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0736" windowHeight="11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BW34" i="10" l="1"/>
  <c r="BW35" i="10" s="1"/>
  <c r="BW36" i="10" s="1"/>
  <c r="BW37" i="10" s="1"/>
  <c r="BW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<sst xmlns="http://schemas.openxmlformats.org/spreadsheetml/2006/main" count="1119" uniqueCount="568">
  <si>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</si>
  <si>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</si>
  <si>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</si>
  <si>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</si>
  <si>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</si>
  <si>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</si>
  <si>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</si>
  <si>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</si>
  <si>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</si>
  <si>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</si>
  <si>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</si>
  <si>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</si>
  <si>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</si>
  <si>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</si>
  <si>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</si>
  <si>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</si>
  <si>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</si>
  <si>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</si>
  <si>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</si>
  <si>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</si>
  <si>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</si>
  <si>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</si>
  <si>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</si>
  <si>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</si>
  <si>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</si>
  <si>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</si>
  <si>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</si>
  <si>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</si>
  <si>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</si>
  <si>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</si>
  <si>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</si>
  <si>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</si>
  <si>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</si>
  <si>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</si>
  <si>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</si>
  <si>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</si>
  <si>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</si>
  <si>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</si>
  <si>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</si>
  <si>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</si>
  <si>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</si>
  <si>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</si>
  <si>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</si>
  <si>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</si>
  <si>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</si>
  <si>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</si>
  <si>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</si>
  <si>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</si>
  <si>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</si>
  <si>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</si>
  <si>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</si>
  <si>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</si>
  <si>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</si>
  <si>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</si>
  <si>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</si>
  <si>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</si>
  <si>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</si>
  <si>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</si>
  <si>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</si>
  <si>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</si>
  <si>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</si>
  <si>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</si>
  <si>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</si>
  <si>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</si>
  <si>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</si>
  <si>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</si>
  <si>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</si>
  <si>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</si>
  <si>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</si>
  <si>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</si>
  <si>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</si>
  <si>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</si>
  <si>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</si>
  <si>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</si>
  <si>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</si>
  <si>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</si>
  <si>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</si>
  <si>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</si>
  <si>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</si>
  <si>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</si>
  <si>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</si>
  <si>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</si>
  <si>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</si>
  <si>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</si>
  <si>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</si>
  <si>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</si>
  <si>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</si>
  <si>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</si>
  <si>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</si>
  <si>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</si>
  <si>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</si>
  <si>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</si>
  <si>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</si>
  <si>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</si>
  <si>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</si>
  <si>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</si>
  <si>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</si>
  <si>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</si>
  <si>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</si>
  <si>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</si>
  <si>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</si>
  <si>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</si>
  <si>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</si>
  <si>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</si>
  <si>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</si>
  <si>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</si>
  <si>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</si>
  <si>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</si>
  <si>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</si>
  <si>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</si>
  <si>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</si>
  <si>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</si>
  <si>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</si>
  <si>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</si>
  <si>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</si>
  <si>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</si>
  <si>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</si>
  <si>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</si>
  <si>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</si>
  <si>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</si>
  <si>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</si>
  <si>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</si>
  <si>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</si>
  <si>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</si>
  <si>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</si>
  <si>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</si>
  <si>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</si>
  <si>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</si>
  <si>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</si>
  <si>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</si>
  <si>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</si>
  <si>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</si>
  <si>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</si>
  <si>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</si>
  <si>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</si>
  <si>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</si>
  <si>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</si>
  <si>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</si>
  <si>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</si>
  <si>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</si>
  <si>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</si>
  <si>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</si>
  <si>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</si>
  <si>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</si>
  <si>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</si>
  <si>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</si>
  <si>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</si>
  <si>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</si>
  <si>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</si>
  <si>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</si>
  <si>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</si>
  <si>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</si>
  <si>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</si>
  <si>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</si>
  <si>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</si>
  <si>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</si>
  <si>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</si>
  <si>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</si>
  <si>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</si>
  <si>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</si>
  <si>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</si>
  <si>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</si>
  <si>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</si>
  <si>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</si>
  <si>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</si>
  <si>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</si>
  <si>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</si>
  <si>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</si>
  <si>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</si>
  <si>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</si>
  <si>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</si>
  <si>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</si>
  <si>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</si>
  <si>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</si>
  <si>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</si>
  <si>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</si>
  <si>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</si>
  <si>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</si>
  <si>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</si>
  <si>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</si>
  <si>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</si>
  <si>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</si>
  <si>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</si>
  <si>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</si>
  <si>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</si>
  <si>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</si>
  <si>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</si>
  <si>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</si>
  <si>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</si>
  <si>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</si>
  <si>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</si>
  <si>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</si>
  <si>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</si>
  <si>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</si>
  <si>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</si>
  <si>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</si>
  <si>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</si>
  <si>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</si>
  <si>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</si>
  <si>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</si>
  <si>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</si>
  <si>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</si>
  <si>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</si>
  <si>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神奈川県愛川町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</si>
  <si>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</si>
  <si>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</si>
  <si>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</si>
  <si>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</si>
  <si>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</si>
  <si>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</si>
  <si>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</si>
  <si>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</si>
  <si>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</si>
  <si>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</si>
  <si>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</si>
  <si>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</si>
  <si>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</si>
  <si>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</si>
  <si>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</si>
  <si>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</si>
  <si>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</si>
  <si>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</si>
  <si>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</si>
  <si>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</si>
  <si>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</si>
  <si>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</si>
  <si>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</si>
  <si>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</si>
  <si>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</si>
  <si>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</si>
  <si>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</si>
  <si>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</si>
  <si>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</si>
  <si>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</si>
  <si>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</si>
  <si>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</si>
  <si>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</si>
  <si>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</si>
  <si>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</si>
  <si>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</si>
  <si>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</si>
  <si>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</si>
  <si>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</si>
  <si>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</si>
  <si>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</si>
  <si>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</si>
  <si>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</si>
  <si>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</si>
  <si>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</si>
  <si>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</si>
  <si>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</si>
  <si>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</si>
  <si>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</si>
  <si>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</si>
  <si>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</si>
  <si>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</si>
  <si>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</si>
  <si>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</si>
  <si>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</si>
  <si>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</si>
  <si>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</si>
  <si>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</si>
  <si>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</si>
  <si>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</si>
  <si>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</si>
  <si>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</si>
  <si>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</si>
  <si>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</si>
  <si>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</si>
  <si>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</si>
  <si>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</si>
  <si>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</si>
  <si>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</si>
  <si>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</si>
  <si>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</si>
  <si>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</si>
  <si>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</si>
  <si>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</si>
  <si>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</si>
  <si>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</si>
  <si>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</si>
  <si>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</si>
  <si>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</si>
  <si>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</si>
  <si>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</si>
  <si>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</si>
  <si>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</si>
  <si>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</si>
  <si>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</si>
  <si>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</si>
  <si>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</si>
  <si>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</si>
  <si>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</si>
  <si>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</si>
  <si>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</si>
  <si>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</si>
  <si>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</si>
  <si>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</si>
  <si>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</si>
  <si>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</si>
  <si>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</si>
  <si>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</si>
  <si>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</si>
  <si>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</si>
  <si>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</si>
  <si>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</si>
  <si>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</si>
  <si>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</si>
  <si>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</si>
  <si>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</si>
  <si>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</si>
  <si>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</si>
  <si>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</si>
  <si>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</si>
  <si>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</si>
  <si>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</si>
  <si>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</si>
  <si>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</si>
  <si>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</si>
  <si>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</si>
  <si>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</si>
  <si>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</si>
  <si>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</si>
  <si>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</si>
  <si>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</si>
  <si>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</si>
  <si>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</si>
  <si>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</si>
  <si>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</si>
  <si>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</si>
  <si>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</si>
  <si>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</si>
  <si>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</si>
  <si>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</si>
  <si>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</si>
  <si>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</si>
  <si>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</si>
  <si>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</si>
  <si>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</si>
  <si>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</si>
  <si>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</si>
  <si>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</si>
  <si>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</si>
  <si>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</si>
  <si>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</si>
  <si>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</si>
  <si>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</si>
  <si>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</si>
  <si>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</si>
  <si>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</si>
  <si>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</si>
  <si>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</si>
  <si>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</si>
  <si>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</si>
  <si>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神奈川県愛川町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</si>
  <si>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</si>
  <si>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</si>
  <si>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</si>
  <si>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</si>
  <si>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</si>
  <si>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</si>
  <si>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</si>
  <si>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</si>
  <si>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</si>
  <si>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</si>
  <si>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</si>
  <si>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</si>
  <si>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</si>
  <si>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</si>
  <si>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</si>
  <si>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</si>
  <si>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</si>
  <si>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</si>
  <si>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</si>
  <si>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</si>
  <si>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</si>
  <si>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</si>
  <si>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</si>
  <si>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</si>
  <si>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</si>
  <si>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</si>
  <si>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</si>
  <si>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</si>
  <si>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</si>
  <si>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</si>
  <si>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</si>
  <si>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</si>
  <si>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</si>
  <si>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</si>
  <si>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</si>
  <si>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</si>
  <si>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</si>
  <si>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</si>
  <si>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</si>
  <si>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</si>
  <si>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</si>
  <si>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</si>
  <si>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</si>
  <si>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</si>
  <si>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</si>
  <si>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</si>
  <si>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</si>
  <si>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</si>
  <si>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</si>
  <si>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</si>
  <si>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</si>
  <si>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</si>
  <si>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</si>
  <si>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</si>
  <si>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</si>
  <si>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</si>
  <si>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</si>
  <si>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</si>
  <si>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</si>
  <si>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</si>
  <si>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</si>
  <si>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</si>
  <si>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</si>
  <si>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</si>
  <si>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</si>
  <si>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</si>
  <si>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</si>
  <si>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</si>
  <si>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</si>
  <si>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</si>
  <si>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</si>
  <si>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</si>
  <si>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</si>
  <si>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</si>
  <si>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</si>
  <si>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</si>
  <si>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</si>
  <si>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</si>
  <si>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</si>
  <si>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</si>
  <si>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</si>
  <si>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</si>
  <si>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</si>
  <si>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</si>
  <si>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</si>
  <si>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</si>
  <si>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</si>
  <si>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</si>
  <si>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</si>
  <si>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</si>
  <si>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</si>
  <si>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</si>
  <si>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</si>
  <si>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</si>
  <si>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</si>
  <si>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</si>
  <si>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</si>
  <si>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</si>
  <si>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</si>
  <si>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</si>
  <si>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</si>
  <si>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</si>
  <si>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</si>
  <si>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</si>
  <si>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</si>
  <si>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</si>
  <si>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</si>
  <si>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</si>
  <si>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</si>
  <si>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</si>
  <si>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</si>
  <si>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</si>
  <si>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</si>
  <si>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</si>
  <si>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</si>
  <si>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</si>
  <si>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</si>
  <si>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</si>
  <si>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</si>
  <si>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</si>
  <si>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</si>
  <si>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</si>
  <si>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</si>
  <si>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</si>
  <si>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</si>
  <si>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</si>
  <si>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</si>
  <si>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</si>
  <si>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</si>
  <si>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</si>
  <si>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</si>
  <si>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</si>
  <si>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</si>
  <si>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</si>
  <si>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</si>
  <si>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</si>
  <si>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</si>
  <si>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</si>
  <si>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</si>
  <si>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</si>
  <si>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</si>
  <si>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</si>
  <si>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</si>
  <si>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</si>
  <si>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</si>
  <si>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</si>
  <si>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</si>
  <si>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</si>
  <si>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</si>
  <si>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</si>
  <si>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</si>
  <si>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</si>
  <si>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</si>
  <si>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</si>
  <si>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</si>
  <si>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</si>
  <si>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</si>
  <si>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</si>
  <si>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</si>
  <si>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</si>
  <si>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</si>
  <si>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</si>
  <si>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</si>
  <si>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</si>
  <si>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</si>
  <si>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</si>
  <si>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</si>
  <si>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</si>
  <si>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</si>
  <si>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</si>
  <si>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</si>
  <si>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</si>
  <si>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</si>
  <si>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</si>
  <si>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0.21</t>
  </si>
  <si>
    <t>▲ 3.08</t>
  </si>
  <si>
    <t>水道事業会計</t>
  </si>
  <si>
    <t>一般会計</t>
  </si>
  <si>
    <t>公共下水道事業会計</t>
  </si>
  <si>
    <t>後期高齢者医療特別会計</t>
  </si>
  <si>
    <t>介護保険特別会計</t>
  </si>
  <si>
    <t>国民健康保険特別会計</t>
  </si>
  <si>
    <t>その他会計（赤字）</t>
  </si>
  <si>
    <t>▲ 0.08</t>
  </si>
  <si>
    <t>その他会計（黒字）</t>
  </si>
  <si>
    <t>R01</t>
    <phoneticPr fontId="5"/>
  </si>
  <si>
    <t>R02</t>
    <phoneticPr fontId="5"/>
  </si>
  <si>
    <t>R03</t>
    <phoneticPr fontId="5"/>
  </si>
  <si>
    <t>R04</t>
    <phoneticPr fontId="5"/>
  </si>
  <si>
    <t>R05</t>
    <phoneticPr fontId="5"/>
  </si>
  <si>
    <t>○</t>
    <phoneticPr fontId="2"/>
  </si>
  <si>
    <t>愛川町土地開発公社</t>
    <rPh sb="0" eb="9">
      <t>アイカワマチトチカイハツコウシャ</t>
    </rPh>
    <phoneticPr fontId="2"/>
  </si>
  <si>
    <t>-</t>
    <phoneticPr fontId="2"/>
  </si>
  <si>
    <t>神奈川県市町村職員退職手当組合</t>
    <rPh sb="0" eb="7">
      <t>カナガワケンシチョウソン</t>
    </rPh>
    <rPh sb="7" eb="9">
      <t>ショクイン</t>
    </rPh>
    <rPh sb="9" eb="15">
      <t>タイショクテアテクミアイ</t>
    </rPh>
    <phoneticPr fontId="2"/>
  </si>
  <si>
    <t>神奈川県後期高齢者医療広域連合（特別会計）</t>
    <rPh sb="0" eb="9">
      <t>カナガワケンコウキコウレイシャ</t>
    </rPh>
    <rPh sb="9" eb="11">
      <t>イリョウ</t>
    </rPh>
    <rPh sb="11" eb="15">
      <t>コウイキレンゴウ</t>
    </rPh>
    <rPh sb="16" eb="18">
      <t>トクベツ</t>
    </rPh>
    <rPh sb="18" eb="20">
      <t>カイケイ</t>
    </rPh>
    <phoneticPr fontId="2"/>
  </si>
  <si>
    <t>神奈川県後期高齢者医療広域連合（一般会計）</t>
    <rPh sb="0" eb="9">
      <t>カナガワケンコウキコウレイシャ</t>
    </rPh>
    <rPh sb="9" eb="11">
      <t>イリョウ</t>
    </rPh>
    <rPh sb="11" eb="15">
      <t>コウイキレンゴウ</t>
    </rPh>
    <rPh sb="16" eb="18">
      <t>イッパン</t>
    </rPh>
    <rPh sb="18" eb="20">
      <t>カイケイ</t>
    </rPh>
    <phoneticPr fontId="2"/>
  </si>
  <si>
    <t>神奈川県町村情報システム共同事業組合</t>
    <rPh sb="0" eb="4">
      <t>カナガワケン</t>
    </rPh>
    <rPh sb="4" eb="6">
      <t>チョウソン</t>
    </rPh>
    <rPh sb="6" eb="8">
      <t>ジョウホウ</t>
    </rPh>
    <rPh sb="12" eb="18">
      <t>キョウドウジギョウクミアイ</t>
    </rPh>
    <phoneticPr fontId="2"/>
  </si>
  <si>
    <t>厚木愛甲環境施設組合</t>
    <rPh sb="0" eb="10">
      <t>アツギアイコウカンキョウシセツクミアイ</t>
    </rPh>
    <phoneticPr fontId="2"/>
  </si>
  <si>
    <t>公共施設整備基金</t>
    <rPh sb="0" eb="4">
      <t>コウキョウシセツ</t>
    </rPh>
    <rPh sb="4" eb="8">
      <t>セイビキキン</t>
    </rPh>
    <phoneticPr fontId="5"/>
  </si>
  <si>
    <t>ハートピア基金</t>
    <rPh sb="5" eb="7">
      <t>キキン</t>
    </rPh>
    <phoneticPr fontId="2"/>
  </si>
  <si>
    <t>文化・スポーツ振興基金</t>
    <rPh sb="0" eb="2">
      <t>ブンカ</t>
    </rPh>
    <rPh sb="7" eb="11">
      <t>シンコウキキン</t>
    </rPh>
    <phoneticPr fontId="2"/>
  </si>
  <si>
    <t>いのちを守る基金</t>
    <rPh sb="4" eb="5">
      <t>マモ</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</si>
  <si>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</si>
  <si>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</si>
  <si>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</si>
  <si>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</si>
  <si>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</si>
  <si>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</si>
  <si>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</si>
  <si>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</si>
  <si>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令和4年度に引き続きマイナスとなっており、実質公債費比率は増加したものの、類似団体平均値を下回っている。引き続き長期的な視点に立った財務負担の軽減や平準化、及び持続可能な行財政運営と公共施設の最適な配置の実現に向けて努めていく。</t>
    <rPh sb="1" eb="7">
      <t>ショウライフタンヒリツ</t>
    </rPh>
    <rPh sb="8" eb="10">
      <t>レイワ</t>
    </rPh>
    <rPh sb="11" eb="13">
      <t>ネンド</t>
    </rPh>
    <rPh sb="14" eb="15">
      <t>ヒ</t>
    </rPh>
    <rPh sb="16" eb="17">
      <t>ツヅ</t>
    </rPh>
    <rPh sb="29" eb="34">
      <t>ジッシツコウサイヒ</t>
    </rPh>
    <rPh sb="34" eb="36">
      <t>ヒリツ</t>
    </rPh>
    <rPh sb="37" eb="39">
      <t>ゾウカ</t>
    </rPh>
    <rPh sb="45" eb="52">
      <t>ルイジダンタイヘイキンチ</t>
    </rPh>
    <rPh sb="53" eb="55">
      <t>シタマワ</t>
    </rPh>
    <rPh sb="60" eb="61">
      <t>ヒ</t>
    </rPh>
    <rPh sb="62" eb="63">
      <t>ツヅ</t>
    </rPh>
    <rPh sb="64" eb="67">
      <t>チョウキテキ</t>
    </rPh>
    <rPh sb="68" eb="70">
      <t>シテン</t>
    </rPh>
    <rPh sb="71" eb="72">
      <t>タ</t>
    </rPh>
    <rPh sb="74" eb="78">
      <t>ザイムフタン</t>
    </rPh>
    <rPh sb="79" eb="81">
      <t>ケイゲン</t>
    </rPh>
    <rPh sb="82" eb="85">
      <t>ヘイジュンカ</t>
    </rPh>
    <rPh sb="86" eb="87">
      <t>オヨ</t>
    </rPh>
    <rPh sb="88" eb="92">
      <t>ジゾクカノウ</t>
    </rPh>
    <rPh sb="93" eb="96">
      <t>ギョウザイセイ</t>
    </rPh>
    <rPh sb="96" eb="98">
      <t>ウンエイ</t>
    </rPh>
    <rPh sb="99" eb="103">
      <t>コウキョウシセツ</t>
    </rPh>
    <rPh sb="104" eb="106">
      <t>サイテキ</t>
    </rPh>
    <rPh sb="107" eb="109">
      <t>ハイチ</t>
    </rPh>
    <rPh sb="110" eb="112">
      <t>ジツゲン</t>
    </rPh>
    <rPh sb="113" eb="114">
      <t>ム</t>
    </rPh>
    <rPh sb="116" eb="117">
      <t>ツト</t>
    </rPh>
    <phoneticPr fontId="5"/>
  </si>
  <si>
    <t>実質公債費比率</t>
    <phoneticPr fontId="5"/>
  </si>
  <si>
    <t>　将来負担比率については、財政調整基金や公営住宅使用料などの充当可能財源等が地方債残高や退職手当負担見込などの将来負担額を超過しているため、引き続きマイナスとなっている。
　有形固定資産減価償却率については、本町では1965年から1995年までの30年間に整備した公共施設の老朽化が進んでいるため、類似団体平均値を上回っている。
　将来負担比率における数値では健全な財政運営を行えているが、公共施設等については個別施設計画を基に、長期的な視点に立った財政負担の軽減や平準化、及び持続可能な行財政運営と公共施設等の適正な配置の実現に努めていく。</t>
    <rPh sb="13" eb="19">
      <t>ザイセイチョウセイキキン</t>
    </rPh>
    <rPh sb="20" eb="24">
      <t>コウエイジュウタク</t>
    </rPh>
    <rPh sb="24" eb="27">
      <t>シヨウリョウ</t>
    </rPh>
    <rPh sb="30" eb="32">
      <t>ジュウトウ</t>
    </rPh>
    <rPh sb="32" eb="34">
      <t>カノウ</t>
    </rPh>
    <rPh sb="34" eb="36">
      <t>ザイゲン</t>
    </rPh>
    <rPh sb="36" eb="37">
      <t>トウ</t>
    </rPh>
    <rPh sb="38" eb="41">
      <t>チホウサイ</t>
    </rPh>
    <rPh sb="41" eb="43">
      <t>ザンダカ</t>
    </rPh>
    <rPh sb="44" eb="46">
      <t>タイショク</t>
    </rPh>
    <rPh sb="46" eb="48">
      <t>テアテ</t>
    </rPh>
    <rPh sb="48" eb="50">
      <t>フタン</t>
    </rPh>
    <rPh sb="50" eb="52">
      <t>ミコミ</t>
    </rPh>
    <rPh sb="55" eb="57">
      <t>ショウライ</t>
    </rPh>
    <rPh sb="57" eb="59">
      <t>フタン</t>
    </rPh>
    <rPh sb="59" eb="60">
      <t>ガク</t>
    </rPh>
    <rPh sb="61" eb="63">
      <t>チョウカ</t>
    </rPh>
    <rPh sb="70" eb="71">
      <t>ヒ</t>
    </rPh>
    <rPh sb="72" eb="73">
      <t>ツヅ</t>
    </rPh>
    <rPh sb="87" eb="93">
      <t>ユウケイコテイシサン</t>
    </rPh>
    <rPh sb="93" eb="98">
      <t>ゲンカショウキャクリツ</t>
    </rPh>
    <rPh sb="104" eb="106">
      <t>ホンチョウ</t>
    </rPh>
    <rPh sb="112" eb="113">
      <t>ネン</t>
    </rPh>
    <rPh sb="119" eb="120">
      <t>ネン</t>
    </rPh>
    <rPh sb="125" eb="127">
      <t>ネンカン</t>
    </rPh>
    <rPh sb="128" eb="130">
      <t>セイビ</t>
    </rPh>
    <rPh sb="132" eb="136">
      <t>コウキョウシセツ</t>
    </rPh>
    <rPh sb="137" eb="140">
      <t>ロウキュウカ</t>
    </rPh>
    <rPh sb="141" eb="142">
      <t>スス</t>
    </rPh>
    <rPh sb="149" eb="151">
      <t>ルイジ</t>
    </rPh>
    <rPh sb="151" eb="153">
      <t>ダンタイ</t>
    </rPh>
    <rPh sb="153" eb="156">
      <t>ヘイキンチ</t>
    </rPh>
    <rPh sb="157" eb="159">
      <t>ウワマワ</t>
    </rPh>
    <rPh sb="166" eb="172">
      <t>ショウライフタンヒリツ</t>
    </rPh>
    <rPh sb="176" eb="178">
      <t>スウチ</t>
    </rPh>
    <rPh sb="180" eb="182">
      <t>ケンゼン</t>
    </rPh>
    <rPh sb="183" eb="187">
      <t>ザイセイウンエイ</t>
    </rPh>
    <rPh sb="188" eb="189">
      <t>オコナ</t>
    </rPh>
    <rPh sb="195" eb="199">
      <t>コウキョウシセツ</t>
    </rPh>
    <rPh sb="199" eb="200">
      <t>トウ</t>
    </rPh>
    <rPh sb="205" eb="211">
      <t>コベツシセツケイカク</t>
    </rPh>
    <rPh sb="212" eb="213">
      <t>モト</t>
    </rPh>
    <rPh sb="215" eb="218">
      <t>チョウキテキ</t>
    </rPh>
    <rPh sb="219" eb="221">
      <t>シテン</t>
    </rPh>
    <rPh sb="222" eb="223">
      <t>タ</t>
    </rPh>
    <rPh sb="225" eb="229">
      <t>ザイセイフタン</t>
    </rPh>
    <rPh sb="230" eb="232">
      <t>ケイゲン</t>
    </rPh>
    <rPh sb="233" eb="236">
      <t>ヘイジュンカ</t>
    </rPh>
    <rPh sb="237" eb="238">
      <t>オヨ</t>
    </rPh>
    <rPh sb="239" eb="243">
      <t>ジゾクカノウ</t>
    </rPh>
    <rPh sb="244" eb="247">
      <t>ギョウザイセイ</t>
    </rPh>
    <rPh sb="247" eb="249">
      <t>ウンエイ</t>
    </rPh>
    <rPh sb="250" eb="254">
      <t>コウキョウシセツ</t>
    </rPh>
    <rPh sb="254" eb="255">
      <t>トウ</t>
    </rPh>
    <rPh sb="256" eb="258">
      <t>テキセイ</t>
    </rPh>
    <rPh sb="259" eb="261">
      <t>ハイチ</t>
    </rPh>
    <rPh sb="262" eb="264">
      <t>ジツゲン</t>
    </rPh>
    <rPh sb="265" eb="26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</si>
</sst>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E4A8-4932-BE8D-727469E099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20340</c:v>
                </c:pt>
                <c:pt idx="1">
                  <c:v>20455</c:v>
                </c:pt>
                <c:pt idx="2">
                  <c:v>21206</c:v>
                </c:pt>
                <c:pt idx="3">
                  <c:v>17383</c:v>
                </c:pt>
                <c:pt idx="4">
                  <c:v>22805</c:v>
                </c:pt>
              </c:numCache>
            </c:numRef>
          </c:val>
          <c:smooth val="0"/>
          <c:extLst>
            <c:ext xmlns:c16="http://schemas.microsoft.com/office/drawing/2014/chart" uri="{C3380CC4-5D6E-409C-BE32-E72D297353CC}">
              <c16:uniqueId val="{00000001-E4A8-4932-BE8D-727469E099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4.6100000000000003</c:v>
                </c:pt>
                <c:pt idx="1">
                  <c:v>6.82</c:v>
                </c:pt>
                <c:pt idx="2">
                  <c:v>8.43</c:v>
                </c:pt>
                <c:pt idx="3">
                  <c:v>7.9</c:v>
                </c:pt>
                <c:pt idx="4">
                  <c:v>6.2</c:v>
                </c:pt>
              </c:numCache>
            </c:numRef>
          </c:val>
          <c:extLst>
            <c:ext xmlns:c16="http://schemas.microsoft.com/office/drawing/2014/chart" uri="{C3380CC4-5D6E-409C-BE32-E72D297353CC}">
              <c16:uniqueId val="{00000000-7893-4DCB-88C5-6E56930117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12.49</c:v>
                </c:pt>
                <c:pt idx="1">
                  <c:v>12.57</c:v>
                </c:pt>
                <c:pt idx="2">
                  <c:v>14.33</c:v>
                </c:pt>
                <c:pt idx="3">
                  <c:v>16.38</c:v>
                </c:pt>
                <c:pt idx="4">
                  <c:v>14.32</c:v>
                </c:pt>
              </c:numCache>
            </c:numRef>
          </c:val>
          <c:extLst>
            <c:ext xmlns:c16="http://schemas.microsoft.com/office/drawing/2014/chart" uri="{C3380CC4-5D6E-409C-BE32-E72D297353CC}">
              <c16:uniqueId val="{00000001-7893-4DCB-88C5-6E56930117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-0.21</c:v>
                </c:pt>
                <c:pt idx="1">
                  <c:v>2.44</c:v>
                </c:pt>
                <c:pt idx="2">
                  <c:v>3.96</c:v>
                </c:pt>
                <c:pt idx="3">
                  <c:v>1.03</c:v>
                </c:pt>
                <c:pt idx="4">
                  <c:v>-3.08</c:v>
                </c:pt>
              </c:numCache>
            </c:numRef>
          </c:val>
          <c:smooth val="0"/>
          <c:extLst>
            <c:ext xmlns:c16="http://schemas.microsoft.com/office/drawing/2014/chart" uri="{C3380CC4-5D6E-409C-BE32-E72D297353CC}">
              <c16:uniqueId val="{00000002-7893-4DCB-88C5-6E56930117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04-4DE7-94AB-2DAE2C20EA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0.08</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04-4DE7-94AB-2DAE2C20EA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04-4DE7-94AB-2DAE2C20EA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F04-4DE7-94AB-2DAE2C20EAA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0.19</c:v>
                </c:pt>
                <c:pt idx="4">
                  <c:v>#N/A</c:v>
                </c:pt>
                <c:pt idx="5">
                  <c:v>0.22</c:v>
                </c:pt>
                <c:pt idx="6">
                  <c:v>#N/A</c:v>
                </c:pt>
                <c:pt idx="7">
                  <c:v>0.41</c:v>
                </c:pt>
                <c:pt idx="8">
                  <c:v>#N/A</c:v>
                </c:pt>
                <c:pt idx="9">
                  <c:v>0.19</c:v>
                </c:pt>
              </c:numCache>
            </c:numRef>
          </c:val>
          <c:extLst>
            <c:ext xmlns:c16="http://schemas.microsoft.com/office/drawing/2014/chart" uri="{C3380CC4-5D6E-409C-BE32-E72D297353CC}">
              <c16:uniqueId val="{00000004-DF04-4DE7-94AB-2DAE2C20EAA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0.26</c:v>
                </c:pt>
                <c:pt idx="4">
                  <c:v>#N/A</c:v>
                </c:pt>
                <c:pt idx="5">
                  <c:v>0.15</c:v>
                </c:pt>
                <c:pt idx="6">
                  <c:v>#N/A</c:v>
                </c:pt>
                <c:pt idx="7">
                  <c:v>1.08</c:v>
                </c:pt>
                <c:pt idx="8">
                  <c:v>#N/A</c:v>
                </c:pt>
                <c:pt idx="9">
                  <c:v>0.24</c:v>
                </c:pt>
              </c:numCache>
            </c:numRef>
          </c:val>
          <c:extLst>
            <c:ext xmlns:c16="http://schemas.microsoft.com/office/drawing/2014/chart" uri="{C3380CC4-5D6E-409C-BE32-E72D297353CC}">
              <c16:uniqueId val="{00000005-DF04-4DE7-94AB-2DAE2C20EAA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0.26</c:v>
                </c:pt>
                <c:pt idx="4">
                  <c:v>#N/A</c:v>
                </c:pt>
                <c:pt idx="5">
                  <c:v>0.28999999999999998</c:v>
                </c:pt>
                <c:pt idx="6">
                  <c:v>#N/A</c:v>
                </c:pt>
                <c:pt idx="7">
                  <c:v>0.32</c:v>
                </c:pt>
                <c:pt idx="8">
                  <c:v>#N/A</c:v>
                </c:pt>
                <c:pt idx="9">
                  <c:v>0.28000000000000003</c:v>
                </c:pt>
              </c:numCache>
            </c:numRef>
          </c:val>
          <c:extLst>
            <c:ext xmlns:c16="http://schemas.microsoft.com/office/drawing/2014/chart" uri="{C3380CC4-5D6E-409C-BE32-E72D297353CC}">
              <c16:uniqueId val="{00000006-DF04-4DE7-94AB-2DAE2C20EAA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1.1200000000000001</c:v>
                </c:pt>
                <c:pt idx="4">
                  <c:v>#N/A</c:v>
                </c:pt>
                <c:pt idx="5">
                  <c:v>1.85</c:v>
                </c:pt>
                <c:pt idx="6">
                  <c:v>#N/A</c:v>
                </c:pt>
                <c:pt idx="7">
                  <c:v>2.23</c:v>
                </c:pt>
                <c:pt idx="8">
                  <c:v>#N/A</c:v>
                </c:pt>
                <c:pt idx="9">
                  <c:v>2.68</c:v>
                </c:pt>
              </c:numCache>
            </c:numRef>
          </c:val>
          <c:extLst>
            <c:ext xmlns:c16="http://schemas.microsoft.com/office/drawing/2014/chart" uri="{C3380CC4-5D6E-409C-BE32-E72D297353CC}">
              <c16:uniqueId val="{00000007-DF04-4DE7-94AB-2DAE2C20EA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4.5999999999999996</c:v>
                </c:pt>
                <c:pt idx="2">
                  <c:v>#N/A</c:v>
                </c:pt>
                <c:pt idx="3">
                  <c:v>6.82</c:v>
                </c:pt>
                <c:pt idx="4">
                  <c:v>#N/A</c:v>
                </c:pt>
                <c:pt idx="5">
                  <c:v>8.42</c:v>
                </c:pt>
                <c:pt idx="6">
                  <c:v>#N/A</c:v>
                </c:pt>
                <c:pt idx="7">
                  <c:v>7.9</c:v>
                </c:pt>
                <c:pt idx="8">
                  <c:v>#N/A</c:v>
                </c:pt>
                <c:pt idx="9">
                  <c:v>6.19</c:v>
                </c:pt>
              </c:numCache>
            </c:numRef>
          </c:val>
          <c:extLst>
            <c:ext xmlns:c16="http://schemas.microsoft.com/office/drawing/2014/chart" uri="{C3380CC4-5D6E-409C-BE32-E72D297353CC}">
              <c16:uniqueId val="{00000008-DF04-4DE7-94AB-2DAE2C20EA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4.1399999999999997</c:v>
                </c:pt>
                <c:pt idx="2">
                  <c:v>#N/A</c:v>
                </c:pt>
                <c:pt idx="3">
                  <c:v>5.21</c:v>
                </c:pt>
                <c:pt idx="4">
                  <c:v>#N/A</c:v>
                </c:pt>
                <c:pt idx="5">
                  <c:v>5.27</c:v>
                </c:pt>
                <c:pt idx="6">
                  <c:v>#N/A</c:v>
                </c:pt>
                <c:pt idx="7">
                  <c:v>5.95</c:v>
                </c:pt>
                <c:pt idx="8">
                  <c:v>#N/A</c:v>
                </c:pt>
                <c:pt idx="9">
                  <c:v>6.66</c:v>
                </c:pt>
              </c:numCache>
            </c:numRef>
          </c:val>
          <c:extLst>
            <c:ext xmlns:c16="http://schemas.microsoft.com/office/drawing/2014/chart" uri="{C3380CC4-5D6E-409C-BE32-E72D297353CC}">
              <c16:uniqueId val="{00000009-DF04-4DE7-94AB-2DAE2C20EA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1158</c:v>
                </c:pt>
                <c:pt idx="5">
                  <c:v>966</c:v>
                </c:pt>
                <c:pt idx="8">
                  <c:v>905</c:v>
                </c:pt>
                <c:pt idx="11">
                  <c:v>852</c:v>
                </c:pt>
                <c:pt idx="14">
                  <c:v>824</c:v>
                </c:pt>
              </c:numCache>
            </c:numRef>
          </c:val>
          <c:extLst>
            <c:ext xmlns:c16="http://schemas.microsoft.com/office/drawing/2014/chart" uri="{C3380CC4-5D6E-409C-BE32-E72D297353CC}">
              <c16:uniqueId val="{00000000-9C64-4EE6-8B73-1584290078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4-4EE6-8B73-1584290078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9C64-4EE6-8B73-1584290078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3-9C64-4EE6-8B73-1584290078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368</c:v>
                </c:pt>
                <c:pt idx="3">
                  <c:v>224</c:v>
                </c:pt>
                <c:pt idx="6">
                  <c:v>191</c:v>
                </c:pt>
                <c:pt idx="9">
                  <c:v>169</c:v>
                </c:pt>
                <c:pt idx="12">
                  <c:v>168</c:v>
                </c:pt>
              </c:numCache>
            </c:numRef>
          </c:val>
          <c:extLst>
            <c:ext xmlns:c16="http://schemas.microsoft.com/office/drawing/2014/chart" uri="{C3380CC4-5D6E-409C-BE32-E72D297353CC}">
              <c16:uniqueId val="{00000004-9C64-4EE6-8B73-1584290078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4-4EE6-8B73-1584290078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4-4EE6-8B73-1584290078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625</c:v>
                </c:pt>
                <c:pt idx="3">
                  <c:v>682</c:v>
                </c:pt>
                <c:pt idx="6">
                  <c:v>737</c:v>
                </c:pt>
                <c:pt idx="9">
                  <c:v>755</c:v>
                </c:pt>
                <c:pt idx="12">
                  <c:v>766</c:v>
                </c:pt>
              </c:numCache>
            </c:numRef>
          </c:val>
          <c:extLst>
            <c:ext xmlns:c16="http://schemas.microsoft.com/office/drawing/2014/chart" uri="{C3380CC4-5D6E-409C-BE32-E72D297353CC}">
              <c16:uniqueId val="{00000007-9C64-4EE6-8B73-1584290078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-161</c:v>
                </c:pt>
                <c:pt idx="2">
                  <c:v>#N/A</c:v>
                </c:pt>
                <c:pt idx="3">
                  <c:v>#N/A</c:v>
                </c:pt>
                <c:pt idx="4">
                  <c:v>-60</c:v>
                </c:pt>
                <c:pt idx="5">
                  <c:v>#N/A</c:v>
                </c:pt>
                <c:pt idx="6">
                  <c:v>#N/A</c:v>
                </c:pt>
                <c:pt idx="7">
                  <c:v>23</c:v>
                </c:pt>
                <c:pt idx="8">
                  <c:v>#N/A</c:v>
                </c:pt>
                <c:pt idx="9">
                  <c:v>#N/A</c:v>
                </c:pt>
                <c:pt idx="10">
                  <c:v>73</c:v>
                </c:pt>
                <c:pt idx="11">
                  <c:v>#N/A</c:v>
                </c:pt>
                <c:pt idx="12">
                  <c:v>#N/A</c:v>
                </c:pt>
                <c:pt idx="13">
                  <c:v>112</c:v>
                </c:pt>
                <c:pt idx="14">
                  <c:v>#N/A</c:v>
                </c:pt>
              </c:numCache>
            </c:numRef>
          </c:val>
          <c:smooth val="0"/>
          <c:extLst>
            <c:ext xmlns:c16="http://schemas.microsoft.com/office/drawing/2014/chart" uri="{C3380CC4-5D6E-409C-BE32-E72D297353CC}">
              <c16:uniqueId val="{00000008-9C64-4EE6-8B73-1584290078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6972</c:v>
                </c:pt>
                <c:pt idx="5">
                  <c:v>6764</c:v>
                </c:pt>
                <c:pt idx="8">
                  <c:v>6521</c:v>
                </c:pt>
                <c:pt idx="11">
                  <c:v>6098</c:v>
                </c:pt>
                <c:pt idx="14">
                  <c:v>5763</c:v>
                </c:pt>
              </c:numCache>
            </c:numRef>
          </c:val>
          <c:extLst>
            <c:ext xmlns:c16="http://schemas.microsoft.com/office/drawing/2014/chart" uri="{C3380CC4-5D6E-409C-BE32-E72D297353CC}">
              <c16:uniqueId val="{00000000-8E6F-4216-B3E7-EFF6A1A2F6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4275</c:v>
                </c:pt>
                <c:pt idx="5">
                  <c:v>3582</c:v>
                </c:pt>
                <c:pt idx="8">
                  <c:v>2876</c:v>
                </c:pt>
                <c:pt idx="11">
                  <c:v>2092</c:v>
                </c:pt>
                <c:pt idx="14">
                  <c:v>1783</c:v>
                </c:pt>
              </c:numCache>
            </c:numRef>
          </c:val>
          <c:extLst>
            <c:ext xmlns:c16="http://schemas.microsoft.com/office/drawing/2014/chart" uri="{C3380CC4-5D6E-409C-BE32-E72D297353CC}">
              <c16:uniqueId val="{00000001-8E6F-4216-B3E7-EFF6A1A2F6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2314</c:v>
                </c:pt>
                <c:pt idx="5">
                  <c:v>2407</c:v>
                </c:pt>
                <c:pt idx="8">
                  <c:v>3109</c:v>
                </c:pt>
                <c:pt idx="11">
                  <c:v>3306</c:v>
                </c:pt>
                <c:pt idx="14">
                  <c:v>2976</c:v>
                </c:pt>
              </c:numCache>
            </c:numRef>
          </c:val>
          <c:extLst>
            <c:ext xmlns:c16="http://schemas.microsoft.com/office/drawing/2014/chart" uri="{C3380CC4-5D6E-409C-BE32-E72D297353CC}">
              <c16:uniqueId val="{00000002-8E6F-4216-B3E7-EFF6A1A2F6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6F-4216-B3E7-EFF6A1A2F6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6F-4216-B3E7-EFF6A1A2F6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6F-4216-B3E7-EFF6A1A2F6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1400</c:v>
                </c:pt>
                <c:pt idx="3">
                  <c:v>1288</c:v>
                </c:pt>
                <c:pt idx="6">
                  <c:v>1317</c:v>
                </c:pt>
                <c:pt idx="9">
                  <c:v>1242</c:v>
                </c:pt>
                <c:pt idx="12">
                  <c:v>1215</c:v>
                </c:pt>
              </c:numCache>
            </c:numRef>
          </c:val>
          <c:extLst>
            <c:ext xmlns:c16="http://schemas.microsoft.com/office/drawing/2014/chart" uri="{C3380CC4-5D6E-409C-BE32-E72D297353CC}">
              <c16:uniqueId val="{00000006-8E6F-4216-B3E7-EFF6A1A2F6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123</c:v>
                </c:pt>
                <c:pt idx="6">
                  <c:v>145</c:v>
                </c:pt>
                <c:pt idx="9">
                  <c:v>333</c:v>
                </c:pt>
                <c:pt idx="12">
                  <c:v>818</c:v>
                </c:pt>
              </c:numCache>
            </c:numRef>
          </c:val>
          <c:extLst>
            <c:ext xmlns:c16="http://schemas.microsoft.com/office/drawing/2014/chart" uri="{C3380CC4-5D6E-409C-BE32-E72D297353CC}">
              <c16:uniqueId val="{00000007-8E6F-4216-B3E7-EFF6A1A2F6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4216</c:v>
                </c:pt>
                <c:pt idx="3">
                  <c:v>3497</c:v>
                </c:pt>
                <c:pt idx="6">
                  <c:v>2777</c:v>
                </c:pt>
                <c:pt idx="9">
                  <c:v>1982</c:v>
                </c:pt>
                <c:pt idx="12">
                  <c:v>1672</c:v>
                </c:pt>
              </c:numCache>
            </c:numRef>
          </c:val>
          <c:extLst>
            <c:ext xmlns:c16="http://schemas.microsoft.com/office/drawing/2014/chart" uri="{C3380CC4-5D6E-409C-BE32-E72D297353CC}">
              <c16:uniqueId val="{00000008-8E6F-4216-B3E7-EFF6A1A2F6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c:v>
                </c:pt>
                <c:pt idx="3">
                  <c:v>163</c:v>
                </c:pt>
                <c:pt idx="6">
                  <c:v>59</c:v>
                </c:pt>
                <c:pt idx="9">
                  <c:v>9</c:v>
                </c:pt>
                <c:pt idx="12">
                  <c:v>9</c:v>
                </c:pt>
              </c:numCache>
            </c:numRef>
          </c:val>
          <c:extLst>
            <c:ext xmlns:c16="http://schemas.microsoft.com/office/drawing/2014/chart" uri="{C3380CC4-5D6E-409C-BE32-E72D297353CC}">
              <c16:uniqueId val="{00000009-8E6F-4216-B3E7-EFF6A1A2F6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6591</c:v>
                </c:pt>
                <c:pt idx="3">
                  <c:v>6760</c:v>
                </c:pt>
                <c:pt idx="6">
                  <c:v>6689</c:v>
                </c:pt>
                <c:pt idx="9">
                  <c:v>6340</c:v>
                </c:pt>
                <c:pt idx="12">
                  <c:v>5991</c:v>
                </c:pt>
              </c:numCache>
            </c:numRef>
          </c:val>
          <c:extLst>
            <c:ext xmlns:c16="http://schemas.microsoft.com/office/drawing/2014/chart" uri="{C3380CC4-5D6E-409C-BE32-E72D297353CC}">
              <c16:uniqueId val="{0000000A-8E6F-4216-B3E7-EFF6A1A2F6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6F-4216-B3E7-EFF6A1A2F6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1281</c:v>
                </c:pt>
                <c:pt idx="1">
                  <c:v>1433</c:v>
                </c:pt>
                <c:pt idx="2">
                  <c:v>1290</c:v>
                </c:pt>
              </c:numCache>
            </c:numRef>
          </c:val>
          <c:extLst>
            <c:ext xmlns:c16="http://schemas.microsoft.com/office/drawing/2014/chart" uri="{C3380CC4-5D6E-409C-BE32-E72D297353CC}">
              <c16:uniqueId val="{00000000-33EF-44E7-A408-EE9F1695D9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3EF-44E7-A408-EE9F1695D9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1427</c:v>
                </c:pt>
                <c:pt idx="1">
                  <c:v>1533</c:v>
                </c:pt>
                <c:pt idx="2">
                  <c:v>1383</c:v>
                </c:pt>
              </c:numCache>
            </c:numRef>
          </c:val>
          <c:extLst>
            <c:ext xmlns:c16="http://schemas.microsoft.com/office/drawing/2014/chart" uri="{C3380CC4-5D6E-409C-BE32-E72D297353CC}">
              <c16:uniqueId val="{00000002-33EF-44E7-A408-EE9F1695D9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{DECBE090-4BA0-4668-9617-396081F2A9EE}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284-4AC0-9648-DC35B98FDB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{080BB5E2-9E21-4AAC-B803-08676D9784DD}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84-4AC0-9648-DC35B98FDB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{374BB1AE-1C91-4C31-8AE1-FD0F55EEB0F0}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84-4AC0-9648-DC35B98FDB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{EF174428-6D45-4E64-87B6-77BA9B0AD409}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84-4AC0-9648-DC35B98FDB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{8E7C8BD9-A697-41B4-BA79-7DE4427E9A2F}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84-4AC0-9648-DC35B98FDB8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{19EFD72C-F745-419B-9473-21D3FF2BABD0}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284-4AC0-9648-DC35B98FDB8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{CB7B82E0-F64D-436E-8B1D-21ACBB3703AE}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284-4AC0-9648-DC35B98FDB8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{0A940300-1A64-4865-BF38-5D5F5CE1692C}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284-4AC0-9648-DC35B98FDB8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{AF21720B-B664-4CC3-8BA8-C69F817F2B6A}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284-4AC0-9648-DC35B98FDB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66</c:v>
                </c:pt>
                <c:pt idx="16">
                  <c:v>67.900000000000006</c:v>
                </c:pt>
                <c:pt idx="24">
                  <c:v>69.7</c:v>
                </c:pt>
                <c:pt idx="32">
                  <c:v>71.400000000000006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84-4AC0-9648-DC35B98FDB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{8B4A6836-5F35-4858-894D-4E0013AA0675}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284-4AC0-9648-DC35B98FDB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{C3DEB03B-3876-450C-BE2F-51FEFF0032B8}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84-4AC0-9648-DC35B98FDB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{D0E5518C-3441-414A-8955-DA56FBF5DE3A}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84-4AC0-9648-DC35B98FDB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{2812D13C-F2CC-4216-A229-B00B1D8F8B44}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84-4AC0-9648-DC35B98FDB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{EABBAA08-4F36-46C6-A421-E4A31814CD69}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84-4AC0-9648-DC35B98FDB8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{EA11C163-FB13-495E-86CE-1D087BAF03D1}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284-4AC0-9648-DC35B98FDB8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{371266DE-31E5-4C7B-8DA9-F3854AA01DCA}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284-4AC0-9648-DC35B98FDB8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{5844F543-10C5-47A2-BCA0-845BC5F40114}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284-4AC0-9648-DC35B98FDB8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{FFB93F34-EF6C-4257-8724-27001D321069}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284-4AC0-9648-DC35B98FDB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6284-4AC0-9648-DC35B98FDB8C}"/>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{34DC93BC-3DFA-4F9A-A5F5-DBF10CADF9B2}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A2A-456A-B49C-D57EE6D610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{B854BB4E-81F7-444A-BD5C-881A62AE83FA}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2A-456A-B49C-D57EE6D610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{4D5B3C9E-B3AB-4BC3-B39D-627714820EBE}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2A-456A-B49C-D57EE6D610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{75F40586-DC7C-492F-BB61-174391F553EF}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2A-456A-B49C-D57EE6D610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{2B6670BD-8E58-4918-8939-19832CEFB126}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2A-456A-B49C-D57EE6D6107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{B59F5978-8F06-4F19-933A-AF5536EFE26D}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A2A-456A-B49C-D57EE6D6107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{094AF622-B01B-4731-82B1-33EC7E8C91E6}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A2A-456A-B49C-D57EE6D6107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{A001526A-566B-4F15-8DE4-5761B7507792}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A2A-456A-B49C-D57EE6D6107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{6DC3D671-5A98-4042-921A-171D4FE7A460}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A2A-456A-B49C-D57EE6D610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-1.8</c:v>
                </c:pt>
                <c:pt idx="16">
                  <c:v>-0.8</c:v>
                </c:pt>
                <c:pt idx="24">
                  <c:v>0.1</c:v>
                </c:pt>
                <c:pt idx="32">
                  <c:v>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A2A-456A-B49C-D57EE6D610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{AC9A3FDA-5E02-451B-8AA9-2723D6FDB601}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A2A-456A-B49C-D57EE6D610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{61431194-4A68-44FB-9021-85DC4F51845F}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2A-456A-B49C-D57EE6D610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{7601AB98-44FD-4B87-B425-8553FF7C1200}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2A-456A-B49C-D57EE6D610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{C0D7A82B-671E-481E-8B2F-98AE11E6880C}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2A-456A-B49C-D57EE6D610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{1E1BC758-2664-49F1-91FA-48E70B6F49EE}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2A-456A-B49C-D57EE6D610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{8DD3D5FF-36C1-4189-AB27-C7692F37062B}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A2A-456A-B49C-D57EE6D610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{C6D570BA-B06E-46BA-A1D9-9DE188CA894D}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A2A-456A-B49C-D57EE6D610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{EB489DCC-7C0E-4838-B276-6A5D834FDDA0}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A2A-456A-B49C-D57EE6D610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{40C3640D-D9E4-4E01-97AA-DC304C40353E}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A2A-456A-B49C-D57EE6D610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BA2A-456A-B49C-D57EE6D61074}"/>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実質公債費比率の分子は、令和４年度に引き続きプラスとなった。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増加の主な要因としては、元利償還金が増加したことや、災害復旧費等に係る基準財政需要額が減少したことによるものである。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今後、公共施設の老朽化に対応するための施設の更新や大規模改修などにより、地方債の活用も想定されるため、公債費が過度に増大することの無いよう、引き続き十分配慮する。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将来負担比率の分子については、将来負担額よりも充当可能財源等が多いことから、マイナス状態が続いている。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５年度は一般会計等に係る地方債の現在高や公営企業債等繰入見込額の減などにより将来負担額は減少したが、充当可能基金、充当可能特定歳入及び基準財政需要額算入見込額の減少により、充当可能財源等が減少したことにより、前年度より黒字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今後も将来負担比率が低い水準を維持できるよう努める。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令和５年度はふるさと納税の寄附額の減や、財源不足を補うための繰入額の増などにより、取り崩し額が積み立て額を上回り、前年度と比較し基金全体で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及び感染症対策への備えとして、また、公共施設の老朽化に対応するための施設の更新や大規模改修などの備えとして、決算剰余金が生じた場合は可能な限り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ハートピア基金　　　　：社会福祉の増進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文化・スポーツ振興基金：文化およびスポーツの振興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いのちを守る基金　　　：感染症に係る地域経済対策、予防対策等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ハートピア基金については、ふるさと納税寄附金の減により、取り崩し額が積み立て額を上回ったことにより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いのちを守る基金については、物価高騰対策事業の財源として積み立て額を上回る取り崩しを行ったため、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公共施設整備基金についても、各公共施設の長寿命化に向けた改修工事等の財源として、積み立て額を上回る取り崩しを行ったため、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今後、個別施設計画に基づく公共施設の長寿命化や統廃合等を実施していくため、これに備え、決算剰余金が生じた場合は、新たな財政需要や財政調整基金残高などを見据えた上で、積み立てを行っていく。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文化・スポーツ振興基金については、ふるさと納税による寄附金や運用による利子収入を確保し、いのちを守る基金については、ふるさと納税による寄附金を確保し、基金を積極的に活用し感染症対策等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財源不足を補うための繰入額の増などにより、取り崩し額が積み立て額を上回り、前年度と比較し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多様化する住民ニーズや突発的な大規模災害等への備えとして、決算剰余金が生じた場合は可能な限り積み立てを行い、年度間の財源調整を維持していく。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85D0D1-9591-43A0-884D-FD14A80D5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E0C725-F233-4A5D-8052-E354591F7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5EA921C-9DEE-4AAA-9A37-AE2CC76D404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23B0F3F-4073-4EDF-8890-16CF07BFF66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924EB14-2D28-49DB-9F1E-1B5224FFC61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48D9FFA-9D07-4CF5-B84B-C3235DA70FD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5B0ADA2-0133-4681-94A6-931015F7FD2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1F23815-5A8D-47E0-9E22-3C5AB84022A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2A290F6-DD27-4CF2-AA4C-B8B62A94DB5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AA11D45-098C-48D7-9B01-58FE7CA50F2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3C4E581-4963-483B-9E1A-335999B9EAB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A3370E1-642F-4F9C-BEDE-634CA9850E3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5054B5E-02D2-41F7-8541-DE1E640AC16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1ABB642-F8CE-4D41-AA50-A3FBECCF049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7D5CF83-E54B-40B0-AB8C-C63A72B45F5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16A8643-45BB-4764-98C8-EC31FDAF50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E289EC3-2E30-4487-9496-440E258787D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1148A38-145F-4BC3-A1BD-485D655BB2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57686D8-B404-454C-AABF-2B3CA886ACC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097DCAB-85DA-4413-8712-84CCC6FF18C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767C150-C405-42D9-BE07-A68510CEC7C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B2E6E00-0C89-4AE2-B42C-649ED9E6BE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0E96E09-19F3-4FDA-A425-0EAD20988C7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DD97561-C424-405B-9129-B83C992EF6B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0AFD368-165B-41F8-B67B-DE68C29050B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32E50A7-85C1-4B1E-AB81-85C3A3E9845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297B322-772A-419A-83B7-5F954F32545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329CA1C-0883-4DC0-87E1-A71D79614E5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7119359-B172-4999-8AC8-F2C0085416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34DCE9E-73E9-49D5-A4AA-C76CD0FE7D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3BEE49C-C9E7-4A2E-8E98-E29CAF37723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B6DDEA8-747B-412B-AA01-068FB32E1FB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A99A19D-0402-4326-B02C-D5E890CF46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9F4719D-7C63-45F6-AF16-DF79A500EF9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0A04E85-011B-4C2D-9486-ED52993E51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92E5942-F8CF-44E9-A33C-CACCAB579E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95DAFA5-6BA7-44B2-A4DD-E8326C6B021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6EF15FD-5CEE-416B-AE83-3F2B7D4BCBF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C8E326D-5455-4299-9D6C-CD0C95A5C4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233C041-6881-45DF-853A-239AD009005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A6FDB57-6E25-4BBB-9D1E-127E79028A2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ECA24B8-F102-4C54-8F30-155E291E238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EAA9C36-614B-4C48-93C1-8C502C71195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89E0B38-9C1C-488F-B7DC-01068F34B24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D158834-CDED-4527-AB38-B8F503160F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5D492AF-D15F-45C5-ACA4-8B1ED23A4DC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4D2824-460C-48E5-8577-CFECFFC1E7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259C957-0D48-4ADE-9F66-FAFAD209359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34DA8F5-369C-4041-8CC6-7AF09BA8D3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CF4E567-57D8-459F-A0D3-79F6D42F701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F87628B-A6D7-4777-9E71-8845F81FD8F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264DD5C-63CC-4F55-A1F1-B441A33F922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F329945-6BD6-4FAC-B96C-7833ACAC7F4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3861B3E-3AE9-4A6F-A615-6042B3C67E7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EBF54EA-0F37-425A-B425-4AFA4EE8920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DCCF8AE-7CFE-4E19-804C-A112B524DA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7DB5EAA-22FE-4D1B-830A-45912379979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倍に膨らみ、これに合わせ数多くの公共施設等を整備してきたが、これらの老朽化が進んでいる。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令和元年度から有形固定資産減価償却率が類似団体内平均値を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ポイントとさらに差が広がる結果となった。</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AB0B6EC-4A74-4E8E-A0B0-15C161AACE1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FCE840E-6BC0-432C-B96C-23422D585A7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6F520F5-0D98-4A52-A0D8-BDDC5E1CC6A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D4C0185-DCE7-4646-A7E0-4F9B5C79F94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8C10105-9BD8-4DD8-8CD3-71E9A2B0785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C8899B0-D525-4F1A-AC8D-46FC118AB21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A872DF3-74CE-40AD-A5EF-482965CA4F5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5EE8C0E-E1A7-43FA-BB38-784F0785B7C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4135DDA-0FA9-4ACA-8413-9C2C39D981F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6997F8D-3B3E-4D6B-BA63-7BF846FDABE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C5238CA-B85F-4F00-910B-E54C298C8BF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F9E24B3-FE0F-49F5-A685-BDE2D3E3029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32D77E1-EE34-4943-A26F-59CF5CEB0E3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74A9620-AD5A-4B99-AC6B-AB4F55569B4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D6CD499-61C7-4D13-99A3-750829FE258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4ECD238-5ACA-4850-9F56-481E800B0BD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CF9919EE-6F1D-4D42-8D46-713C67D69AD9}"/>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33C5A242-6828-4628-9E20-D0619C3C2744}"/>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B997870D-1FDC-4CC2-8AF7-277E780DA75C}"/>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09832D80-680F-4FFD-9815-66D370C6B60F}"/>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BE887DC5-D2C8-45F3-B6C8-7EF096764571}"/>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80" name="有形固定資産減価償却率平均値テキスト">
          <a:extLst>
            <a:ext uri="{FF2B5EF4-FFF2-40B4-BE49-F238E27FC236}">
              <a16:creationId xmlns:a16="http://schemas.microsoft.com/office/drawing/2014/main" id="{0DEADC7E-84C2-4C79-ACDE-A36DD5FED16D}"/>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E972C29E-9A19-4382-80F6-713399DC6219}"/>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660D015F-C386-429E-BD86-1EA3AE4D4BFC}"/>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09C3287D-24D8-4C6B-AB28-805078A293F3}"/>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B94CFD71-035A-475C-9C95-98F5FB1CB886}"/>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C89C9E20-7A31-4D59-A500-BB8E2C820BC9}"/>
            </a:ext>
          </a:extLst>
        </xdr:cNvPr>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446BB65-0172-4C14-A181-DD7B569D0AE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AB18E2D-6673-4CD8-822A-0E215FF7D02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642B6BC-60FA-4137-B9D7-3B4799CB7C1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2912029-D13B-49FA-A6E8-95E0E2D5FDA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0361B79-A9BF-44D3-B478-11A8CCCE20B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91" name="楕円 90">
          <a:extLst>
            <a:ext uri="{FF2B5EF4-FFF2-40B4-BE49-F238E27FC236}">
              <a16:creationId xmlns:a16="http://schemas.microsoft.com/office/drawing/2014/main" id="{462FD31F-7AEC-4149-A2DB-2EBF305F9951}"/>
            </a:ext>
          </a:extLst>
        </xdr:cNvPr>
        <xdr:cNvSpPr/>
      </xdr:nvSpPr>
      <xdr:spPr>
        <a:xfrm>
          <a:off x="47117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95479</xdr:rowOff>
    </xdr:from>
    <xdr:ext cx="405111" cy="259045"/>
    <xdr:sp macro="" textlink="">
      <xdr:nvSpPr>
        <xdr:cNvPr id="92" name="有形固定資産減価償却率該当値テキスト">
          <a:extLst>
            <a:ext uri="{FF2B5EF4-FFF2-40B4-BE49-F238E27FC236}">
              <a16:creationId xmlns:a16="http://schemas.microsoft.com/office/drawing/2014/main" id="{4E5406EE-ADBB-4265-BD15-8349B469D24F}"/>
            </a:ext>
          </a:extLst>
        </xdr:cNvPr>
        <xdr:cNvSpPr txBox="1"/>
      </xdr:nvSpPr>
      <xdr:spPr>
        <a:xfrm>
          <a:off x="4813300" y="601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93" name="楕円 92">
          <a:extLst>
            <a:ext uri="{FF2B5EF4-FFF2-40B4-BE49-F238E27FC236}">
              <a16:creationId xmlns:a16="http://schemas.microsoft.com/office/drawing/2014/main" id="{E65ADBA2-6283-445B-9FD0-1DF86035D039}"/>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167852</xdr:rowOff>
    </xdr:to>
    <xdr:cxnSp macro="">
      <xdr:nvCxnSpPr>
        <xdr:cNvPr id="94" name="直線コネクタ 93">
          <a:extLst>
            <a:ext uri="{FF2B5EF4-FFF2-40B4-BE49-F238E27FC236}">
              <a16:creationId xmlns:a16="http://schemas.microsoft.com/office/drawing/2014/main" id="{C5D36E48-C186-4985-9022-5F5E536151CD}"/>
            </a:ext>
          </a:extLst>
        </xdr:cNvPr>
        <xdr:cNvCxnSpPr/>
      </xdr:nvCxnSpPr>
      <xdr:spPr>
        <a:xfrm>
          <a:off x="4051300" y="602170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95" name="楕円 94">
          <a:extLst>
            <a:ext uri="{FF2B5EF4-FFF2-40B4-BE49-F238E27FC236}">
              <a16:creationId xmlns:a16="http://schemas.microsoft.com/office/drawing/2014/main" id="{15F3015E-3AFE-4D9F-B85F-62812F3FE705}"/>
            </a:ext>
          </a:extLst>
        </xdr:cNvPr>
        <xdr:cNvSpPr/>
      </xdr:nvSpPr>
      <xdr:spPr>
        <a:xfrm>
          <a:off x="3238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106680</xdr:rowOff>
    </xdr:to>
    <xdr:cxnSp macro="">
      <xdr:nvCxnSpPr>
        <xdr:cNvPr id="96" name="直線コネクタ 95">
          <a:extLst>
            <a:ext uri="{FF2B5EF4-FFF2-40B4-BE49-F238E27FC236}">
              <a16:creationId xmlns:a16="http://schemas.microsoft.com/office/drawing/2014/main" id="{492B18EC-D3F3-485B-B281-AD203C29A6E5}"/>
            </a:ext>
          </a:extLst>
        </xdr:cNvPr>
        <xdr:cNvCxnSpPr/>
      </xdr:nvCxnSpPr>
      <xdr:spPr>
        <a:xfrm>
          <a:off x="3289300" y="59569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97" name="楕円 96">
          <a:extLst>
            <a:ext uri="{FF2B5EF4-FFF2-40B4-BE49-F238E27FC236}">
              <a16:creationId xmlns:a16="http://schemas.microsoft.com/office/drawing/2014/main" id="{EFED67AA-E505-4E4A-85B4-C0BEA1B84066}"/>
            </a:ext>
          </a:extLst>
        </xdr:cNvPr>
        <xdr:cNvSpPr/>
      </xdr:nvSpPr>
      <xdr:spPr>
        <a:xfrm>
          <a:off x="2476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144992</xdr:rowOff>
    </xdr:from>
    <xdr:to>
      <xdr:col>15</xdr:col>
      <xdr:colOff>136525</xdr:colOff>
      <xdr:row>30</xdr:row>
      <xdr:rowOff>41910</xdr:rowOff>
    </xdr:to>
    <xdr:cxnSp macro="">
      <xdr:nvCxnSpPr>
        <xdr:cNvPr id="98" name="直線コネクタ 97">
          <a:extLst>
            <a:ext uri="{FF2B5EF4-FFF2-40B4-BE49-F238E27FC236}">
              <a16:creationId xmlns:a16="http://schemas.microsoft.com/office/drawing/2014/main" id="{08A7AAF9-ADB9-40FD-8ECE-3C6A1B5618AB}"/>
            </a:ext>
          </a:extLst>
        </xdr:cNvPr>
        <xdr:cNvCxnSpPr/>
      </xdr:nvCxnSpPr>
      <xdr:spPr>
        <a:xfrm>
          <a:off x="2527300" y="5888567"/>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33020</xdr:rowOff>
    </xdr:from>
    <xdr:to>
      <xdr:col>7</xdr:col>
      <xdr:colOff>187325</xdr:colOff>
      <xdr:row>29</xdr:row>
      <xdr:rowOff>134620</xdr:rowOff>
    </xdr:to>
    <xdr:sp macro="" textlink="">
      <xdr:nvSpPr>
        <xdr:cNvPr id="99" name="楕円 98">
          <a:extLst>
            <a:ext uri="{FF2B5EF4-FFF2-40B4-BE49-F238E27FC236}">
              <a16:creationId xmlns:a16="http://schemas.microsoft.com/office/drawing/2014/main" id="{C62866D6-A674-46F8-A329-274D256699D3}"/>
            </a:ext>
          </a:extLst>
        </xdr:cNvPr>
        <xdr:cNvSpPr/>
      </xdr:nvSpPr>
      <xdr:spPr>
        <a:xfrm>
          <a:off x="1714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83820</xdr:rowOff>
    </xdr:from>
    <xdr:to>
      <xdr:col>11</xdr:col>
      <xdr:colOff>136525</xdr:colOff>
      <xdr:row>29</xdr:row>
      <xdr:rowOff>144992</xdr:rowOff>
    </xdr:to>
    <xdr:cxnSp macro="">
      <xdr:nvCxnSpPr>
        <xdr:cNvPr id="100" name="直線コネクタ 99">
          <a:extLst>
            <a:ext uri="{FF2B5EF4-FFF2-40B4-BE49-F238E27FC236}">
              <a16:creationId xmlns:a16="http://schemas.microsoft.com/office/drawing/2014/main" id="{B1023E86-0866-4C5C-BE6A-5EA6E077B7E3}"/>
            </a:ext>
          </a:extLst>
        </xdr:cNvPr>
        <xdr:cNvCxnSpPr/>
      </xdr:nvCxnSpPr>
      <xdr:spPr>
        <a:xfrm>
          <a:off x="1765300" y="582739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101" name="n_1aveValue有形固定資産減価償却率">
          <a:extLst>
            <a:ext uri="{FF2B5EF4-FFF2-40B4-BE49-F238E27FC236}">
              <a16:creationId xmlns:a16="http://schemas.microsoft.com/office/drawing/2014/main" id="{FF7AA837-981C-4079-8BEA-554B510B09F9}"/>
            </a:ext>
          </a:extLst>
        </xdr:cNvPr>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2" name="n_2aveValue有形固定資産減価償却率">
          <a:extLst>
            <a:ext uri="{FF2B5EF4-FFF2-40B4-BE49-F238E27FC236}">
              <a16:creationId xmlns:a16="http://schemas.microsoft.com/office/drawing/2014/main" id="{5C275A45-876D-428F-97DE-5C794FF131B7}"/>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05A3D3DD-1378-4E1E-9B19-0A9F59A25EF2}"/>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104" name="n_4aveValue有形固定資産減価償却率">
          <a:extLst>
            <a:ext uri="{FF2B5EF4-FFF2-40B4-BE49-F238E27FC236}">
              <a16:creationId xmlns:a16="http://schemas.microsoft.com/office/drawing/2014/main" id="{7AA79389-84DF-478E-9944-0959E313FA24}"/>
            </a:ext>
          </a:extLst>
        </xdr:cNvPr>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148607</xdr:rowOff>
    </xdr:from>
    <xdr:ext cx="405111" cy="259045"/>
    <xdr:sp macro="" textlink="">
      <xdr:nvSpPr>
        <xdr:cNvPr id="105" name="n_1mainValue有形固定資産減価償却率">
          <a:extLst>
            <a:ext uri="{FF2B5EF4-FFF2-40B4-BE49-F238E27FC236}">
              <a16:creationId xmlns:a16="http://schemas.microsoft.com/office/drawing/2014/main" id="{F864BBF6-C0BF-4C64-92C6-418FE5B6B2BF}"/>
            </a:ext>
          </a:extLst>
        </xdr:cNvPr>
        <xdr:cNvSpPr txBox="1"/>
      </xdr:nvSpPr>
      <xdr:spPr>
        <a:xfrm>
          <a:off x="38360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83837</xdr:rowOff>
    </xdr:from>
    <xdr:ext cx="405111" cy="259045"/>
    <xdr:sp macro="" textlink="">
      <xdr:nvSpPr>
        <xdr:cNvPr id="106" name="n_2mainValue有形固定資産減価償却率">
          <a:extLst>
            <a:ext uri="{FF2B5EF4-FFF2-40B4-BE49-F238E27FC236}">
              <a16:creationId xmlns:a16="http://schemas.microsoft.com/office/drawing/2014/main" id="{11D4E07E-4EEB-4ADF-B23F-3F1900225DAD}"/>
            </a:ext>
          </a:extLst>
        </xdr:cNvPr>
        <xdr:cNvSpPr txBox="1"/>
      </xdr:nvSpPr>
      <xdr:spPr>
        <a:xfrm>
          <a:off x="3086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15469</xdr:rowOff>
    </xdr:from>
    <xdr:ext cx="405111" cy="259045"/>
    <xdr:sp macro="" textlink="">
      <xdr:nvSpPr>
        <xdr:cNvPr id="107" name="n_3mainValue有形固定資産減価償却率">
          <a:extLst>
            <a:ext uri="{FF2B5EF4-FFF2-40B4-BE49-F238E27FC236}">
              <a16:creationId xmlns:a16="http://schemas.microsoft.com/office/drawing/2014/main" id="{7A748B92-CD66-476B-9FD0-BDE54D929CDE}"/>
            </a:ext>
          </a:extLst>
        </xdr:cNvPr>
        <xdr:cNvSpPr txBox="1"/>
      </xdr:nvSpPr>
      <xdr:spPr>
        <a:xfrm>
          <a:off x="2324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125747</xdr:rowOff>
    </xdr:from>
    <xdr:ext cx="405111" cy="259045"/>
    <xdr:sp macro="" textlink="">
      <xdr:nvSpPr>
        <xdr:cNvPr id="108" name="n_4mainValue有形固定資産減価償却率">
          <a:extLst>
            <a:ext uri="{FF2B5EF4-FFF2-40B4-BE49-F238E27FC236}">
              <a16:creationId xmlns:a16="http://schemas.microsoft.com/office/drawing/2014/main" id="{514569E8-827C-4D55-9702-D0F2809EE4DE}"/>
            </a:ext>
          </a:extLst>
        </xdr:cNvPr>
        <xdr:cNvSpPr txBox="1"/>
      </xdr:nvSpPr>
      <xdr:spPr>
        <a:xfrm>
          <a:off x="1562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963BE4A-37C5-4001-95FE-0251BDEF05A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B7DF163-A0B9-4068-9E22-F81263E48E1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CB16387-44A9-432A-956E-85EFA0CA341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EB555EC-A8CD-46A0-BC2C-F729D399890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B573D45-1C0D-4382-8D3B-C5B6759A95A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324DB4C-49BF-4A84-90F3-BFC5A27D057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3521515-794D-4667-BC5C-667A6DCE51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4319092-226D-4B9C-9E75-033B5E5CD8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61B33AE-1DC6-4C41-A526-438CBF36589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376F91A-2F93-4079-AE15-F9C5A7FF00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AB37C7F-E904-4E82-8EE7-5B3DA9A97F3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9344C47-313E-4EBC-B169-382A698CCF4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C979C42-5930-4365-A927-69A6930E66D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借入について、償還額以下での借入となっていることから、将来負担額は減となったものの、基金残高について、普通交付税の大幅な減額、臨時財政対策債の皆減等により取り崩し額を上回る積み立てを行うことができず減少した。</a:t>
          </a:r>
        </a:p>
        <a:p>
          <a:r>
            <a:rPr kumimoji="1" lang="ja-JP" altLang="en-US" sz="1100">
              <a:latin typeface="ＭＳ Ｐゴシック" panose="020B0600070205080204" pitchFamily="50" charset="-128"/>
              <a:ea typeface="ＭＳ Ｐゴシック" panose="020B0600070205080204" pitchFamily="50" charset="-128"/>
            </a:rPr>
            <a:t>　このことから債務償還比率は前年度に比べ増加したが、類似団体内平均値は下回る結果となった。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85F1A67-B4EF-49A0-AC0A-3025B7D2D46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F2718D8-99E3-4280-99A2-04F1531AFDA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6C2D861-8749-46F6-9080-B1AABA1E485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82E35C6-E181-41DE-9A04-AAF0254DD2D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8A300757-B47D-4607-B253-E51F54971AE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5ACFB4D2-B5C3-4F2F-B6E1-B9B8C816E7C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D08FF7E-BD35-4E86-964A-E8A4AAF7F0E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E7C3E1F-90FA-4567-9DAB-C512DEB4D53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7CAC29C-78F3-488E-96BC-743197CE141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6FCE83A-BCA9-41C6-A995-ABC5527C9A3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D97D361-E49D-4AC8-80C5-80980FE9BC0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832CADD-D10B-46D4-8504-8D30F0792CE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810AD48-1FF9-42EE-9EF1-28B02BD1A37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64481BE-F891-4881-9E2B-ED5EC9E0B4B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46765EF-F0C4-4B74-8094-E052FA8F12D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C19E40D9-C814-4B10-96FB-D7639E5C0CCF}"/>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D5560DE3-7054-4CAF-9062-B11F7A92FE84}"/>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541CEBC1-6E06-4C92-8864-3A9A7305FEB7}"/>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C775E1E5-1917-41DB-B325-42C0DC83B9BA}"/>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244B0489-5836-473A-BB4E-803452537645}"/>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42" name="債務償還比率平均値テキスト">
          <a:extLst>
            <a:ext uri="{FF2B5EF4-FFF2-40B4-BE49-F238E27FC236}">
              <a16:creationId xmlns:a16="http://schemas.microsoft.com/office/drawing/2014/main" id="{43D6B56E-87CA-4759-BBA7-73596F701E39}"/>
            </a:ext>
          </a:extLst>
        </xdr:cNvPr>
        <xdr:cNvSpPr txBox="1"/>
      </xdr:nvSpPr>
      <xdr:spPr>
        <a:xfrm>
          <a:off x="14846300" y="569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993EC21A-6497-49D0-9F75-6DEBFD62B4CB}"/>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0B228508-DE96-45CE-91A8-EDFB766496D3}"/>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CEEC9AD7-D8AA-4CFF-8FD2-A3A8066921D4}"/>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069FC98B-6B83-4FA3-8074-BDC9C5BFADA5}"/>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A6213249-DC2A-47F6-B206-899BD8333FEB}"/>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7DC541B-5CB2-43AC-964E-62E38917B3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64A9CC5-5B80-484B-B5EC-2A1EA37C8D4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CA4E777-8246-4B0C-B408-091E95F483A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0E2F0C4-E74D-4E88-82F2-9369578FF37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4C4E643-69EE-4D11-9E5C-825A0B18EE4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132143</xdr:rowOff>
    </xdr:from>
    <xdr:to>
      <xdr:col>76</xdr:col>
      <xdr:colOff>73025</xdr:colOff>
      <xdr:row>29</xdr:row>
      <xdr:rowOff>62293</xdr:rowOff>
    </xdr:to>
    <xdr:sp macro="" textlink="">
      <xdr:nvSpPr>
        <xdr:cNvPr id="153" name="楕円 152">
          <a:extLst>
            <a:ext uri="{FF2B5EF4-FFF2-40B4-BE49-F238E27FC236}">
              <a16:creationId xmlns:a16="http://schemas.microsoft.com/office/drawing/2014/main" id="{2726EE4A-1C43-4613-AF52-282CA5F69E01}"/>
            </a:ext>
          </a:extLst>
        </xdr:cNvPr>
        <xdr:cNvSpPr/>
      </xdr:nvSpPr>
      <xdr:spPr>
        <a:xfrm>
          <a:off x="14744700" y="570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155020</xdr:rowOff>
    </xdr:from>
    <xdr:ext cx="469744" cy="259045"/>
    <xdr:sp macro="" textlink="">
      <xdr:nvSpPr>
        <xdr:cNvPr id="154" name="債務償還比率該当値テキスト">
          <a:extLst>
            <a:ext uri="{FF2B5EF4-FFF2-40B4-BE49-F238E27FC236}">
              <a16:creationId xmlns:a16="http://schemas.microsoft.com/office/drawing/2014/main" id="{2BE77BD0-5028-4D43-A5D9-EB8771691EFC}"/>
            </a:ext>
          </a:extLst>
        </xdr:cNvPr>
        <xdr:cNvSpPr txBox="1"/>
      </xdr:nvSpPr>
      <xdr:spPr>
        <a:xfrm>
          <a:off x="14846300" y="555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39186</xdr:rowOff>
    </xdr:from>
    <xdr:to>
      <xdr:col>72</xdr:col>
      <xdr:colOff>123825</xdr:colOff>
      <xdr:row>28</xdr:row>
      <xdr:rowOff>140786</xdr:rowOff>
    </xdr:to>
    <xdr:sp macro="" textlink="">
      <xdr:nvSpPr>
        <xdr:cNvPr id="155" name="楕円 154">
          <a:extLst>
            <a:ext uri="{FF2B5EF4-FFF2-40B4-BE49-F238E27FC236}">
              <a16:creationId xmlns:a16="http://schemas.microsoft.com/office/drawing/2014/main" id="{96F0FAAA-43D4-4939-B2C7-AFC455047E37}"/>
            </a:ext>
          </a:extLst>
        </xdr:cNvPr>
        <xdr:cNvSpPr/>
      </xdr:nvSpPr>
      <xdr:spPr>
        <a:xfrm>
          <a:off x="14033500" y="56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89986</xdr:rowOff>
    </xdr:from>
    <xdr:to>
      <xdr:col>76</xdr:col>
      <xdr:colOff>22225</xdr:colOff>
      <xdr:row>29</xdr:row>
      <xdr:rowOff>11493</xdr:rowOff>
    </xdr:to>
    <xdr:cxnSp macro="">
      <xdr:nvCxnSpPr>
        <xdr:cNvPr id="156" name="直線コネクタ 155">
          <a:extLst>
            <a:ext uri="{FF2B5EF4-FFF2-40B4-BE49-F238E27FC236}">
              <a16:creationId xmlns:a16="http://schemas.microsoft.com/office/drawing/2014/main" id="{724C2649-FF8C-4B13-BC17-CDCE6B00BCFF}"/>
            </a:ext>
          </a:extLst>
        </xdr:cNvPr>
        <xdr:cNvCxnSpPr/>
      </xdr:nvCxnSpPr>
      <xdr:spPr>
        <a:xfrm>
          <a:off x="14084300" y="5662111"/>
          <a:ext cx="711200" cy="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166977</xdr:rowOff>
    </xdr:from>
    <xdr:to>
      <xdr:col>68</xdr:col>
      <xdr:colOff>123825</xdr:colOff>
      <xdr:row>28</xdr:row>
      <xdr:rowOff>97127</xdr:rowOff>
    </xdr:to>
    <xdr:sp macro="" textlink="">
      <xdr:nvSpPr>
        <xdr:cNvPr id="157" name="楕円 156">
          <a:extLst>
            <a:ext uri="{FF2B5EF4-FFF2-40B4-BE49-F238E27FC236}">
              <a16:creationId xmlns:a16="http://schemas.microsoft.com/office/drawing/2014/main" id="{6A9890DC-884F-4DC9-AFB3-48674FD44912}"/>
            </a:ext>
          </a:extLst>
        </xdr:cNvPr>
        <xdr:cNvSpPr/>
      </xdr:nvSpPr>
      <xdr:spPr>
        <a:xfrm>
          <a:off x="13271500" y="5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46327</xdr:rowOff>
    </xdr:from>
    <xdr:to>
      <xdr:col>72</xdr:col>
      <xdr:colOff>73025</xdr:colOff>
      <xdr:row>28</xdr:row>
      <xdr:rowOff>89986</xdr:rowOff>
    </xdr:to>
    <xdr:cxnSp macro="">
      <xdr:nvCxnSpPr>
        <xdr:cNvPr id="158" name="直線コネクタ 157">
          <a:extLst>
            <a:ext uri="{FF2B5EF4-FFF2-40B4-BE49-F238E27FC236}">
              <a16:creationId xmlns:a16="http://schemas.microsoft.com/office/drawing/2014/main" id="{55907588-D73F-4740-B1AB-AADF8C3AFD8C}"/>
            </a:ext>
          </a:extLst>
        </xdr:cNvPr>
        <xdr:cNvCxnSpPr/>
      </xdr:nvCxnSpPr>
      <xdr:spPr>
        <a:xfrm>
          <a:off x="13322300" y="5618452"/>
          <a:ext cx="762000" cy="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163329</xdr:rowOff>
    </xdr:from>
    <xdr:to>
      <xdr:col>64</xdr:col>
      <xdr:colOff>123825</xdr:colOff>
      <xdr:row>29</xdr:row>
      <xdr:rowOff>93479</xdr:rowOff>
    </xdr:to>
    <xdr:sp macro="" textlink="">
      <xdr:nvSpPr>
        <xdr:cNvPr id="159" name="楕円 158">
          <a:extLst>
            <a:ext uri="{FF2B5EF4-FFF2-40B4-BE49-F238E27FC236}">
              <a16:creationId xmlns:a16="http://schemas.microsoft.com/office/drawing/2014/main" id="{CE0792D1-3CE9-4156-AEF1-089EBF3B3309}"/>
            </a:ext>
          </a:extLst>
        </xdr:cNvPr>
        <xdr:cNvSpPr/>
      </xdr:nvSpPr>
      <xdr:spPr>
        <a:xfrm>
          <a:off x="12509500" y="57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46327</xdr:rowOff>
    </xdr:from>
    <xdr:to>
      <xdr:col>68</xdr:col>
      <xdr:colOff>73025</xdr:colOff>
      <xdr:row>29</xdr:row>
      <xdr:rowOff>42679</xdr:rowOff>
    </xdr:to>
    <xdr:cxnSp macro="">
      <xdr:nvCxnSpPr>
        <xdr:cNvPr id="160" name="直線コネクタ 159">
          <a:extLst>
            <a:ext uri="{FF2B5EF4-FFF2-40B4-BE49-F238E27FC236}">
              <a16:creationId xmlns:a16="http://schemas.microsoft.com/office/drawing/2014/main" id="{8AE7D20C-C377-4A0B-A75D-B63D15C1627C}"/>
            </a:ext>
          </a:extLst>
        </xdr:cNvPr>
        <xdr:cNvCxnSpPr/>
      </xdr:nvCxnSpPr>
      <xdr:spPr>
        <a:xfrm flipV="1">
          <a:off x="12560300" y="5618452"/>
          <a:ext cx="762000" cy="1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105396</xdr:rowOff>
    </xdr:from>
    <xdr:to>
      <xdr:col>60</xdr:col>
      <xdr:colOff>123825</xdr:colOff>
      <xdr:row>29</xdr:row>
      <xdr:rowOff>35546</xdr:rowOff>
    </xdr:to>
    <xdr:sp macro="" textlink="">
      <xdr:nvSpPr>
        <xdr:cNvPr id="161" name="楕円 160">
          <a:extLst>
            <a:ext uri="{FF2B5EF4-FFF2-40B4-BE49-F238E27FC236}">
              <a16:creationId xmlns:a16="http://schemas.microsoft.com/office/drawing/2014/main" id="{0791F202-5245-407E-BE5C-9CA1C7D256AA}"/>
            </a:ext>
          </a:extLst>
        </xdr:cNvPr>
        <xdr:cNvSpPr/>
      </xdr:nvSpPr>
      <xdr:spPr>
        <a:xfrm>
          <a:off x="11747500" y="56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156196</xdr:rowOff>
    </xdr:from>
    <xdr:to>
      <xdr:col>64</xdr:col>
      <xdr:colOff>73025</xdr:colOff>
      <xdr:row>29</xdr:row>
      <xdr:rowOff>42679</xdr:rowOff>
    </xdr:to>
    <xdr:cxnSp macro="">
      <xdr:nvCxnSpPr>
        <xdr:cNvPr id="162" name="直線コネクタ 161">
          <a:extLst>
            <a:ext uri="{FF2B5EF4-FFF2-40B4-BE49-F238E27FC236}">
              <a16:creationId xmlns:a16="http://schemas.microsoft.com/office/drawing/2014/main" id="{48326C78-CF4E-4E2F-B324-5CFB16DA7E4E}"/>
            </a:ext>
          </a:extLst>
        </xdr:cNvPr>
        <xdr:cNvCxnSpPr/>
      </xdr:nvCxnSpPr>
      <xdr:spPr>
        <a:xfrm>
          <a:off x="11798300" y="5728321"/>
          <a:ext cx="762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63" name="n_1aveValue債務償還比率">
          <a:extLst>
            <a:ext uri="{FF2B5EF4-FFF2-40B4-BE49-F238E27FC236}">
              <a16:creationId xmlns:a16="http://schemas.microsoft.com/office/drawing/2014/main" id="{4BC727E8-1879-442A-AF90-8BC3A0E4D90E}"/>
            </a:ext>
          </a:extLst>
        </xdr:cNvPr>
        <xdr:cNvSpPr txBox="1"/>
      </xdr:nvSpPr>
      <xdr:spPr>
        <a:xfrm>
          <a:off x="13836727" y="5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64" name="n_2aveValue債務償還比率">
          <a:extLst>
            <a:ext uri="{FF2B5EF4-FFF2-40B4-BE49-F238E27FC236}">
              <a16:creationId xmlns:a16="http://schemas.microsoft.com/office/drawing/2014/main" id="{A8151914-1153-4F14-9308-2DA079E7D6FE}"/>
            </a:ext>
          </a:extLst>
        </xdr:cNvPr>
        <xdr:cNvSpPr txBox="1"/>
      </xdr:nvSpPr>
      <xdr:spPr>
        <a:xfrm>
          <a:off x="130874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65" name="n_3aveValue債務償還比率">
          <a:extLst>
            <a:ext uri="{FF2B5EF4-FFF2-40B4-BE49-F238E27FC236}">
              <a16:creationId xmlns:a16="http://schemas.microsoft.com/office/drawing/2014/main" id="{BCEB549F-A855-47C0-B1AF-8AA96BDF41C0}"/>
            </a:ext>
          </a:extLst>
        </xdr:cNvPr>
        <xdr:cNvSpPr txBox="1"/>
      </xdr:nvSpPr>
      <xdr:spPr>
        <a:xfrm>
          <a:off x="12325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6" name="n_4aveValue債務償還比率">
          <a:extLst>
            <a:ext uri="{FF2B5EF4-FFF2-40B4-BE49-F238E27FC236}">
              <a16:creationId xmlns:a16="http://schemas.microsoft.com/office/drawing/2014/main" id="{648F3262-47B8-490A-88A3-B736DB859A1E}"/>
            </a:ext>
          </a:extLst>
        </xdr:cNvPr>
        <xdr:cNvSpPr txBox="1"/>
      </xdr:nvSpPr>
      <xdr:spPr>
        <a:xfrm>
          <a:off x="11563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157313</xdr:rowOff>
    </xdr:from>
    <xdr:ext cx="469744" cy="259045"/>
    <xdr:sp macro="" textlink="">
      <xdr:nvSpPr>
        <xdr:cNvPr id="167" name="n_1mainValue債務償還比率">
          <a:extLst>
            <a:ext uri="{FF2B5EF4-FFF2-40B4-BE49-F238E27FC236}">
              <a16:creationId xmlns:a16="http://schemas.microsoft.com/office/drawing/2014/main" id="{C40123A4-8428-4B22-9F77-A1F797CE4850}"/>
            </a:ext>
          </a:extLst>
        </xdr:cNvPr>
        <xdr:cNvSpPr txBox="1"/>
      </xdr:nvSpPr>
      <xdr:spPr>
        <a:xfrm>
          <a:off x="13836727" y="538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113654</xdr:rowOff>
    </xdr:from>
    <xdr:ext cx="469744" cy="259045"/>
    <xdr:sp macro="" textlink="">
      <xdr:nvSpPr>
        <xdr:cNvPr id="168" name="n_2mainValue債務償還比率">
          <a:extLst>
            <a:ext uri="{FF2B5EF4-FFF2-40B4-BE49-F238E27FC236}">
              <a16:creationId xmlns:a16="http://schemas.microsoft.com/office/drawing/2014/main" id="{A8A1F3CB-A0DF-491C-87B5-36698323F11B}"/>
            </a:ext>
          </a:extLst>
        </xdr:cNvPr>
        <xdr:cNvSpPr txBox="1"/>
      </xdr:nvSpPr>
      <xdr:spPr>
        <a:xfrm>
          <a:off x="13087427" y="534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110006</xdr:rowOff>
    </xdr:from>
    <xdr:ext cx="469744" cy="259045"/>
    <xdr:sp macro="" textlink="">
      <xdr:nvSpPr>
        <xdr:cNvPr id="169" name="n_3mainValue債務償還比率">
          <a:extLst>
            <a:ext uri="{FF2B5EF4-FFF2-40B4-BE49-F238E27FC236}">
              <a16:creationId xmlns:a16="http://schemas.microsoft.com/office/drawing/2014/main" id="{93D06279-C7A5-4B64-923D-9DA178DAF4B1}"/>
            </a:ext>
          </a:extLst>
        </xdr:cNvPr>
        <xdr:cNvSpPr txBox="1"/>
      </xdr:nvSpPr>
      <xdr:spPr>
        <a:xfrm>
          <a:off x="12325427" y="551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52073</xdr:rowOff>
    </xdr:from>
    <xdr:ext cx="469744" cy="259045"/>
    <xdr:sp macro="" textlink="">
      <xdr:nvSpPr>
        <xdr:cNvPr id="170" name="n_4mainValue債務償還比率">
          <a:extLst>
            <a:ext uri="{FF2B5EF4-FFF2-40B4-BE49-F238E27FC236}">
              <a16:creationId xmlns:a16="http://schemas.microsoft.com/office/drawing/2014/main" id="{DF6A7500-FEEC-4C25-977E-2093167469B9}"/>
            </a:ext>
          </a:extLst>
        </xdr:cNvPr>
        <xdr:cNvSpPr txBox="1"/>
      </xdr:nvSpPr>
      <xdr:spPr>
        <a:xfrm>
          <a:off x="11563427" y="54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833FDC9-781C-4C32-8480-729C7FB5FF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982FA9E-B998-4F14-A6B6-769A78F3E88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FCB51E0-8772-4809-9806-9DF36A1ACBE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6D419CE-3C5B-41B6-9FD1-AB6BC5633CD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65CF6CE-4DBD-4EA3-82B0-D8B269D01BC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FB55849-367D-4DDE-8F35-5EC313D440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066997-1747-4885-9208-983AD19348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8B9E64-5B64-4B52-896A-33D9BA50B8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73EB54-49AA-49E1-8391-60DC7292C1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22B660-432E-4BCB-ADC2-17A0977956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8E689C-20FE-4DF3-BD36-0CA0AC6BEC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65765A-FD84-477F-831A-E55ADED6120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B61BEC-193F-4669-A672-5826461AAC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F4B258-DE15-4E60-A773-378856407F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847EC9-5754-405A-8257-D00B43A360F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9C998F-9AFD-463A-8FF1-254A4B1197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9E7E4A-61E9-447F-8772-03B6F01071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8CDFD1-5AAE-4D3A-89F1-A28507B4A5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F7B014-7D85-4930-A898-7BB9BF04D2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D06601-3A7E-4FA4-B6D9-60F30DB9CA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515378-4909-4389-A7AF-44F686374C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BE73DA-2AF1-4875-BEE5-951FB829595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CAC7B6-6D93-4E75-B602-68E6A38C9AD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E5EC75-3F1E-4765-A775-7835CBC621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213DC1-972F-4091-9E40-2DF69F29E3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7A5F87-26EA-4E7D-BF91-EA4D36576C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9366DD-F161-4DA4-8218-59F0C06235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5B2F52-42A5-4314-B898-63E93BA694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09A199-1784-4151-8C78-2F023A5F83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0BB431-FA98-430E-9934-3503591EB1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DEECC9-2A5D-479E-B4AD-C6E25D6263E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71BD5C-F706-4E46-B96B-E249F2BF44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FE9170-BBB9-4D51-A112-40A1633B4C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CDD1E1-030D-47C8-AA57-9A4337B9BE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D33D97-8662-448E-BE4B-3B8E909753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243DB3-538D-40E5-ADF0-97BCB1297E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66FFAC-4D14-4B11-85D0-F6D70B9DAD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17B912-3602-4D61-A731-D0CB8C5258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206DA0-859E-433F-BE55-FB280951EA8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68D208-FC84-4056-833F-9E91B5EDC6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F84705-8D3C-441F-97DA-7DD67684AA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89B15C-6485-4FE2-BBB9-3D2B90468A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AB7E0C-0F56-4B7F-AAC2-97C7FA67DE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372C7A-2484-4464-B9B3-E9C885D935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4F1744-DCBF-4827-BF8F-F6601CB4C8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B0BFBB-65C8-42EF-B7A7-4EE8FBEE2F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AA650F-3A71-489C-9142-3D042C312B5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E275EA6-9527-4988-8885-5799C02DA19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D62C7C6-6A1B-4A67-88EA-7810FACB1F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7C64D10-F6FD-4DE6-B491-A741379FAB2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E728E3-95C4-4485-9369-76BE2234BE5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58491B1-DEC4-4E70-B5E6-208E6DBD32A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4E45CC-3C0F-48C4-9253-67D8DEBF26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D377A0-69B3-4939-8854-32CC7256A45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0F1702E-7B65-46FB-9386-695C2160F6A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64287B0-48E1-49ED-8AE1-E3ED39A8DF6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2206107-3FB2-4043-8620-B6EE20DEF4F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BA690C2-5F33-4DC7-9A6F-84E788BAA44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F30388-D433-47B2-8362-B33D2234C7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1775FFA-7005-4C51-85ED-99EB3277A98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AF258ED-77F8-430A-8A6C-D29A557987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B026DD39-9971-4C09-8190-3E985040EADB}"/>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66219531-6A27-4D69-9916-E7D49CEC5A84}"/>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E97EBDD4-F81D-4AD6-BEFF-0CDAE7F6A71A}"/>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8D8FAD8B-5E98-47D3-B8C7-8A019C3705F6}"/>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EC5969AD-42AB-477D-9428-8F8C4B899E7A}"/>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BBA78E4F-EF4C-4AA0-95DB-C7F7C7569B40}"/>
            </a:ext>
          </a:extLst>
        </xdr:cNvPr>
        <xdr:cNvSpPr txBox="1"/>
      </xdr:nvSpPr>
      <xdr:spPr>
        <a:xfrm>
          <a:off x="467360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6F7AF44C-7D3C-43DB-B4EA-80DB824C3A4E}"/>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AA77A4FC-E17B-4D32-8575-13406239DAF6}"/>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E031F3ED-13D0-40C0-8A4E-B6C61703885F}"/>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DF63CCC-350B-4C8F-BC8E-A1B8378DDCE3}"/>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720C020D-B1ED-4A21-B12B-2DCC85BC7A5B}"/>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583E2B6-72C1-49B6-B6D9-B69BC3567E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D9ADEE-AC91-4873-A333-C4499EC366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2B95D7-8BDE-495F-B5B3-F27EC1B279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D428A9-FCC3-4785-BAD8-6C6CA5607A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CEB630-F990-4017-A87D-AD0837F068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2DAE9DA6-0B72-48F6-AC5A-DE0F7EFB6F71}"/>
            </a:ext>
          </a:extLst>
        </xdr:cNvPr>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F3A415AC-5921-44E8-A423-6449558F927E}"/>
            </a:ext>
          </a:extLst>
        </xdr:cNvPr>
        <xdr:cNvSpPr txBox="1"/>
      </xdr:nvSpPr>
      <xdr:spPr>
        <a:xfrm>
          <a:off x="4673600"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A3A8D923-A731-4CF0-8D8A-5BD45BF86792}"/>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F84EC976-1846-4BC7-BBE7-1E6906C6450D}"/>
            </a:ext>
          </a:extLst>
        </xdr:cNvPr>
        <xdr:cNvCxnSpPr/>
      </xdr:nvCxnSpPr>
      <xdr:spPr>
        <a:xfrm>
          <a:off x="3797300" y="65074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52070</xdr:rowOff>
    </xdr:from>
    <xdr:to>
      <xdr:col>15</xdr:col>
      <xdr:colOff>101600</xdr:colOff>
      <xdr:row>37</xdr:row>
      <xdr:rowOff>153670</xdr:rowOff>
    </xdr:to>
    <xdr:sp macro="" textlink="">
      <xdr:nvSpPr>
        <xdr:cNvPr id="77" name="楕円 76">
          <a:extLst>
            <a:ext uri="{FF2B5EF4-FFF2-40B4-BE49-F238E27FC236}">
              <a16:creationId xmlns:a16="http://schemas.microsoft.com/office/drawing/2014/main" id="{A0690E5B-028C-4554-92AD-D6C020084926}"/>
            </a:ext>
          </a:extLst>
        </xdr:cNvPr>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05AE017F-77DF-42CE-A81F-405BF0212C3E}"/>
            </a:ext>
          </a:extLst>
        </xdr:cNvPr>
        <xdr:cNvCxnSpPr/>
      </xdr:nvCxnSpPr>
      <xdr:spPr>
        <a:xfrm>
          <a:off x="2908300" y="6446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65FDC1F2-CD20-4925-B81C-1A8D9B65C447}"/>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102870</xdr:rowOff>
    </xdr:to>
    <xdr:cxnSp macro="">
      <xdr:nvCxnSpPr>
        <xdr:cNvPr id="80" name="直線コネクタ 79">
          <a:extLst>
            <a:ext uri="{FF2B5EF4-FFF2-40B4-BE49-F238E27FC236}">
              <a16:creationId xmlns:a16="http://schemas.microsoft.com/office/drawing/2014/main" id="{1557BD58-873C-487D-8E39-B50B926AE45F}"/>
            </a:ext>
          </a:extLst>
        </xdr:cNvPr>
        <xdr:cNvCxnSpPr/>
      </xdr:nvCxnSpPr>
      <xdr:spPr>
        <a:xfrm>
          <a:off x="2019300" y="6370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86360</xdr:rowOff>
    </xdr:from>
    <xdr:to>
      <xdr:col>6</xdr:col>
      <xdr:colOff>38100</xdr:colOff>
      <xdr:row>37</xdr:row>
      <xdr:rowOff>16510</xdr:rowOff>
    </xdr:to>
    <xdr:sp macro="" textlink="">
      <xdr:nvSpPr>
        <xdr:cNvPr id="81" name="楕円 80">
          <a:extLst>
            <a:ext uri="{FF2B5EF4-FFF2-40B4-BE49-F238E27FC236}">
              <a16:creationId xmlns:a16="http://schemas.microsoft.com/office/drawing/2014/main" id="{877B6132-5ECD-4B8A-86F7-C362A20B7B0B}"/>
            </a:ext>
          </a:extLst>
        </xdr:cNvPr>
        <xdr:cNvSpPr/>
      </xdr:nvSpPr>
      <xdr:spPr>
        <a:xfrm>
          <a:off x="107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137160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FA5672CC-4860-42E6-B1F4-9ABD2D1A5994}"/>
            </a:ext>
          </a:extLst>
        </xdr:cNvPr>
        <xdr:cNvCxnSpPr/>
      </xdr:nvCxnSpPr>
      <xdr:spPr>
        <a:xfrm>
          <a:off x="1130300" y="630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63257A79-E88F-4ECF-84C0-0EF7090ABF9D}"/>
            </a:ext>
          </a:extLst>
        </xdr:cNvPr>
        <xdr:cNvSpPr txBox="1"/>
      </xdr:nvSpPr>
      <xdr:spPr>
        <a:xfrm>
          <a:off x="3582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70E7296F-EB70-4AFB-98DD-4D70131BC48D}"/>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6628EBB4-2A61-4137-8601-B71FD44B4586}"/>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BC423544-741E-46C2-AAB8-81FD51E57A77}"/>
            </a:ext>
          </a:extLst>
        </xdr:cNvPr>
        <xdr:cNvSpPr txBox="1"/>
      </xdr:nvSpPr>
      <xdr:spPr>
        <a:xfrm>
          <a:off x="927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068018F1-3092-48B1-8D57-19DE14FE3A69}"/>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170197</xdr:rowOff>
    </xdr:from>
    <xdr:ext cx="405111" cy="259045"/>
    <xdr:sp macro="" textlink="">
      <xdr:nvSpPr>
        <xdr:cNvPr id="88" name="n_2mainValue【道路】&#10;有形固定資産減価償却率">
          <a:extLst>
            <a:ext uri="{FF2B5EF4-FFF2-40B4-BE49-F238E27FC236}">
              <a16:creationId xmlns:a16="http://schemas.microsoft.com/office/drawing/2014/main" id="{CAB5218F-E30F-4AA3-B42D-D65F00E1EB71}"/>
            </a:ext>
          </a:extLst>
        </xdr:cNvPr>
        <xdr:cNvSpPr txBox="1"/>
      </xdr:nvSpPr>
      <xdr:spPr>
        <a:xfrm>
          <a:off x="2705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3FB60D0D-CF13-4919-AA4F-C7E4401052CD}"/>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FC0D184D-E52C-427A-8EFC-9C96F01FEE02}"/>
            </a:ext>
          </a:extLst>
        </xdr:cNvPr>
        <xdr:cNvSpPr txBox="1"/>
      </xdr:nvSpPr>
      <xdr:spPr>
        <a:xfrm>
          <a:off x="927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BC3ECE6-A7F4-4374-8F2E-6723F9D29E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E685D21-F65A-48A1-9827-FADAB61B6B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E1DEE90-A841-4869-9E0A-C6C76F8E7D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3561FE9-3722-4AFF-989E-66063C3692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18E108-A679-4A23-85C1-23078653B6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1753446-7D93-4AD7-8EDF-B02AF18E71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B7474C-961B-4935-ACE3-ADB7880A5C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1224368-4DF0-431F-9398-F352BD4C35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9DE43E8-B65C-49D2-B34C-6A58434B842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3BDDA8C-E04E-47F6-97B0-678812FE39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2F64B0E-7790-4522-8095-AE66C017B4D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9CE6631-F4CD-4347-BB57-0E41007F4F1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C574B1D-B1E6-4F2F-A7D6-6C1DC54FD98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00D21DC-BC93-47BE-B4C7-549DE9413DD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A72FA53-0038-4356-84F9-E983802632F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27BFB83-D6AA-4F8A-BAFE-AA0F72DC59C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05F0347-AA07-4ABF-8886-D4136F21346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BD300CD-F439-492D-ABA1-FBBD7469F46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5903678-24CD-4624-9EE8-E9F5353B72E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A2C98E90-4A6D-4A9E-B2CB-1AC4B6E758B7}"/>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516CBD2-6135-4802-AD22-F61CD6E3061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85D859E6-A21E-4A1C-9544-E2457B56A96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A2B62C0-E3F0-45F5-9466-11829D36E9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8B94369-1F6D-4A9E-A49F-C941E07DE3F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5697488-4CB4-4C9B-82BE-A4AB6860B0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C5ABBF3B-1A05-45C7-A227-7D29F2ADA5DF}"/>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DC9FE191-6642-43E0-BCFA-644230592C33}"/>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FF254A81-DED2-455E-ADCD-D52090AA4D5A}"/>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764A35E7-0B9F-49B0-A916-DF311231957B}"/>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C5127483-2AAC-4AC0-9BF7-B093C56974A2}"/>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E312D4A7-FA7E-468C-9EDE-AF667995B792}"/>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C8E6A2A1-716E-4EE9-A14B-556D4E11F1F9}"/>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BFEE8C2-4356-423E-9F9A-19137AA8ED1A}"/>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BABB3FE4-7328-4FFB-AE82-5A579823B7E8}"/>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2A3DFF9D-C0C5-475A-80D1-E8EEFE036D43}"/>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FCE48684-8D0F-4700-BD6A-8A733A1D195A}"/>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1126D8B-77E6-499B-8493-7AE3EAA50F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E69D785-56B7-471F-9E79-0C4B71251E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3A835AD-3C47-4F81-9CDA-0A27DF475E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5630D88-F68B-475C-A91E-AF2A24B7A3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C999379-C0E3-41F4-88E8-717F9B281B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115153</xdr:rowOff>
    </xdr:from>
    <xdr:to>
      <xdr:col>55</xdr:col>
      <xdr:colOff>50800</xdr:colOff>
      <xdr:row>42</xdr:row>
      <xdr:rowOff>45303</xdr:rowOff>
    </xdr:to>
    <xdr:sp macro="" textlink="">
      <xdr:nvSpPr>
        <xdr:cNvPr id="132" name="楕円 131">
          <a:extLst>
            <a:ext uri="{FF2B5EF4-FFF2-40B4-BE49-F238E27FC236}">
              <a16:creationId xmlns:a16="http://schemas.microsoft.com/office/drawing/2014/main" id="{32A39BAB-CD04-4C22-BB05-F98E63C3E0C7}"/>
            </a:ext>
          </a:extLst>
        </xdr:cNvPr>
        <xdr:cNvSpPr/>
      </xdr:nvSpPr>
      <xdr:spPr>
        <a:xfrm>
          <a:off x="10426700" y="71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30080</xdr:rowOff>
    </xdr:from>
    <xdr:ext cx="469744" cy="259045"/>
    <xdr:sp macro="" textlink="">
      <xdr:nvSpPr>
        <xdr:cNvPr id="133" name="【道路】&#10;一人当たり延長該当値テキスト">
          <a:extLst>
            <a:ext uri="{FF2B5EF4-FFF2-40B4-BE49-F238E27FC236}">
              <a16:creationId xmlns:a16="http://schemas.microsoft.com/office/drawing/2014/main" id="{C0071404-6027-4A70-8312-E1788E9DC950}"/>
            </a:ext>
          </a:extLst>
        </xdr:cNvPr>
        <xdr:cNvSpPr txBox="1"/>
      </xdr:nvSpPr>
      <xdr:spPr>
        <a:xfrm>
          <a:off x="10515600" y="705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115523</xdr:rowOff>
    </xdr:from>
    <xdr:to>
      <xdr:col>50</xdr:col>
      <xdr:colOff>165100</xdr:colOff>
      <xdr:row>42</xdr:row>
      <xdr:rowOff>45673</xdr:rowOff>
    </xdr:to>
    <xdr:sp macro="" textlink="">
      <xdr:nvSpPr>
        <xdr:cNvPr id="134" name="楕円 133">
          <a:extLst>
            <a:ext uri="{FF2B5EF4-FFF2-40B4-BE49-F238E27FC236}">
              <a16:creationId xmlns:a16="http://schemas.microsoft.com/office/drawing/2014/main" id="{F7C1B5AC-A45F-4015-941E-6B6485CF656B}"/>
            </a:ext>
          </a:extLst>
        </xdr:cNvPr>
        <xdr:cNvSpPr/>
      </xdr:nvSpPr>
      <xdr:spPr>
        <a:xfrm>
          <a:off x="9588500" y="71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165953</xdr:rowOff>
    </xdr:from>
    <xdr:to>
      <xdr:col>55</xdr:col>
      <xdr:colOff>0</xdr:colOff>
      <xdr:row>41</xdr:row>
      <xdr:rowOff>166323</xdr:rowOff>
    </xdr:to>
    <xdr:cxnSp macro="">
      <xdr:nvCxnSpPr>
        <xdr:cNvPr id="135" name="直線コネクタ 134">
          <a:extLst>
            <a:ext uri="{FF2B5EF4-FFF2-40B4-BE49-F238E27FC236}">
              <a16:creationId xmlns:a16="http://schemas.microsoft.com/office/drawing/2014/main" id="{2192B9C4-F9A5-43B3-A990-80A573E9CB56}"/>
            </a:ext>
          </a:extLst>
        </xdr:cNvPr>
        <xdr:cNvCxnSpPr/>
      </xdr:nvCxnSpPr>
      <xdr:spPr>
        <a:xfrm flipV="1">
          <a:off x="9639300" y="7195403"/>
          <a:ext cx="8382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115817</xdr:rowOff>
    </xdr:from>
    <xdr:to>
      <xdr:col>46</xdr:col>
      <xdr:colOff>38100</xdr:colOff>
      <xdr:row>42</xdr:row>
      <xdr:rowOff>45967</xdr:rowOff>
    </xdr:to>
    <xdr:sp macro="" textlink="">
      <xdr:nvSpPr>
        <xdr:cNvPr id="136" name="楕円 135">
          <a:extLst>
            <a:ext uri="{FF2B5EF4-FFF2-40B4-BE49-F238E27FC236}">
              <a16:creationId xmlns:a16="http://schemas.microsoft.com/office/drawing/2014/main" id="{28C650BC-1D95-492F-8854-70A589BD8F8E}"/>
            </a:ext>
          </a:extLst>
        </xdr:cNvPr>
        <xdr:cNvSpPr/>
      </xdr:nvSpPr>
      <xdr:spPr>
        <a:xfrm>
          <a:off x="8699500" y="71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166323</xdr:rowOff>
    </xdr:from>
    <xdr:to>
      <xdr:col>50</xdr:col>
      <xdr:colOff>114300</xdr:colOff>
      <xdr:row>41</xdr:row>
      <xdr:rowOff>166617</xdr:rowOff>
    </xdr:to>
    <xdr:cxnSp macro="">
      <xdr:nvCxnSpPr>
        <xdr:cNvPr id="137" name="直線コネクタ 136">
          <a:extLst>
            <a:ext uri="{FF2B5EF4-FFF2-40B4-BE49-F238E27FC236}">
              <a16:creationId xmlns:a16="http://schemas.microsoft.com/office/drawing/2014/main" id="{800733CF-3633-4AE5-A946-76841B77E05D}"/>
            </a:ext>
          </a:extLst>
        </xdr:cNvPr>
        <xdr:cNvCxnSpPr/>
      </xdr:nvCxnSpPr>
      <xdr:spPr>
        <a:xfrm flipV="1">
          <a:off x="8750300" y="7195773"/>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116579</xdr:rowOff>
    </xdr:from>
    <xdr:to>
      <xdr:col>41</xdr:col>
      <xdr:colOff>101600</xdr:colOff>
      <xdr:row>42</xdr:row>
      <xdr:rowOff>46729</xdr:rowOff>
    </xdr:to>
    <xdr:sp macro="" textlink="">
      <xdr:nvSpPr>
        <xdr:cNvPr id="138" name="楕円 137">
          <a:extLst>
            <a:ext uri="{FF2B5EF4-FFF2-40B4-BE49-F238E27FC236}">
              <a16:creationId xmlns:a16="http://schemas.microsoft.com/office/drawing/2014/main" id="{B852CCC0-165B-46F3-8A5B-38D34204FE3C}"/>
            </a:ext>
          </a:extLst>
        </xdr:cNvPr>
        <xdr:cNvSpPr/>
      </xdr:nvSpPr>
      <xdr:spPr>
        <a:xfrm>
          <a:off x="7810500" y="714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166617</xdr:rowOff>
    </xdr:from>
    <xdr:to>
      <xdr:col>45</xdr:col>
      <xdr:colOff>177800</xdr:colOff>
      <xdr:row>41</xdr:row>
      <xdr:rowOff>167379</xdr:rowOff>
    </xdr:to>
    <xdr:cxnSp macro="">
      <xdr:nvCxnSpPr>
        <xdr:cNvPr id="139" name="直線コネクタ 138">
          <a:extLst>
            <a:ext uri="{FF2B5EF4-FFF2-40B4-BE49-F238E27FC236}">
              <a16:creationId xmlns:a16="http://schemas.microsoft.com/office/drawing/2014/main" id="{A54B9D56-7F65-4658-9E79-2B74DD7AEFA4}"/>
            </a:ext>
          </a:extLst>
        </xdr:cNvPr>
        <xdr:cNvCxnSpPr/>
      </xdr:nvCxnSpPr>
      <xdr:spPr>
        <a:xfrm flipV="1">
          <a:off x="7861300" y="71960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117253</xdr:rowOff>
    </xdr:from>
    <xdr:to>
      <xdr:col>36</xdr:col>
      <xdr:colOff>165100</xdr:colOff>
      <xdr:row>42</xdr:row>
      <xdr:rowOff>47403</xdr:rowOff>
    </xdr:to>
    <xdr:sp macro="" textlink="">
      <xdr:nvSpPr>
        <xdr:cNvPr id="140" name="楕円 139">
          <a:extLst>
            <a:ext uri="{FF2B5EF4-FFF2-40B4-BE49-F238E27FC236}">
              <a16:creationId xmlns:a16="http://schemas.microsoft.com/office/drawing/2014/main" id="{DECCB183-E64B-4239-AE41-B6410E984ACE}"/>
            </a:ext>
          </a:extLst>
        </xdr:cNvPr>
        <xdr:cNvSpPr/>
      </xdr:nvSpPr>
      <xdr:spPr>
        <a:xfrm>
          <a:off x="6921500" y="71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167379</xdr:rowOff>
    </xdr:from>
    <xdr:to>
      <xdr:col>41</xdr:col>
      <xdr:colOff>50800</xdr:colOff>
      <xdr:row>41</xdr:row>
      <xdr:rowOff>168053</xdr:rowOff>
    </xdr:to>
    <xdr:cxnSp macro="">
      <xdr:nvCxnSpPr>
        <xdr:cNvPr id="141" name="直線コネクタ 140">
          <a:extLst>
            <a:ext uri="{FF2B5EF4-FFF2-40B4-BE49-F238E27FC236}">
              <a16:creationId xmlns:a16="http://schemas.microsoft.com/office/drawing/2014/main" id="{59E5DF9B-FC17-4870-9C2E-5D687E83B410}"/>
            </a:ext>
          </a:extLst>
        </xdr:cNvPr>
        <xdr:cNvCxnSpPr/>
      </xdr:nvCxnSpPr>
      <xdr:spPr>
        <a:xfrm flipV="1">
          <a:off x="6972300" y="7196829"/>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700DCD34-C7C5-4D47-A7C3-AAC627EA55C4}"/>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9FDC2E57-524F-470F-BBEF-536B2399480B}"/>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BA844D24-D4FB-4D88-A214-2120E138068D}"/>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4E118B46-7257-4109-8DB1-896CEC4D9A9F}"/>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36800</xdr:rowOff>
    </xdr:from>
    <xdr:ext cx="469744" cy="259045"/>
    <xdr:sp macro="" textlink="">
      <xdr:nvSpPr>
        <xdr:cNvPr id="146" name="n_1mainValue【道路】&#10;一人当たり延長">
          <a:extLst>
            <a:ext uri="{FF2B5EF4-FFF2-40B4-BE49-F238E27FC236}">
              <a16:creationId xmlns:a16="http://schemas.microsoft.com/office/drawing/2014/main" id="{7459B303-246E-4C77-82CE-53FD640140BA}"/>
            </a:ext>
          </a:extLst>
        </xdr:cNvPr>
        <xdr:cNvSpPr txBox="1"/>
      </xdr:nvSpPr>
      <xdr:spPr>
        <a:xfrm>
          <a:off x="9391727" y="723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37094</xdr:rowOff>
    </xdr:from>
    <xdr:ext cx="469744" cy="259045"/>
    <xdr:sp macro="" textlink="">
      <xdr:nvSpPr>
        <xdr:cNvPr id="147" name="n_2mainValue【道路】&#10;一人当たり延長">
          <a:extLst>
            <a:ext uri="{FF2B5EF4-FFF2-40B4-BE49-F238E27FC236}">
              <a16:creationId xmlns:a16="http://schemas.microsoft.com/office/drawing/2014/main" id="{773FA9B6-39BD-4720-8EE3-0E362C848F96}"/>
            </a:ext>
          </a:extLst>
        </xdr:cNvPr>
        <xdr:cNvSpPr txBox="1"/>
      </xdr:nvSpPr>
      <xdr:spPr>
        <a:xfrm>
          <a:off x="8515427" y="723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37856</xdr:rowOff>
    </xdr:from>
    <xdr:ext cx="469744" cy="259045"/>
    <xdr:sp macro="" textlink="">
      <xdr:nvSpPr>
        <xdr:cNvPr id="148" name="n_3mainValue【道路】&#10;一人当たり延長">
          <a:extLst>
            <a:ext uri="{FF2B5EF4-FFF2-40B4-BE49-F238E27FC236}">
              <a16:creationId xmlns:a16="http://schemas.microsoft.com/office/drawing/2014/main" id="{AA840BD2-EB92-41A7-9D2A-12C43752859F}"/>
            </a:ext>
          </a:extLst>
        </xdr:cNvPr>
        <xdr:cNvSpPr txBox="1"/>
      </xdr:nvSpPr>
      <xdr:spPr>
        <a:xfrm>
          <a:off x="7626427" y="723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38530</xdr:rowOff>
    </xdr:from>
    <xdr:ext cx="469744" cy="259045"/>
    <xdr:sp macro="" textlink="">
      <xdr:nvSpPr>
        <xdr:cNvPr id="149" name="n_4mainValue【道路】&#10;一人当たり延長">
          <a:extLst>
            <a:ext uri="{FF2B5EF4-FFF2-40B4-BE49-F238E27FC236}">
              <a16:creationId xmlns:a16="http://schemas.microsoft.com/office/drawing/2014/main" id="{B9182DA3-30A9-44F4-8C46-5585AB51DC89}"/>
            </a:ext>
          </a:extLst>
        </xdr:cNvPr>
        <xdr:cNvSpPr txBox="1"/>
      </xdr:nvSpPr>
      <xdr:spPr>
        <a:xfrm>
          <a:off x="6737427" y="723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79CC6C9-50BE-41C2-9981-BC6494EDC2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CDB1C28-51F9-4D50-B8F2-EA53BFD276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46E72F9-CEEE-4AE6-9BCB-7C88C08729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28C5D3A-6CFA-4BCD-8008-72767866C4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B52DB48-50DD-43CF-A7C3-EE5E952ED7F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A8836B9-A2FE-4522-A116-1FB665C3D9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8BD3C99-3A26-4CD4-83EA-C030BA649B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6238F4E-6036-455B-9317-AD95DB2FD2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5C22BD8-0F38-4232-A8A0-3A1E39F699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EE057D5-A839-4CB3-B7EA-EB840B76DBD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F86F488-BC0C-4243-8359-94669AAC95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EDCBF7BB-D8C4-453B-97DC-91D0F1E7AE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A198B98-61BE-4B9E-A690-108FAD9E77D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BC69EB29-555A-4B3C-AED0-7C9663214B1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AAD072D7-DA55-4CC5-B65A-A03ADD6F96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DC70A6B-5122-4936-A150-BCB6EE03592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3F6A1A9F-69B0-4EB2-9A62-3FDCC05FEB9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12234DB-F03F-410A-A4B3-52E6E6A1EC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9FB253B-2B1D-4FD9-B3DC-1C30EBA5736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61986966-FA02-499B-8663-D3ED5F06074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DF03658D-E381-4A16-BC03-5EA1773A8AF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338BC2F-AA0F-4883-8E4C-1C46C4732B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302FA7B-C3CA-4786-A2F6-8C989A9EBF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728F11EB-28C0-4F27-942D-2EA5F5F7C3A7}"/>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293292B-8146-4ECB-9F44-EF8883D5B2F9}"/>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420E7937-11B0-4C97-BACE-85EBDAD3DC32}"/>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199C8B7D-38CF-40E2-98F1-45BC40EC3F42}"/>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304708C8-A8F5-46E1-814B-70DB984AF6C5}"/>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4E0CFFE-B484-4926-AE05-5390F6897569}"/>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21AD394B-3F63-4BE0-B964-6A63F69DC073}"/>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A15B2476-D2F5-45BC-AED6-BFE7AFCC6AE2}"/>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F0B118A6-E101-4163-AD7A-52F23087A957}"/>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89704EDF-328F-4793-B89E-E985E2FDD57D}"/>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F07F7866-CFE5-4FC2-BE55-5C2C529F959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A5519E-1DF8-4011-8C3D-5FD8ACB4B6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1ECA73-05CC-44FF-B1CD-A167DE713D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C190A41-1513-4748-825A-55440B3DE0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1A5B22-EB4E-40E2-9873-9679647F5A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AAF7A9-7519-458C-8F9D-C151578CC20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53975</xdr:rowOff>
    </xdr:from>
    <xdr:to>
      <xdr:col>24</xdr:col>
      <xdr:colOff>114300</xdr:colOff>
      <xdr:row>61</xdr:row>
      <xdr:rowOff>155575</xdr:rowOff>
    </xdr:to>
    <xdr:sp macro="" textlink="">
      <xdr:nvSpPr>
        <xdr:cNvPr id="189" name="楕円 188">
          <a:extLst>
            <a:ext uri="{FF2B5EF4-FFF2-40B4-BE49-F238E27FC236}">
              <a16:creationId xmlns:a16="http://schemas.microsoft.com/office/drawing/2014/main" id="{B8DAE1A2-F7E6-4963-9DEE-9E44B2A95E38}"/>
            </a:ext>
          </a:extLst>
        </xdr:cNvPr>
        <xdr:cNvSpPr/>
      </xdr:nvSpPr>
      <xdr:spPr>
        <a:xfrm>
          <a:off x="45847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76852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20903C2-3564-4C55-A139-7D4FE8C817AF}"/>
            </a:ext>
          </a:extLst>
        </xdr:cNvPr>
        <xdr:cNvSpPr txBox="1"/>
      </xdr:nvSpPr>
      <xdr:spPr>
        <a:xfrm>
          <a:off x="4673600" y="1036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91" name="楕円 190">
          <a:extLst>
            <a:ext uri="{FF2B5EF4-FFF2-40B4-BE49-F238E27FC236}">
              <a16:creationId xmlns:a16="http://schemas.microsoft.com/office/drawing/2014/main" id="{F47EDB80-3FC4-4B93-A223-7303D79DCB22}"/>
            </a:ext>
          </a:extLst>
        </xdr:cNvPr>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104775</xdr:rowOff>
    </xdr:to>
    <xdr:cxnSp macro="">
      <xdr:nvCxnSpPr>
        <xdr:cNvPr id="192" name="直線コネクタ 191">
          <a:extLst>
            <a:ext uri="{FF2B5EF4-FFF2-40B4-BE49-F238E27FC236}">
              <a16:creationId xmlns:a16="http://schemas.microsoft.com/office/drawing/2014/main" id="{C1750B9C-6E6A-46B3-A178-0A16F027EE47}"/>
            </a:ext>
          </a:extLst>
        </xdr:cNvPr>
        <xdr:cNvCxnSpPr/>
      </xdr:nvCxnSpPr>
      <xdr:spPr>
        <a:xfrm>
          <a:off x="3797300" y="105327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162560</xdr:rowOff>
    </xdr:from>
    <xdr:to>
      <xdr:col>15</xdr:col>
      <xdr:colOff>101600</xdr:colOff>
      <xdr:row>61</xdr:row>
      <xdr:rowOff>92710</xdr:rowOff>
    </xdr:to>
    <xdr:sp macro="" textlink="">
      <xdr:nvSpPr>
        <xdr:cNvPr id="193" name="楕円 192">
          <a:extLst>
            <a:ext uri="{FF2B5EF4-FFF2-40B4-BE49-F238E27FC236}">
              <a16:creationId xmlns:a16="http://schemas.microsoft.com/office/drawing/2014/main" id="{CE8C1B45-CACA-435B-B087-7330E7756F61}"/>
            </a:ext>
          </a:extLst>
        </xdr:cNvPr>
        <xdr:cNvSpPr/>
      </xdr:nvSpPr>
      <xdr:spPr>
        <a:xfrm>
          <a:off x="2857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41910</xdr:rowOff>
    </xdr:from>
    <xdr:to>
      <xdr:col>19</xdr:col>
      <xdr:colOff>177800</xdr:colOff>
      <xdr:row>61</xdr:row>
      <xdr:rowOff>74295</xdr:rowOff>
    </xdr:to>
    <xdr:cxnSp macro="">
      <xdr:nvCxnSpPr>
        <xdr:cNvPr id="194" name="直線コネクタ 193">
          <a:extLst>
            <a:ext uri="{FF2B5EF4-FFF2-40B4-BE49-F238E27FC236}">
              <a16:creationId xmlns:a16="http://schemas.microsoft.com/office/drawing/2014/main" id="{CCDC9FA3-4309-4BE2-B3A6-5E7A899ACB51}"/>
            </a:ext>
          </a:extLst>
        </xdr:cNvPr>
        <xdr:cNvCxnSpPr/>
      </xdr:nvCxnSpPr>
      <xdr:spPr>
        <a:xfrm>
          <a:off x="2908300" y="105003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5" name="楕円 194">
          <a:extLst>
            <a:ext uri="{FF2B5EF4-FFF2-40B4-BE49-F238E27FC236}">
              <a16:creationId xmlns:a16="http://schemas.microsoft.com/office/drawing/2014/main" id="{26BC34C8-DB48-41A2-ACE2-92814EF2418C}"/>
            </a:ext>
          </a:extLst>
        </xdr:cNvPr>
        <xdr:cNvSpPr/>
      </xdr:nvSpPr>
      <xdr:spPr>
        <a:xfrm>
          <a:off x="1968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20955</xdr:rowOff>
    </xdr:from>
    <xdr:to>
      <xdr:col>15</xdr:col>
      <xdr:colOff>50800</xdr:colOff>
      <xdr:row>61</xdr:row>
      <xdr:rowOff>41910</xdr:rowOff>
    </xdr:to>
    <xdr:cxnSp macro="">
      <xdr:nvCxnSpPr>
        <xdr:cNvPr id="196" name="直線コネクタ 195">
          <a:extLst>
            <a:ext uri="{FF2B5EF4-FFF2-40B4-BE49-F238E27FC236}">
              <a16:creationId xmlns:a16="http://schemas.microsoft.com/office/drawing/2014/main" id="{2CCD1748-8CF8-49D2-85F4-57AD5AC3DA16}"/>
            </a:ext>
          </a:extLst>
        </xdr:cNvPr>
        <xdr:cNvCxnSpPr/>
      </xdr:nvCxnSpPr>
      <xdr:spPr>
        <a:xfrm>
          <a:off x="2019300" y="104794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116840</xdr:rowOff>
    </xdr:from>
    <xdr:to>
      <xdr:col>6</xdr:col>
      <xdr:colOff>38100</xdr:colOff>
      <xdr:row>61</xdr:row>
      <xdr:rowOff>46990</xdr:rowOff>
    </xdr:to>
    <xdr:sp macro="" textlink="">
      <xdr:nvSpPr>
        <xdr:cNvPr id="197" name="楕円 196">
          <a:extLst>
            <a:ext uri="{FF2B5EF4-FFF2-40B4-BE49-F238E27FC236}">
              <a16:creationId xmlns:a16="http://schemas.microsoft.com/office/drawing/2014/main" id="{7BA390EE-84FC-4D10-B42D-512D69CD6009}"/>
            </a:ext>
          </a:extLst>
        </xdr:cNvPr>
        <xdr:cNvSpPr/>
      </xdr:nvSpPr>
      <xdr:spPr>
        <a:xfrm>
          <a:off x="1079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167640</xdr:rowOff>
    </xdr:from>
    <xdr:to>
      <xdr:col>10</xdr:col>
      <xdr:colOff>114300</xdr:colOff>
      <xdr:row>61</xdr:row>
      <xdr:rowOff>20955</xdr:rowOff>
    </xdr:to>
    <xdr:cxnSp macro="">
      <xdr:nvCxnSpPr>
        <xdr:cNvPr id="198" name="直線コネクタ 197">
          <a:extLst>
            <a:ext uri="{FF2B5EF4-FFF2-40B4-BE49-F238E27FC236}">
              <a16:creationId xmlns:a16="http://schemas.microsoft.com/office/drawing/2014/main" id="{7407CC2D-E180-4443-8ECE-2D7C30EC2078}"/>
            </a:ext>
          </a:extLst>
        </xdr:cNvPr>
        <xdr:cNvCxnSpPr/>
      </xdr:nvCxnSpPr>
      <xdr:spPr>
        <a:xfrm>
          <a:off x="1130300" y="104546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B96168A-BB11-441C-8703-9D607F4D5BAB}"/>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B553880-E9E9-4F13-BF7D-3B6E73D2E94E}"/>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0C5E59E-0987-4361-88D5-3614F3070422}"/>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608C9A8-9706-4035-966C-9E755AAD411F}"/>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141622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C1E4268-0C00-40C0-B87E-4C80050D6778}"/>
            </a:ext>
          </a:extLst>
        </xdr:cNvPr>
        <xdr:cNvSpPr txBox="1"/>
      </xdr:nvSpPr>
      <xdr:spPr>
        <a:xfrm>
          <a:off x="35820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109237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47FCCB0-5F44-4E05-8FCF-14530B1243E5}"/>
            </a:ext>
          </a:extLst>
        </xdr:cNvPr>
        <xdr:cNvSpPr txBox="1"/>
      </xdr:nvSpPr>
      <xdr:spPr>
        <a:xfrm>
          <a:off x="2705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88282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F823FEF-271C-4AD1-8495-4A94CD7C6B8C}"/>
            </a:ext>
          </a:extLst>
        </xdr:cNvPr>
        <xdr:cNvSpPr txBox="1"/>
      </xdr:nvSpPr>
      <xdr:spPr>
        <a:xfrm>
          <a:off x="18167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63517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D304FB6-E3E3-4830-B00F-BD16F33D9B90}"/>
            </a:ext>
          </a:extLst>
        </xdr:cNvPr>
        <xdr:cNvSpPr txBox="1"/>
      </xdr:nvSpPr>
      <xdr:spPr>
        <a:xfrm>
          <a:off x="9277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9C42E00-3287-4CF7-827C-074C42469C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B7CB581-70ED-44EA-AE58-A45254E122B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7EB34A5-F49C-4A58-BB87-F6DCB43C23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659EC24-A2E1-43A0-ACF2-AE598DF40A4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A1CBDE4-28A0-41DB-A518-B38D61946C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9E5688A-C76D-475D-940A-3CBE8E0781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FE87753-7E73-46E1-B11E-4AF7A7D4D0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7FBF05F-66A6-492D-A1B2-6518070FC1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ADFAB7E-1379-4F9D-BBF5-1A7FF467364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06E97D5-C4F2-41CE-9123-7C279C0E474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C0D4518B-128D-4C5C-A49A-8D7271B836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2E681A48-345B-4464-95AF-397F35AF4E9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19F42776-7DD0-4307-8258-2C320ECC033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B155F1E4-6C92-421C-90EB-7FF33710AFB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55E9FF40-9647-4968-9724-00DC6958705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E3B013C6-5E20-4A1B-BC55-45C632A1DA77}"/>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2BFDBF2A-E27F-481E-9562-8ADA5AD19A1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A38A82E7-1D48-425B-95B0-A2238F740212}"/>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28EFFA8-50E0-4945-9AAA-50A15604C5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523B3085-5415-4596-AE7A-1A91541C62B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8F70A9B-5094-4C03-B0FD-D315217240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7B43D5D2-2E74-47B5-9F60-94FD11A3EEDC}"/>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540087FF-25FE-45C1-B527-0274B32427F7}"/>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2CCAFB23-B5B1-4ED8-80BF-A83D5EFE10B9}"/>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D98E01C-1083-46C3-B70D-2C1427F18F6A}"/>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5EBB185E-E93A-4D88-8B3A-DBD0DA02D059}"/>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7CF65D3-0B32-4FB9-99B7-CF9969F31DC8}"/>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218ED5A8-6BE7-4899-A384-C75FFC47662B}"/>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7F4F6597-8626-4426-B98B-BE97E06937B7}"/>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3F0755E5-89D4-47CC-A575-D6F9F97E661D}"/>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61C6EC28-5349-4419-89BC-1CD192CC7562}"/>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DED0A9FD-A185-4E80-AC36-9C844CFBB71A}"/>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6E1A350-77C0-42E3-A59A-81EA32D230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438CDFC-9978-4A28-9863-3E72FD57AD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8B1046C-C480-4CF6-A40F-8CC70FE5E7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1902C5-2844-4231-8CF9-744673EB40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9A9656-DDD3-4489-9A71-1E5B241736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12072</xdr:rowOff>
    </xdr:from>
    <xdr:to>
      <xdr:col>55</xdr:col>
      <xdr:colOff>50800</xdr:colOff>
      <xdr:row>61</xdr:row>
      <xdr:rowOff>113672</xdr:rowOff>
    </xdr:to>
    <xdr:sp macro="" textlink="">
      <xdr:nvSpPr>
        <xdr:cNvPr id="244" name="楕円 243">
          <a:extLst>
            <a:ext uri="{FF2B5EF4-FFF2-40B4-BE49-F238E27FC236}">
              <a16:creationId xmlns:a16="http://schemas.microsoft.com/office/drawing/2014/main" id="{1B884E13-D866-4352-9B9E-B31BBF1A503C}"/>
            </a:ext>
          </a:extLst>
        </xdr:cNvPr>
        <xdr:cNvSpPr/>
      </xdr:nvSpPr>
      <xdr:spPr>
        <a:xfrm>
          <a:off x="10426700" y="104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34949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0097F54-8D1D-4294-8D89-FF6F7FAD9FF7}"/>
            </a:ext>
          </a:extLst>
        </xdr:cNvPr>
        <xdr:cNvSpPr txBox="1"/>
      </xdr:nvSpPr>
      <xdr:spPr>
        <a:xfrm>
          <a:off x="10515600" y="1032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14184</xdr:rowOff>
    </xdr:from>
    <xdr:to>
      <xdr:col>50</xdr:col>
      <xdr:colOff>165100</xdr:colOff>
      <xdr:row>61</xdr:row>
      <xdr:rowOff>115784</xdr:rowOff>
    </xdr:to>
    <xdr:sp macro="" textlink="">
      <xdr:nvSpPr>
        <xdr:cNvPr id="246" name="楕円 245">
          <a:extLst>
            <a:ext uri="{FF2B5EF4-FFF2-40B4-BE49-F238E27FC236}">
              <a16:creationId xmlns:a16="http://schemas.microsoft.com/office/drawing/2014/main" id="{7E358892-0734-4E98-9F3C-A215A4024327}"/>
            </a:ext>
          </a:extLst>
        </xdr:cNvPr>
        <xdr:cNvSpPr/>
      </xdr:nvSpPr>
      <xdr:spPr>
        <a:xfrm>
          <a:off x="9588500" y="104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62872</xdr:rowOff>
    </xdr:from>
    <xdr:to>
      <xdr:col>55</xdr:col>
      <xdr:colOff>0</xdr:colOff>
      <xdr:row>61</xdr:row>
      <xdr:rowOff>64984</xdr:rowOff>
    </xdr:to>
    <xdr:cxnSp macro="">
      <xdr:nvCxnSpPr>
        <xdr:cNvPr id="247" name="直線コネクタ 246">
          <a:extLst>
            <a:ext uri="{FF2B5EF4-FFF2-40B4-BE49-F238E27FC236}">
              <a16:creationId xmlns:a16="http://schemas.microsoft.com/office/drawing/2014/main" id="{657FAF92-97F7-45DB-8BA1-A016E5107C99}"/>
            </a:ext>
          </a:extLst>
        </xdr:cNvPr>
        <xdr:cNvCxnSpPr/>
      </xdr:nvCxnSpPr>
      <xdr:spPr>
        <a:xfrm flipV="1">
          <a:off x="9639300" y="10521322"/>
          <a:ext cx="8382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15739</xdr:rowOff>
    </xdr:from>
    <xdr:to>
      <xdr:col>46</xdr:col>
      <xdr:colOff>38100</xdr:colOff>
      <xdr:row>61</xdr:row>
      <xdr:rowOff>117339</xdr:rowOff>
    </xdr:to>
    <xdr:sp macro="" textlink="">
      <xdr:nvSpPr>
        <xdr:cNvPr id="248" name="楕円 247">
          <a:extLst>
            <a:ext uri="{FF2B5EF4-FFF2-40B4-BE49-F238E27FC236}">
              <a16:creationId xmlns:a16="http://schemas.microsoft.com/office/drawing/2014/main" id="{E1586CE3-7834-4EF3-8C4F-E7E29AA70645}"/>
            </a:ext>
          </a:extLst>
        </xdr:cNvPr>
        <xdr:cNvSpPr/>
      </xdr:nvSpPr>
      <xdr:spPr>
        <a:xfrm>
          <a:off x="8699500" y="104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64984</xdr:rowOff>
    </xdr:from>
    <xdr:to>
      <xdr:col>50</xdr:col>
      <xdr:colOff>114300</xdr:colOff>
      <xdr:row>61</xdr:row>
      <xdr:rowOff>66539</xdr:rowOff>
    </xdr:to>
    <xdr:cxnSp macro="">
      <xdr:nvCxnSpPr>
        <xdr:cNvPr id="249" name="直線コネクタ 248">
          <a:extLst>
            <a:ext uri="{FF2B5EF4-FFF2-40B4-BE49-F238E27FC236}">
              <a16:creationId xmlns:a16="http://schemas.microsoft.com/office/drawing/2014/main" id="{CAF90754-62D1-4926-B04E-A1F554411BCE}"/>
            </a:ext>
          </a:extLst>
        </xdr:cNvPr>
        <xdr:cNvCxnSpPr/>
      </xdr:nvCxnSpPr>
      <xdr:spPr>
        <a:xfrm flipV="1">
          <a:off x="8750300" y="10523434"/>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24636</xdr:rowOff>
    </xdr:from>
    <xdr:to>
      <xdr:col>41</xdr:col>
      <xdr:colOff>101600</xdr:colOff>
      <xdr:row>61</xdr:row>
      <xdr:rowOff>126236</xdr:rowOff>
    </xdr:to>
    <xdr:sp macro="" textlink="">
      <xdr:nvSpPr>
        <xdr:cNvPr id="250" name="楕円 249">
          <a:extLst>
            <a:ext uri="{FF2B5EF4-FFF2-40B4-BE49-F238E27FC236}">
              <a16:creationId xmlns:a16="http://schemas.microsoft.com/office/drawing/2014/main" id="{990A7863-865E-4F17-848A-AB522C68B2D7}"/>
            </a:ext>
          </a:extLst>
        </xdr:cNvPr>
        <xdr:cNvSpPr/>
      </xdr:nvSpPr>
      <xdr:spPr>
        <a:xfrm>
          <a:off x="7810500" y="104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66539</xdr:rowOff>
    </xdr:from>
    <xdr:to>
      <xdr:col>45</xdr:col>
      <xdr:colOff>177800</xdr:colOff>
      <xdr:row>61</xdr:row>
      <xdr:rowOff>75436</xdr:rowOff>
    </xdr:to>
    <xdr:cxnSp macro="">
      <xdr:nvCxnSpPr>
        <xdr:cNvPr id="251" name="直線コネクタ 250">
          <a:extLst>
            <a:ext uri="{FF2B5EF4-FFF2-40B4-BE49-F238E27FC236}">
              <a16:creationId xmlns:a16="http://schemas.microsoft.com/office/drawing/2014/main" id="{66FFB845-FC7E-4DDD-BF07-E36AF959DDA8}"/>
            </a:ext>
          </a:extLst>
        </xdr:cNvPr>
        <xdr:cNvCxnSpPr/>
      </xdr:nvCxnSpPr>
      <xdr:spPr>
        <a:xfrm flipV="1">
          <a:off x="7861300" y="10524989"/>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31638</xdr:rowOff>
    </xdr:from>
    <xdr:to>
      <xdr:col>36</xdr:col>
      <xdr:colOff>165100</xdr:colOff>
      <xdr:row>61</xdr:row>
      <xdr:rowOff>133238</xdr:rowOff>
    </xdr:to>
    <xdr:sp macro="" textlink="">
      <xdr:nvSpPr>
        <xdr:cNvPr id="252" name="楕円 251">
          <a:extLst>
            <a:ext uri="{FF2B5EF4-FFF2-40B4-BE49-F238E27FC236}">
              <a16:creationId xmlns:a16="http://schemas.microsoft.com/office/drawing/2014/main" id="{BCADA228-4044-463D-A532-AE757A360807}"/>
            </a:ext>
          </a:extLst>
        </xdr:cNvPr>
        <xdr:cNvSpPr/>
      </xdr:nvSpPr>
      <xdr:spPr>
        <a:xfrm>
          <a:off x="6921500" y="104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75436</xdr:rowOff>
    </xdr:from>
    <xdr:to>
      <xdr:col>41</xdr:col>
      <xdr:colOff>50800</xdr:colOff>
      <xdr:row>61</xdr:row>
      <xdr:rowOff>82438</xdr:rowOff>
    </xdr:to>
    <xdr:cxnSp macro="">
      <xdr:nvCxnSpPr>
        <xdr:cNvPr id="253" name="直線コネクタ 252">
          <a:extLst>
            <a:ext uri="{FF2B5EF4-FFF2-40B4-BE49-F238E27FC236}">
              <a16:creationId xmlns:a16="http://schemas.microsoft.com/office/drawing/2014/main" id="{8F1D797E-693F-490B-A60B-CAEDA3EBC1D0}"/>
            </a:ext>
          </a:extLst>
        </xdr:cNvPr>
        <xdr:cNvCxnSpPr/>
      </xdr:nvCxnSpPr>
      <xdr:spPr>
        <a:xfrm flipV="1">
          <a:off x="6972300" y="10533886"/>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4049219-BD1E-4C65-A557-D16079621FB8}"/>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9E59913-122D-427E-9925-5C9B326FC08C}"/>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B28569D-3C23-40B4-8C93-A6D3825A427C}"/>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CE9BC7A-97EA-428B-AC40-E96F3F1E2A68}"/>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132311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55DCAD0-12B3-4EB6-9DBD-0D0EEF8E0DCD}"/>
            </a:ext>
          </a:extLst>
        </xdr:cNvPr>
        <xdr:cNvSpPr txBox="1"/>
      </xdr:nvSpPr>
      <xdr:spPr>
        <a:xfrm>
          <a:off x="9327095" y="10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133866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4A4AA57-C7A6-4E8D-9A70-6EAA4BB1ECAD}"/>
            </a:ext>
          </a:extLst>
        </xdr:cNvPr>
        <xdr:cNvSpPr txBox="1"/>
      </xdr:nvSpPr>
      <xdr:spPr>
        <a:xfrm>
          <a:off x="8450795" y="102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142763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F05AE1BC-0DC2-4969-840A-1DCCEDEF0188}"/>
            </a:ext>
          </a:extLst>
        </xdr:cNvPr>
        <xdr:cNvSpPr txBox="1"/>
      </xdr:nvSpPr>
      <xdr:spPr>
        <a:xfrm>
          <a:off x="7561795" y="1025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149765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5DCF4F4-AA20-416E-B3F0-89AE235BFF10}"/>
            </a:ext>
          </a:extLst>
        </xdr:cNvPr>
        <xdr:cNvSpPr txBox="1"/>
      </xdr:nvSpPr>
      <xdr:spPr>
        <a:xfrm>
          <a:off x="6672795" y="102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AE2B603-4FCD-40FC-9754-FECF998E22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AAC41D3-7CCF-4543-A756-85ED7FCB75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3819456-D61E-48AE-A6A9-34F0D961B9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413B8CD-C38A-4F84-90C0-FAC5B08930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60B9134-7D0D-4520-88BA-43C5DAEA6D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2AA9A27-B7A6-4271-A1E7-EADD8061A2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852FB2C-0BD7-42DB-99C1-1815866AD3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54E068B-56E4-48E3-9FF1-F95875351D7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5251A2C-E973-466D-B267-D4972B107E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8088AF6-4A9E-471C-A28F-91EABF30C4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53E46E1-64C2-47E9-8C52-DDCB4A79D0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2D39B5D-8F10-4376-A25D-D4267EB76E5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419829B-E85A-4112-9C25-596CB688FDE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2B48DDA3-FBDC-46B8-9C1E-88EA48980AC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A3334A4-9C36-46C4-A965-B36C588A710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339C535-7BC2-4A5A-AC8F-937C770BCA0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09973C3-915D-4606-A6EE-435CE6894C7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526CAD3-F4F6-4D35-80ED-F8BE890F3A4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1982060-E5AD-4687-88FF-2A804BD790F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E9B88F2-45A9-4118-9DC4-F6B6D2523A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00F5159-44D7-48B7-9C0F-2431A641CCD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D1874BCB-ADE5-4CFD-9EEB-4A1EBC421F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A9E1B5AA-0DC9-481A-8DC3-F7C94A175BA8}"/>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4C2BEC4A-E748-4E11-BD98-BD3DC217213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D600A4E6-7814-4C3B-8E7D-C5F18F99CB7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3622166B-EFD6-4DD4-AB9A-BEED320517BD}"/>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884F7578-7C6B-4EE4-B494-96595ABFBD03}"/>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48AEB7B8-FC23-40FE-AE8A-C3250E75E325}"/>
            </a:ext>
          </a:extLst>
        </xdr:cNvPr>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33E415FD-D5B3-44D0-9D67-B6065CE00E8D}"/>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E4AA5180-ECBC-4882-921C-A8B31B4CC679}"/>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E8309D1B-56C4-4382-A204-5296C76786F5}"/>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7DE8557B-7B7B-414F-B8D0-6A0283E919BC}"/>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D8700361-435C-417F-88CE-BCFADA753BB1}"/>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DFF86D6-AB2B-4DA4-BCAD-AEA911FD14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1CBAEB6-2892-498C-B1D7-0D7B1763629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52364D2-EF17-42E8-A36E-F0FDF19764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A7FCBFD-BA23-47A9-AEAB-CB983EA784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C19F5CD-FF76-40DB-86BB-1428CE9FAC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300" name="楕円 299">
          <a:extLst>
            <a:ext uri="{FF2B5EF4-FFF2-40B4-BE49-F238E27FC236}">
              <a16:creationId xmlns:a16="http://schemas.microsoft.com/office/drawing/2014/main" id="{D08DC209-5A9C-4B34-A77B-54CA0D52DB8C}"/>
            </a:ext>
          </a:extLst>
        </xdr:cNvPr>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3319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B5958FE1-9E85-43DF-AC35-D281AB9DFA2F}"/>
            </a:ext>
          </a:extLst>
        </xdr:cNvPr>
        <xdr:cNvSpPr txBox="1"/>
      </xdr:nvSpPr>
      <xdr:spPr>
        <a:xfrm>
          <a:off x="4673600" y="1389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149606</xdr:rowOff>
    </xdr:from>
    <xdr:to>
      <xdr:col>20</xdr:col>
      <xdr:colOff>38100</xdr:colOff>
      <xdr:row>82</xdr:row>
      <xdr:rowOff>79756</xdr:rowOff>
    </xdr:to>
    <xdr:sp macro="" textlink="">
      <xdr:nvSpPr>
        <xdr:cNvPr id="302" name="楕円 301">
          <a:extLst>
            <a:ext uri="{FF2B5EF4-FFF2-40B4-BE49-F238E27FC236}">
              <a16:creationId xmlns:a16="http://schemas.microsoft.com/office/drawing/2014/main" id="{021CD78F-6415-47C3-B854-BBEFF266F593}"/>
            </a:ext>
          </a:extLst>
        </xdr:cNvPr>
        <xdr:cNvSpPr/>
      </xdr:nvSpPr>
      <xdr:spPr>
        <a:xfrm>
          <a:off x="3746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28956</xdr:rowOff>
    </xdr:from>
    <xdr:to>
      <xdr:col>24</xdr:col>
      <xdr:colOff>63500</xdr:colOff>
      <xdr:row>82</xdr:row>
      <xdr:rowOff>31242</xdr:rowOff>
    </xdr:to>
    <xdr:cxnSp macro="">
      <xdr:nvCxnSpPr>
        <xdr:cNvPr id="303" name="直線コネクタ 302">
          <a:extLst>
            <a:ext uri="{FF2B5EF4-FFF2-40B4-BE49-F238E27FC236}">
              <a16:creationId xmlns:a16="http://schemas.microsoft.com/office/drawing/2014/main" id="{97D021AB-921A-4377-B7A7-1082D7DF108C}"/>
            </a:ext>
          </a:extLst>
        </xdr:cNvPr>
        <xdr:cNvCxnSpPr/>
      </xdr:nvCxnSpPr>
      <xdr:spPr>
        <a:xfrm>
          <a:off x="3797300" y="140878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122174</xdr:rowOff>
    </xdr:from>
    <xdr:to>
      <xdr:col>15</xdr:col>
      <xdr:colOff>101600</xdr:colOff>
      <xdr:row>82</xdr:row>
      <xdr:rowOff>52324</xdr:rowOff>
    </xdr:to>
    <xdr:sp macro="" textlink="">
      <xdr:nvSpPr>
        <xdr:cNvPr id="304" name="楕円 303">
          <a:extLst>
            <a:ext uri="{FF2B5EF4-FFF2-40B4-BE49-F238E27FC236}">
              <a16:creationId xmlns:a16="http://schemas.microsoft.com/office/drawing/2014/main" id="{D29DA047-C5C5-4BF2-8274-5EAAE7246E91}"/>
            </a:ext>
          </a:extLst>
        </xdr:cNvPr>
        <xdr:cNvSpPr/>
      </xdr:nvSpPr>
      <xdr:spPr>
        <a:xfrm>
          <a:off x="2857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xdr:rowOff>
    </xdr:from>
    <xdr:to>
      <xdr:col>19</xdr:col>
      <xdr:colOff>177800</xdr:colOff>
      <xdr:row>82</xdr:row>
      <xdr:rowOff>28956</xdr:rowOff>
    </xdr:to>
    <xdr:cxnSp macro="">
      <xdr:nvCxnSpPr>
        <xdr:cNvPr id="305" name="直線コネクタ 304">
          <a:extLst>
            <a:ext uri="{FF2B5EF4-FFF2-40B4-BE49-F238E27FC236}">
              <a16:creationId xmlns:a16="http://schemas.microsoft.com/office/drawing/2014/main" id="{0849CB75-840D-43E2-B074-CB9C46D3143E}"/>
            </a:ext>
          </a:extLst>
        </xdr:cNvPr>
        <xdr:cNvCxnSpPr/>
      </xdr:nvCxnSpPr>
      <xdr:spPr>
        <a:xfrm>
          <a:off x="2908300" y="14060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83313</xdr:rowOff>
    </xdr:from>
    <xdr:to>
      <xdr:col>10</xdr:col>
      <xdr:colOff>165100</xdr:colOff>
      <xdr:row>82</xdr:row>
      <xdr:rowOff>13463</xdr:rowOff>
    </xdr:to>
    <xdr:sp macro="" textlink="">
      <xdr:nvSpPr>
        <xdr:cNvPr id="306" name="楕円 305">
          <a:extLst>
            <a:ext uri="{FF2B5EF4-FFF2-40B4-BE49-F238E27FC236}">
              <a16:creationId xmlns:a16="http://schemas.microsoft.com/office/drawing/2014/main" id="{09F8AF5A-1906-45AA-837F-61152E3003DB}"/>
            </a:ext>
          </a:extLst>
        </xdr:cNvPr>
        <xdr:cNvSpPr/>
      </xdr:nvSpPr>
      <xdr:spPr>
        <a:xfrm>
          <a:off x="1968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134113</xdr:rowOff>
    </xdr:from>
    <xdr:to>
      <xdr:col>15</xdr:col>
      <xdr:colOff>50800</xdr:colOff>
      <xdr:row>82</xdr:row>
      <xdr:rowOff>1524</xdr:rowOff>
    </xdr:to>
    <xdr:cxnSp macro="">
      <xdr:nvCxnSpPr>
        <xdr:cNvPr id="307" name="直線コネクタ 306">
          <a:extLst>
            <a:ext uri="{FF2B5EF4-FFF2-40B4-BE49-F238E27FC236}">
              <a16:creationId xmlns:a16="http://schemas.microsoft.com/office/drawing/2014/main" id="{77FAEA63-1952-4F00-B35A-8683D83154D0}"/>
            </a:ext>
          </a:extLst>
        </xdr:cNvPr>
        <xdr:cNvCxnSpPr/>
      </xdr:nvCxnSpPr>
      <xdr:spPr>
        <a:xfrm>
          <a:off x="2019300" y="140215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37592</xdr:rowOff>
    </xdr:from>
    <xdr:to>
      <xdr:col>6</xdr:col>
      <xdr:colOff>38100</xdr:colOff>
      <xdr:row>81</xdr:row>
      <xdr:rowOff>139192</xdr:rowOff>
    </xdr:to>
    <xdr:sp macro="" textlink="">
      <xdr:nvSpPr>
        <xdr:cNvPr id="308" name="楕円 307">
          <a:extLst>
            <a:ext uri="{FF2B5EF4-FFF2-40B4-BE49-F238E27FC236}">
              <a16:creationId xmlns:a16="http://schemas.microsoft.com/office/drawing/2014/main" id="{AAFDC06C-0F3F-46B5-8C89-E45B16C97DA8}"/>
            </a:ext>
          </a:extLst>
        </xdr:cNvPr>
        <xdr:cNvSpPr/>
      </xdr:nvSpPr>
      <xdr:spPr>
        <a:xfrm>
          <a:off x="1079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88392</xdr:rowOff>
    </xdr:from>
    <xdr:to>
      <xdr:col>10</xdr:col>
      <xdr:colOff>114300</xdr:colOff>
      <xdr:row>81</xdr:row>
      <xdr:rowOff>134113</xdr:rowOff>
    </xdr:to>
    <xdr:cxnSp macro="">
      <xdr:nvCxnSpPr>
        <xdr:cNvPr id="309" name="直線コネクタ 308">
          <a:extLst>
            <a:ext uri="{FF2B5EF4-FFF2-40B4-BE49-F238E27FC236}">
              <a16:creationId xmlns:a16="http://schemas.microsoft.com/office/drawing/2014/main" id="{F849F1C1-DE18-4A43-B63B-54EE5DE7A8A6}"/>
            </a:ext>
          </a:extLst>
        </xdr:cNvPr>
        <xdr:cNvCxnSpPr/>
      </xdr:nvCxnSpPr>
      <xdr:spPr>
        <a:xfrm>
          <a:off x="1130300" y="139758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6150D9E0-480C-44B4-9EA4-B40D5A9C1842}"/>
            </a:ext>
          </a:extLst>
        </xdr:cNvPr>
        <xdr:cNvSpPr txBox="1"/>
      </xdr:nvSpPr>
      <xdr:spPr>
        <a:xfrm>
          <a:off x="35820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53193E06-50D2-4A82-9CE5-F205AE2F1455}"/>
            </a:ext>
          </a:extLst>
        </xdr:cNvPr>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AC235B36-8B28-460A-AEE0-8031E4897692}"/>
            </a:ext>
          </a:extLst>
        </xdr:cNvPr>
        <xdr:cNvSpPr txBox="1"/>
      </xdr:nvSpPr>
      <xdr:spPr>
        <a:xfrm>
          <a:off x="1816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A2B2674F-5FB7-4F48-AAB6-CB187EC931E5}"/>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96283</xdr:rowOff>
    </xdr:from>
    <xdr:ext cx="405111" cy="259045"/>
    <xdr:sp macro="" textlink="">
      <xdr:nvSpPr>
        <xdr:cNvPr id="314" name="n_1mainValue【公営住宅】&#10;有形固定資産減価償却率">
          <a:extLst>
            <a:ext uri="{FF2B5EF4-FFF2-40B4-BE49-F238E27FC236}">
              <a16:creationId xmlns:a16="http://schemas.microsoft.com/office/drawing/2014/main" id="{8169A73B-F217-43BB-AB60-0AAACA267B87}"/>
            </a:ext>
          </a:extLst>
        </xdr:cNvPr>
        <xdr:cNvSpPr txBox="1"/>
      </xdr:nvSpPr>
      <xdr:spPr>
        <a:xfrm>
          <a:off x="35820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68851</xdr:rowOff>
    </xdr:from>
    <xdr:ext cx="405111" cy="259045"/>
    <xdr:sp macro="" textlink="">
      <xdr:nvSpPr>
        <xdr:cNvPr id="315" name="n_2mainValue【公営住宅】&#10;有形固定資産減価償却率">
          <a:extLst>
            <a:ext uri="{FF2B5EF4-FFF2-40B4-BE49-F238E27FC236}">
              <a16:creationId xmlns:a16="http://schemas.microsoft.com/office/drawing/2014/main" id="{51F2ACB3-6769-4FED-B12D-EC5F0363769D}"/>
            </a:ext>
          </a:extLst>
        </xdr:cNvPr>
        <xdr:cNvSpPr txBox="1"/>
      </xdr:nvSpPr>
      <xdr:spPr>
        <a:xfrm>
          <a:off x="2705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29990</xdr:rowOff>
    </xdr:from>
    <xdr:ext cx="405111" cy="259045"/>
    <xdr:sp macro="" textlink="">
      <xdr:nvSpPr>
        <xdr:cNvPr id="316" name="n_3mainValue【公営住宅】&#10;有形固定資産減価償却率">
          <a:extLst>
            <a:ext uri="{FF2B5EF4-FFF2-40B4-BE49-F238E27FC236}">
              <a16:creationId xmlns:a16="http://schemas.microsoft.com/office/drawing/2014/main" id="{9923F1E1-5189-4FB3-8D87-93BA8A282560}"/>
            </a:ext>
          </a:extLst>
        </xdr:cNvPr>
        <xdr:cNvSpPr txBox="1"/>
      </xdr:nvSpPr>
      <xdr:spPr>
        <a:xfrm>
          <a:off x="1816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155719</xdr:rowOff>
    </xdr:from>
    <xdr:ext cx="405111" cy="259045"/>
    <xdr:sp macro="" textlink="">
      <xdr:nvSpPr>
        <xdr:cNvPr id="317" name="n_4mainValue【公営住宅】&#10;有形固定資産減価償却率">
          <a:extLst>
            <a:ext uri="{FF2B5EF4-FFF2-40B4-BE49-F238E27FC236}">
              <a16:creationId xmlns:a16="http://schemas.microsoft.com/office/drawing/2014/main" id="{C2F4B4FA-47B5-4A37-8317-126C11D196CA}"/>
            </a:ext>
          </a:extLst>
        </xdr:cNvPr>
        <xdr:cNvSpPr txBox="1"/>
      </xdr:nvSpPr>
      <xdr:spPr>
        <a:xfrm>
          <a:off x="927744" y="1370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AE7E2E4-040B-4740-A7D0-F1F7295DA5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E6D9F9B-E6BA-4CD3-A862-DF73D5CD0A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FF66331-E715-491D-B309-0DA3C8D4B4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457F3A9-6A27-4100-8B71-E476AA394F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D036E99-4437-4B11-9F00-B191BA511D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CB62FAC7-2309-4584-9C19-E90E96C431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ECA426D-9ED6-4B9D-8D3F-41EE9E2B12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80D28086-97D9-408B-93AD-ABEA7FA7ABD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FAF75BB6-BBC8-4F26-86A8-EACE79496F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19714E9-9C55-413A-8F8C-349E10ED88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EE5F78B8-B959-48E3-80B0-DB8838018C77}"/>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F0714E14-7F6F-4FBE-91F9-244F359801A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FBBF0F13-22B8-4EE6-A03A-84B42FEB2B6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774F7255-FDC6-4660-94F3-018EC0AC94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99FBFA2A-C057-4558-ADBA-3ECC9047981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462D4521-793D-422D-BC45-567FE4FE979B}"/>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91006BAB-0056-4A11-AD33-3206C68FF8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A6FEA827-EB2B-4514-B965-5792C5974A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13815A3-497D-49BF-B2D8-B3C572BB34D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1C3A0B26-E068-4414-B585-6EBF576239C4}"/>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97AD2C47-7F44-4ADE-9561-D7059FB46031}"/>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357CFAC3-11C2-4CCB-AAA3-E00935231857}"/>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C22B57B1-A384-4EDE-A0EC-D60857D1DF21}"/>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C00B53B6-FB0A-4A75-8BB9-ECD90A91E52E}"/>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D9B4F519-20A6-4B57-A33E-0B599E993A43}"/>
            </a:ext>
          </a:extLst>
        </xdr:cNvPr>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C4ED466D-7A18-4366-9BCA-146319BB59EF}"/>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88DAB3AE-AC82-4652-92D9-598E25C1E5D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BF34E52F-D37F-47A8-8AAB-19F4914EAFDE}"/>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C5068D9E-4434-449B-BF4F-172CDFC14703}"/>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D69E3CE4-FD96-4EFA-A268-8D45A03B21B2}"/>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B64C706-9461-4D61-A4C5-C205EAF767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D08E87E-791E-4D9A-B5B9-222CF8DBCB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7644C7B-6030-43D6-9CE3-F3E4E6F31D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BDFC92D-EE78-436E-B27B-638A70BA2E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DF81488-EED8-49AD-94A1-DF31F2919A1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64452</xdr:rowOff>
    </xdr:from>
    <xdr:to>
      <xdr:col>55</xdr:col>
      <xdr:colOff>50800</xdr:colOff>
      <xdr:row>84</xdr:row>
      <xdr:rowOff>166052</xdr:rowOff>
    </xdr:to>
    <xdr:sp macro="" textlink="">
      <xdr:nvSpPr>
        <xdr:cNvPr id="353" name="楕円 352">
          <a:extLst>
            <a:ext uri="{FF2B5EF4-FFF2-40B4-BE49-F238E27FC236}">
              <a16:creationId xmlns:a16="http://schemas.microsoft.com/office/drawing/2014/main" id="{E3A269F5-A390-43FB-9E20-596715F11BA0}"/>
            </a:ext>
          </a:extLst>
        </xdr:cNvPr>
        <xdr:cNvSpPr/>
      </xdr:nvSpPr>
      <xdr:spPr>
        <a:xfrm>
          <a:off x="10426700" y="1446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42879</xdr:rowOff>
    </xdr:from>
    <xdr:ext cx="469744" cy="259045"/>
    <xdr:sp macro="" textlink="">
      <xdr:nvSpPr>
        <xdr:cNvPr id="354" name="【公営住宅】&#10;一人当たり面積該当値テキスト">
          <a:extLst>
            <a:ext uri="{FF2B5EF4-FFF2-40B4-BE49-F238E27FC236}">
              <a16:creationId xmlns:a16="http://schemas.microsoft.com/office/drawing/2014/main" id="{DFD853B9-8E2A-498F-ADA8-A5FDEB13E78D}"/>
            </a:ext>
          </a:extLst>
        </xdr:cNvPr>
        <xdr:cNvSpPr txBox="1"/>
      </xdr:nvSpPr>
      <xdr:spPr>
        <a:xfrm>
          <a:off x="10515600"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63881</xdr:rowOff>
    </xdr:from>
    <xdr:to>
      <xdr:col>50</xdr:col>
      <xdr:colOff>165100</xdr:colOff>
      <xdr:row>84</xdr:row>
      <xdr:rowOff>165481</xdr:rowOff>
    </xdr:to>
    <xdr:sp macro="" textlink="">
      <xdr:nvSpPr>
        <xdr:cNvPr id="355" name="楕円 354">
          <a:extLst>
            <a:ext uri="{FF2B5EF4-FFF2-40B4-BE49-F238E27FC236}">
              <a16:creationId xmlns:a16="http://schemas.microsoft.com/office/drawing/2014/main" id="{41A1F055-E335-4DFB-A430-AC6E3A8C9197}"/>
            </a:ext>
          </a:extLst>
        </xdr:cNvPr>
        <xdr:cNvSpPr/>
      </xdr:nvSpPr>
      <xdr:spPr>
        <a:xfrm>
          <a:off x="9588500" y="1446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114681</xdr:rowOff>
    </xdr:from>
    <xdr:to>
      <xdr:col>55</xdr:col>
      <xdr:colOff>0</xdr:colOff>
      <xdr:row>84</xdr:row>
      <xdr:rowOff>115252</xdr:rowOff>
    </xdr:to>
    <xdr:cxnSp macro="">
      <xdr:nvCxnSpPr>
        <xdr:cNvPr id="356" name="直線コネクタ 355">
          <a:extLst>
            <a:ext uri="{FF2B5EF4-FFF2-40B4-BE49-F238E27FC236}">
              <a16:creationId xmlns:a16="http://schemas.microsoft.com/office/drawing/2014/main" id="{90726BD5-F635-4DC5-BAE7-B7F8D00EF53B}"/>
            </a:ext>
          </a:extLst>
        </xdr:cNvPr>
        <xdr:cNvCxnSpPr/>
      </xdr:nvCxnSpPr>
      <xdr:spPr>
        <a:xfrm>
          <a:off x="9639300" y="14516481"/>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58165</xdr:rowOff>
    </xdr:from>
    <xdr:to>
      <xdr:col>46</xdr:col>
      <xdr:colOff>38100</xdr:colOff>
      <xdr:row>84</xdr:row>
      <xdr:rowOff>159765</xdr:rowOff>
    </xdr:to>
    <xdr:sp macro="" textlink="">
      <xdr:nvSpPr>
        <xdr:cNvPr id="357" name="楕円 356">
          <a:extLst>
            <a:ext uri="{FF2B5EF4-FFF2-40B4-BE49-F238E27FC236}">
              <a16:creationId xmlns:a16="http://schemas.microsoft.com/office/drawing/2014/main" id="{5ED62A4F-8523-4921-999E-E266477D0B42}"/>
            </a:ext>
          </a:extLst>
        </xdr:cNvPr>
        <xdr:cNvSpPr/>
      </xdr:nvSpPr>
      <xdr:spPr>
        <a:xfrm>
          <a:off x="8699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108965</xdr:rowOff>
    </xdr:from>
    <xdr:to>
      <xdr:col>50</xdr:col>
      <xdr:colOff>114300</xdr:colOff>
      <xdr:row>84</xdr:row>
      <xdr:rowOff>114681</xdr:rowOff>
    </xdr:to>
    <xdr:cxnSp macro="">
      <xdr:nvCxnSpPr>
        <xdr:cNvPr id="358" name="直線コネクタ 357">
          <a:extLst>
            <a:ext uri="{FF2B5EF4-FFF2-40B4-BE49-F238E27FC236}">
              <a16:creationId xmlns:a16="http://schemas.microsoft.com/office/drawing/2014/main" id="{DD6BBF39-B5A2-462A-9282-A7DC8A6AEDCD}"/>
            </a:ext>
          </a:extLst>
        </xdr:cNvPr>
        <xdr:cNvCxnSpPr/>
      </xdr:nvCxnSpPr>
      <xdr:spPr>
        <a:xfrm>
          <a:off x="8750300" y="1451076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58738</xdr:rowOff>
    </xdr:from>
    <xdr:to>
      <xdr:col>41</xdr:col>
      <xdr:colOff>101600</xdr:colOff>
      <xdr:row>84</xdr:row>
      <xdr:rowOff>160338</xdr:rowOff>
    </xdr:to>
    <xdr:sp macro="" textlink="">
      <xdr:nvSpPr>
        <xdr:cNvPr id="359" name="楕円 358">
          <a:extLst>
            <a:ext uri="{FF2B5EF4-FFF2-40B4-BE49-F238E27FC236}">
              <a16:creationId xmlns:a16="http://schemas.microsoft.com/office/drawing/2014/main" id="{09105A20-85FC-414F-8100-C11FAB47BA39}"/>
            </a:ext>
          </a:extLst>
        </xdr:cNvPr>
        <xdr:cNvSpPr/>
      </xdr:nvSpPr>
      <xdr:spPr>
        <a:xfrm>
          <a:off x="7810500" y="144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108965</xdr:rowOff>
    </xdr:from>
    <xdr:to>
      <xdr:col>45</xdr:col>
      <xdr:colOff>177800</xdr:colOff>
      <xdr:row>84</xdr:row>
      <xdr:rowOff>109538</xdr:rowOff>
    </xdr:to>
    <xdr:cxnSp macro="">
      <xdr:nvCxnSpPr>
        <xdr:cNvPr id="360" name="直線コネクタ 359">
          <a:extLst>
            <a:ext uri="{FF2B5EF4-FFF2-40B4-BE49-F238E27FC236}">
              <a16:creationId xmlns:a16="http://schemas.microsoft.com/office/drawing/2014/main" id="{554F5050-D0BD-4337-81DB-CAA7B00833DC}"/>
            </a:ext>
          </a:extLst>
        </xdr:cNvPr>
        <xdr:cNvCxnSpPr/>
      </xdr:nvCxnSpPr>
      <xdr:spPr>
        <a:xfrm flipV="1">
          <a:off x="7861300" y="14510765"/>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59880</xdr:rowOff>
    </xdr:from>
    <xdr:to>
      <xdr:col>36</xdr:col>
      <xdr:colOff>165100</xdr:colOff>
      <xdr:row>84</xdr:row>
      <xdr:rowOff>161480</xdr:rowOff>
    </xdr:to>
    <xdr:sp macro="" textlink="">
      <xdr:nvSpPr>
        <xdr:cNvPr id="361" name="楕円 360">
          <a:extLst>
            <a:ext uri="{FF2B5EF4-FFF2-40B4-BE49-F238E27FC236}">
              <a16:creationId xmlns:a16="http://schemas.microsoft.com/office/drawing/2014/main" id="{63E086A4-DF10-4094-AAED-9C0C34B4B83A}"/>
            </a:ext>
          </a:extLst>
        </xdr:cNvPr>
        <xdr:cNvSpPr/>
      </xdr:nvSpPr>
      <xdr:spPr>
        <a:xfrm>
          <a:off x="6921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109538</xdr:rowOff>
    </xdr:from>
    <xdr:to>
      <xdr:col>41</xdr:col>
      <xdr:colOff>50800</xdr:colOff>
      <xdr:row>84</xdr:row>
      <xdr:rowOff>110680</xdr:rowOff>
    </xdr:to>
    <xdr:cxnSp macro="">
      <xdr:nvCxnSpPr>
        <xdr:cNvPr id="362" name="直線コネクタ 361">
          <a:extLst>
            <a:ext uri="{FF2B5EF4-FFF2-40B4-BE49-F238E27FC236}">
              <a16:creationId xmlns:a16="http://schemas.microsoft.com/office/drawing/2014/main" id="{F59C4291-8A56-41FC-A213-23AB129362B8}"/>
            </a:ext>
          </a:extLst>
        </xdr:cNvPr>
        <xdr:cNvCxnSpPr/>
      </xdr:nvCxnSpPr>
      <xdr:spPr>
        <a:xfrm flipV="1">
          <a:off x="6972300" y="1451133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C10A5BDE-F972-4AD6-B20E-2EE2004B529C}"/>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68276AAD-8739-4EF1-95CA-DB05C697011D}"/>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49447FC3-EDCC-4F95-948D-A5200B71BC7E}"/>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54DBBA97-3305-48FF-A4FA-935F3B615D4E}"/>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156608</xdr:rowOff>
    </xdr:from>
    <xdr:ext cx="469744" cy="259045"/>
    <xdr:sp macro="" textlink="">
      <xdr:nvSpPr>
        <xdr:cNvPr id="367" name="n_1mainValue【公営住宅】&#10;一人当たり面積">
          <a:extLst>
            <a:ext uri="{FF2B5EF4-FFF2-40B4-BE49-F238E27FC236}">
              <a16:creationId xmlns:a16="http://schemas.microsoft.com/office/drawing/2014/main" id="{B95863B0-F084-4EC7-BB4C-D3CFE6FFBEAE}"/>
            </a:ext>
          </a:extLst>
        </xdr:cNvPr>
        <xdr:cNvSpPr txBox="1"/>
      </xdr:nvSpPr>
      <xdr:spPr>
        <a:xfrm>
          <a:off x="9391727" y="145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150892</xdr:rowOff>
    </xdr:from>
    <xdr:ext cx="469744" cy="259045"/>
    <xdr:sp macro="" textlink="">
      <xdr:nvSpPr>
        <xdr:cNvPr id="368" name="n_2mainValue【公営住宅】&#10;一人当たり面積">
          <a:extLst>
            <a:ext uri="{FF2B5EF4-FFF2-40B4-BE49-F238E27FC236}">
              <a16:creationId xmlns:a16="http://schemas.microsoft.com/office/drawing/2014/main" id="{A68BDAB0-24EF-403E-9ED6-CF6A19F36C19}"/>
            </a:ext>
          </a:extLst>
        </xdr:cNvPr>
        <xdr:cNvSpPr txBox="1"/>
      </xdr:nvSpPr>
      <xdr:spPr>
        <a:xfrm>
          <a:off x="8515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151465</xdr:rowOff>
    </xdr:from>
    <xdr:ext cx="469744" cy="259045"/>
    <xdr:sp macro="" textlink="">
      <xdr:nvSpPr>
        <xdr:cNvPr id="369" name="n_3mainValue【公営住宅】&#10;一人当たり面積">
          <a:extLst>
            <a:ext uri="{FF2B5EF4-FFF2-40B4-BE49-F238E27FC236}">
              <a16:creationId xmlns:a16="http://schemas.microsoft.com/office/drawing/2014/main" id="{033D4364-7ED0-489F-ACB2-9E862123A524}"/>
            </a:ext>
          </a:extLst>
        </xdr:cNvPr>
        <xdr:cNvSpPr txBox="1"/>
      </xdr:nvSpPr>
      <xdr:spPr>
        <a:xfrm>
          <a:off x="7626427" y="145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152607</xdr:rowOff>
    </xdr:from>
    <xdr:ext cx="469744" cy="259045"/>
    <xdr:sp macro="" textlink="">
      <xdr:nvSpPr>
        <xdr:cNvPr id="370" name="n_4mainValue【公営住宅】&#10;一人当たり面積">
          <a:extLst>
            <a:ext uri="{FF2B5EF4-FFF2-40B4-BE49-F238E27FC236}">
              <a16:creationId xmlns:a16="http://schemas.microsoft.com/office/drawing/2014/main" id="{E0AB4B02-BE8C-47D9-8424-96EC2DE6A17F}"/>
            </a:ext>
          </a:extLst>
        </xdr:cNvPr>
        <xdr:cNvSpPr txBox="1"/>
      </xdr:nvSpPr>
      <xdr:spPr>
        <a:xfrm>
          <a:off x="6737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2BAFAE2-7DA4-4AD3-9F1E-2A865589374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1DF928AD-ED3F-4BA0-8ECC-E7386AFD91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49842DC-CCB3-49ED-93C6-4C7F8BD335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5CF3A567-13FE-401B-AF06-FCD5DAE71E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9DA392D-A010-43B5-9963-F9DAEC2C2E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545536E-6218-4B76-817C-EC5E97664A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C88C0CF2-292C-4D99-B02B-659CC605DC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9586B7A3-2FD4-484E-908C-BEA9169E12E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75EF3BF2-92B0-4B0B-A5A0-240F39FC59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DF00E8A2-5179-4E93-927B-26E7324828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E6CC3EAA-A30F-4805-96C5-02C6292D73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84E01111-94F8-4C5B-9C7D-A1D4BB3921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9BD89C8B-9BB7-43BE-A37F-8FDE1A2367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71C3F891-C0B3-40C1-A1B7-3D3E766B29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BCF14A77-01EB-44B0-BD3A-7E81B80C18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426544E9-B102-4754-82DA-B15D7CCA426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DED24519-B9AF-4E61-B986-6EF087CBE7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A60FCA6-DBC0-4A66-9AE5-9F236DF78D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59520DB8-FCF4-419A-B0BB-EC83763368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3C907624-F5DC-44F4-983C-BC5B427C75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E1D22965-A0FE-4DDD-830E-1F676617FE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F5FABEFC-91DA-4A92-A24B-5316FF48F7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F23571A-D696-4715-87BF-24102DF305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16253971-4743-4729-9C31-846359C27D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2F5DC42-5D5F-4C8F-9F63-432D3858C9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68C80BB1-CBF0-4F69-9DE4-16C1020F2F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EAF7072-5C60-431A-BFE3-210211367F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DFFD0828-A427-43E3-80ED-579662A2BE7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A9844BE0-573C-4149-8346-8EF1BAC1D37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301A8C02-6A37-4300-B440-7659E81402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75E2FC15-7FE2-4FB1-A571-2EE83B38376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4BB5F88E-2235-438F-B177-BA6AC64DFA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8928B4AD-6A85-41B2-B16A-D4DA1369AF7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1126903D-6798-4FC7-8DF2-3EDB1C44D5A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FFF1BE99-B09F-4156-B234-C3A6C10FCC5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2973DDAA-9D5C-4FDF-A73E-69DF19802E4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15723E1D-4585-4587-84F4-E55C009DA15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4D93EA11-07EC-4A5D-B970-4B82A71B839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557CB748-2383-494D-8A37-897838DC962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5624A10D-D703-4EEA-987C-4B16EC6225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A5698B29-5FFA-436F-A379-8834ADA3C37E}"/>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C430D161-CD3B-4C29-871A-15D38D56039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A4B1CB45-A4C1-487C-87E6-6C0CB0B57E1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F4E16B5-0187-459E-AB23-30682872FB05}"/>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A2F9D05D-D35C-42E9-ADB1-701867ED0827}"/>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619B6363-11D9-4851-85FC-25A9CDB9C664}"/>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44F6FBFF-9A41-4582-BE23-2B737C7E7A7D}"/>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D17E7FC3-7876-462C-A827-3BF34ACD5E8A}"/>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10D759AA-26FB-44EB-92E4-4E2BED6334A9}"/>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719314EB-7D9A-4F93-8D0D-0F12F4DE6B96}"/>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23BC3083-EA78-412D-A892-519A2CF0E2F4}"/>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5A0B1B8-8548-44CF-9EBD-1B3E2D0FC5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177BD6F-96FE-4118-9F71-243E8A2F9D8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B173D1F-01D3-4571-9485-6F4B572EC4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C07CFE2-2170-4117-B37D-22FD95A035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E2A15A3-7221-4B76-B269-6D3F7AC39F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118745</xdr:rowOff>
    </xdr:from>
    <xdr:to>
      <xdr:col>85</xdr:col>
      <xdr:colOff>177800</xdr:colOff>
      <xdr:row>40</xdr:row>
      <xdr:rowOff>48895</xdr:rowOff>
    </xdr:to>
    <xdr:sp macro="" textlink="">
      <xdr:nvSpPr>
        <xdr:cNvPr id="427" name="楕円 426">
          <a:extLst>
            <a:ext uri="{FF2B5EF4-FFF2-40B4-BE49-F238E27FC236}">
              <a16:creationId xmlns:a16="http://schemas.microsoft.com/office/drawing/2014/main" id="{2F8BE59A-F6A8-4A04-8BC0-734994C1839C}"/>
            </a:ext>
          </a:extLst>
        </xdr:cNvPr>
        <xdr:cNvSpPr/>
      </xdr:nvSpPr>
      <xdr:spPr>
        <a:xfrm>
          <a:off x="162687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97172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0D21F73-9F63-4B85-B10C-065EF4BCCD02}"/>
            </a:ext>
          </a:extLst>
        </xdr:cNvPr>
        <xdr:cNvSpPr txBox="1"/>
      </xdr:nvSpPr>
      <xdr:spPr>
        <a:xfrm>
          <a:off x="16357600"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86360</xdr:rowOff>
    </xdr:from>
    <xdr:to>
      <xdr:col>81</xdr:col>
      <xdr:colOff>101600</xdr:colOff>
      <xdr:row>40</xdr:row>
      <xdr:rowOff>16510</xdr:rowOff>
    </xdr:to>
    <xdr:sp macro="" textlink="">
      <xdr:nvSpPr>
        <xdr:cNvPr id="429" name="楕円 428">
          <a:extLst>
            <a:ext uri="{FF2B5EF4-FFF2-40B4-BE49-F238E27FC236}">
              <a16:creationId xmlns:a16="http://schemas.microsoft.com/office/drawing/2014/main" id="{D67DDA2D-5621-4578-8102-A8FB6F08CF08}"/>
            </a:ext>
          </a:extLst>
        </xdr:cNvPr>
        <xdr:cNvSpPr/>
      </xdr:nvSpPr>
      <xdr:spPr>
        <a:xfrm>
          <a:off x="15430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137160</xdr:rowOff>
    </xdr:from>
    <xdr:to>
      <xdr:col>85</xdr:col>
      <xdr:colOff>127000</xdr:colOff>
      <xdr:row>39</xdr:row>
      <xdr:rowOff>169545</xdr:rowOff>
    </xdr:to>
    <xdr:cxnSp macro="">
      <xdr:nvCxnSpPr>
        <xdr:cNvPr id="430" name="直線コネクタ 429">
          <a:extLst>
            <a:ext uri="{FF2B5EF4-FFF2-40B4-BE49-F238E27FC236}">
              <a16:creationId xmlns:a16="http://schemas.microsoft.com/office/drawing/2014/main" id="{39F7CE19-4362-471E-AA2A-F98431CFEBFE}"/>
            </a:ext>
          </a:extLst>
        </xdr:cNvPr>
        <xdr:cNvCxnSpPr/>
      </xdr:nvCxnSpPr>
      <xdr:spPr>
        <a:xfrm>
          <a:off x="15481300" y="68237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50165</xdr:rowOff>
    </xdr:from>
    <xdr:to>
      <xdr:col>76</xdr:col>
      <xdr:colOff>165100</xdr:colOff>
      <xdr:row>39</xdr:row>
      <xdr:rowOff>151765</xdr:rowOff>
    </xdr:to>
    <xdr:sp macro="" textlink="">
      <xdr:nvSpPr>
        <xdr:cNvPr id="431" name="楕円 430">
          <a:extLst>
            <a:ext uri="{FF2B5EF4-FFF2-40B4-BE49-F238E27FC236}">
              <a16:creationId xmlns:a16="http://schemas.microsoft.com/office/drawing/2014/main" id="{5701A451-C1A6-4800-AF6C-BA84D049A545}"/>
            </a:ext>
          </a:extLst>
        </xdr:cNvPr>
        <xdr:cNvSpPr/>
      </xdr:nvSpPr>
      <xdr:spPr>
        <a:xfrm>
          <a:off x="14541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100965</xdr:rowOff>
    </xdr:from>
    <xdr:to>
      <xdr:col>81</xdr:col>
      <xdr:colOff>50800</xdr:colOff>
      <xdr:row>39</xdr:row>
      <xdr:rowOff>137160</xdr:rowOff>
    </xdr:to>
    <xdr:cxnSp macro="">
      <xdr:nvCxnSpPr>
        <xdr:cNvPr id="432" name="直線コネクタ 431">
          <a:extLst>
            <a:ext uri="{FF2B5EF4-FFF2-40B4-BE49-F238E27FC236}">
              <a16:creationId xmlns:a16="http://schemas.microsoft.com/office/drawing/2014/main" id="{742535B9-6526-4AA6-AEEC-477CDFB010B4}"/>
            </a:ext>
          </a:extLst>
        </xdr:cNvPr>
        <xdr:cNvCxnSpPr/>
      </xdr:nvCxnSpPr>
      <xdr:spPr>
        <a:xfrm>
          <a:off x="14592300" y="67875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15875</xdr:rowOff>
    </xdr:from>
    <xdr:to>
      <xdr:col>72</xdr:col>
      <xdr:colOff>38100</xdr:colOff>
      <xdr:row>39</xdr:row>
      <xdr:rowOff>117475</xdr:rowOff>
    </xdr:to>
    <xdr:sp macro="" textlink="">
      <xdr:nvSpPr>
        <xdr:cNvPr id="433" name="楕円 432">
          <a:extLst>
            <a:ext uri="{FF2B5EF4-FFF2-40B4-BE49-F238E27FC236}">
              <a16:creationId xmlns:a16="http://schemas.microsoft.com/office/drawing/2014/main" id="{CDDE3142-E2D7-4338-815B-ABF50BC1D3A1}"/>
            </a:ext>
          </a:extLst>
        </xdr:cNvPr>
        <xdr:cNvSpPr/>
      </xdr:nvSpPr>
      <xdr:spPr>
        <a:xfrm>
          <a:off x="13652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66675</xdr:rowOff>
    </xdr:from>
    <xdr:to>
      <xdr:col>76</xdr:col>
      <xdr:colOff>114300</xdr:colOff>
      <xdr:row>39</xdr:row>
      <xdr:rowOff>100965</xdr:rowOff>
    </xdr:to>
    <xdr:cxnSp macro="">
      <xdr:nvCxnSpPr>
        <xdr:cNvPr id="434" name="直線コネクタ 433">
          <a:extLst>
            <a:ext uri="{FF2B5EF4-FFF2-40B4-BE49-F238E27FC236}">
              <a16:creationId xmlns:a16="http://schemas.microsoft.com/office/drawing/2014/main" id="{73A7DD59-3C67-4B0C-8987-3CD00DC389B0}"/>
            </a:ext>
          </a:extLst>
        </xdr:cNvPr>
        <xdr:cNvCxnSpPr/>
      </xdr:nvCxnSpPr>
      <xdr:spPr>
        <a:xfrm>
          <a:off x="13703300" y="67532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149225</xdr:rowOff>
    </xdr:from>
    <xdr:to>
      <xdr:col>67</xdr:col>
      <xdr:colOff>101600</xdr:colOff>
      <xdr:row>39</xdr:row>
      <xdr:rowOff>79375</xdr:rowOff>
    </xdr:to>
    <xdr:sp macro="" textlink="">
      <xdr:nvSpPr>
        <xdr:cNvPr id="435" name="楕円 434">
          <a:extLst>
            <a:ext uri="{FF2B5EF4-FFF2-40B4-BE49-F238E27FC236}">
              <a16:creationId xmlns:a16="http://schemas.microsoft.com/office/drawing/2014/main" id="{947AEE3B-6AEB-45F1-88FF-B81DF96B232C}"/>
            </a:ext>
          </a:extLst>
        </xdr:cNvPr>
        <xdr:cNvSpPr/>
      </xdr:nvSpPr>
      <xdr:spPr>
        <a:xfrm>
          <a:off x="12763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28575</xdr:rowOff>
    </xdr:from>
    <xdr:to>
      <xdr:col>71</xdr:col>
      <xdr:colOff>177800</xdr:colOff>
      <xdr:row>39</xdr:row>
      <xdr:rowOff>66675</xdr:rowOff>
    </xdr:to>
    <xdr:cxnSp macro="">
      <xdr:nvCxnSpPr>
        <xdr:cNvPr id="436" name="直線コネクタ 435">
          <a:extLst>
            <a:ext uri="{FF2B5EF4-FFF2-40B4-BE49-F238E27FC236}">
              <a16:creationId xmlns:a16="http://schemas.microsoft.com/office/drawing/2014/main" id="{25D69C0F-5DF7-4C8A-9A82-7EAB162B85BC}"/>
            </a:ext>
          </a:extLst>
        </xdr:cNvPr>
        <xdr:cNvCxnSpPr/>
      </xdr:nvCxnSpPr>
      <xdr:spPr>
        <a:xfrm>
          <a:off x="12814300" y="671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675A2F6A-DB45-44BB-9F07-48A13F128FAE}"/>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EC970B2D-225C-442D-AEA4-9C888378A647}"/>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3688FB61-0BD4-4446-860B-79935D54D593}"/>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91D429AD-8385-4C9B-8872-AC5EA0C4A9F7}"/>
            </a:ext>
          </a:extLst>
        </xdr:cNvPr>
        <xdr:cNvSpPr txBox="1"/>
      </xdr:nvSpPr>
      <xdr:spPr>
        <a:xfrm>
          <a:off x="12611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7637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E858E860-1A7D-40D3-ACC4-2D3AD512DF83}"/>
            </a:ext>
          </a:extLst>
        </xdr:cNvPr>
        <xdr:cNvSpPr txBox="1"/>
      </xdr:nvSpPr>
      <xdr:spPr>
        <a:xfrm>
          <a:off x="152660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142892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82C533C-B75D-4912-984A-28EA8BE04804}"/>
            </a:ext>
          </a:extLst>
        </xdr:cNvPr>
        <xdr:cNvSpPr txBox="1"/>
      </xdr:nvSpPr>
      <xdr:spPr>
        <a:xfrm>
          <a:off x="14389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108602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B26CEF5-1611-4B19-80FF-5C674D43407A}"/>
            </a:ext>
          </a:extLst>
        </xdr:cNvPr>
        <xdr:cNvSpPr txBox="1"/>
      </xdr:nvSpPr>
      <xdr:spPr>
        <a:xfrm>
          <a:off x="13500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70502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A6A922F3-41F2-42D2-8EE0-12A6B56D18B9}"/>
            </a:ext>
          </a:extLst>
        </xdr:cNvPr>
        <xdr:cNvSpPr txBox="1"/>
      </xdr:nvSpPr>
      <xdr:spPr>
        <a:xfrm>
          <a:off x="126117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39A89CC2-29E3-47C2-926A-AC24B9B781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40E93A43-97C7-4DA3-AF49-C7021D255D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6307AFE3-9D1B-4FCB-9BE4-3FB5E5F718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CC813CC-D103-4470-AE7F-B07366A08E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CB81401F-ED5C-4F91-A615-BA431E56E6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E6FBD763-56C7-4668-8809-3720B8B16F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DD1C236E-5B73-428A-A32C-58E8E0C7BE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BFE783C3-1D67-42E5-BEB8-53E8AB44832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7F29B0CF-0C51-48BC-9635-C9E072207B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92181311-7ED8-4525-9DDA-7FDA50432A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559B8E97-C86D-4983-BDB5-32BA553E261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5FF54BFF-1602-4A62-83C9-D9C9305C4EC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D5436FD-1309-43D9-B708-F5654CAEF84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67241485-A318-4E53-B84F-5F17598B0DC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A9BC115D-FFF6-48ED-84E2-E322923058E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06E681E1-C69C-44A8-87A6-B6275E2218A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D8876350-36D1-443D-831C-287DB9CC49C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A611CE18-C459-49DE-80DF-DA0E9050C99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695F2EA0-E998-4D4F-9409-1A31BA6718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79C02491-1987-4582-AC5E-A8CB193CCC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70547C4F-38D4-45B3-89A8-0FF1456453B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F0688186-45B7-493F-8FB0-D4E6BC185E69}"/>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DDF0EA5B-C3C4-4FEC-8189-2A37D79B7A31}"/>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6EEC6D85-9A05-46A0-ACF0-F7369C4E2A4C}"/>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99316395-F03A-4B4E-8A5E-E85538279085}"/>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E4E18FFE-9FDD-437D-BCA0-63C4DC58AFAA}"/>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8EEF0393-C5DD-4F25-8033-ACC4EA4A96AC}"/>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121EE3A8-B147-43A3-93A0-583492BFEE95}"/>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4D287FB1-1472-4218-9746-5E2DA60E73DD}"/>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C5276099-AD80-4677-A0E1-3559C9BEC188}"/>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7E749055-C83A-487C-A2ED-0CCFE64C41D5}"/>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4A8DA72E-574B-4400-AD16-4ADC8FAFE397}"/>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8E9BC307-4ED8-45BC-94FE-2CF214DA42C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558E7CB-CF33-4A26-A8E6-003BF470BF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31260A38-AFBF-4B7B-A77B-DF2061E874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32E063F-E2C4-4768-B625-9482FA9246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E1C30EB-C350-4FD8-B31F-3F360A07BC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157988</xdr:rowOff>
    </xdr:from>
    <xdr:to>
      <xdr:col>116</xdr:col>
      <xdr:colOff>114300</xdr:colOff>
      <xdr:row>40</xdr:row>
      <xdr:rowOff>88138</xdr:rowOff>
    </xdr:to>
    <xdr:sp macro="" textlink="">
      <xdr:nvSpPr>
        <xdr:cNvPr id="482" name="楕円 481">
          <a:extLst>
            <a:ext uri="{FF2B5EF4-FFF2-40B4-BE49-F238E27FC236}">
              <a16:creationId xmlns:a16="http://schemas.microsoft.com/office/drawing/2014/main" id="{995DBF56-39EF-434E-8558-952AFEB4C090}"/>
            </a:ext>
          </a:extLst>
        </xdr:cNvPr>
        <xdr:cNvSpPr/>
      </xdr:nvSpPr>
      <xdr:spPr>
        <a:xfrm>
          <a:off x="22110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136415</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F289E8EC-01DE-4355-84FE-54CE27A1322C}"/>
            </a:ext>
          </a:extLst>
        </xdr:cNvPr>
        <xdr:cNvSpPr txBox="1"/>
      </xdr:nvSpPr>
      <xdr:spPr>
        <a:xfrm>
          <a:off x="22199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157988</xdr:rowOff>
    </xdr:from>
    <xdr:to>
      <xdr:col>112</xdr:col>
      <xdr:colOff>38100</xdr:colOff>
      <xdr:row>40</xdr:row>
      <xdr:rowOff>88138</xdr:rowOff>
    </xdr:to>
    <xdr:sp macro="" textlink="">
      <xdr:nvSpPr>
        <xdr:cNvPr id="484" name="楕円 483">
          <a:extLst>
            <a:ext uri="{FF2B5EF4-FFF2-40B4-BE49-F238E27FC236}">
              <a16:creationId xmlns:a16="http://schemas.microsoft.com/office/drawing/2014/main" id="{D4D02D40-A8B9-47C5-AD10-5CB9F6261C74}"/>
            </a:ext>
          </a:extLst>
        </xdr:cNvPr>
        <xdr:cNvSpPr/>
      </xdr:nvSpPr>
      <xdr:spPr>
        <a:xfrm>
          <a:off x="21272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37338</xdr:rowOff>
    </xdr:from>
    <xdr:to>
      <xdr:col>116</xdr:col>
      <xdr:colOff>63500</xdr:colOff>
      <xdr:row>40</xdr:row>
      <xdr:rowOff>37338</xdr:rowOff>
    </xdr:to>
    <xdr:cxnSp macro="">
      <xdr:nvCxnSpPr>
        <xdr:cNvPr id="485" name="直線コネクタ 484">
          <a:extLst>
            <a:ext uri="{FF2B5EF4-FFF2-40B4-BE49-F238E27FC236}">
              <a16:creationId xmlns:a16="http://schemas.microsoft.com/office/drawing/2014/main" id="{EFC059CC-C69E-4B86-B1EE-C6D0760E43CF}"/>
            </a:ext>
          </a:extLst>
        </xdr:cNvPr>
        <xdr:cNvCxnSpPr/>
      </xdr:nvCxnSpPr>
      <xdr:spPr>
        <a:xfrm>
          <a:off x="21323300" y="6895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160274</xdr:rowOff>
    </xdr:from>
    <xdr:to>
      <xdr:col>107</xdr:col>
      <xdr:colOff>101600</xdr:colOff>
      <xdr:row>40</xdr:row>
      <xdr:rowOff>90424</xdr:rowOff>
    </xdr:to>
    <xdr:sp macro="" textlink="">
      <xdr:nvSpPr>
        <xdr:cNvPr id="486" name="楕円 485">
          <a:extLst>
            <a:ext uri="{FF2B5EF4-FFF2-40B4-BE49-F238E27FC236}">
              <a16:creationId xmlns:a16="http://schemas.microsoft.com/office/drawing/2014/main" id="{0FDF8C5B-F120-420E-AB39-BD03E92DBB2B}"/>
            </a:ext>
          </a:extLst>
        </xdr:cNvPr>
        <xdr:cNvSpPr/>
      </xdr:nvSpPr>
      <xdr:spPr>
        <a:xfrm>
          <a:off x="20383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37338</xdr:rowOff>
    </xdr:from>
    <xdr:to>
      <xdr:col>111</xdr:col>
      <xdr:colOff>177800</xdr:colOff>
      <xdr:row>40</xdr:row>
      <xdr:rowOff>39624</xdr:rowOff>
    </xdr:to>
    <xdr:cxnSp macro="">
      <xdr:nvCxnSpPr>
        <xdr:cNvPr id="487" name="直線コネクタ 486">
          <a:extLst>
            <a:ext uri="{FF2B5EF4-FFF2-40B4-BE49-F238E27FC236}">
              <a16:creationId xmlns:a16="http://schemas.microsoft.com/office/drawing/2014/main" id="{B8096A1F-7C8D-478B-A867-9890230EC332}"/>
            </a:ext>
          </a:extLst>
        </xdr:cNvPr>
        <xdr:cNvCxnSpPr/>
      </xdr:nvCxnSpPr>
      <xdr:spPr>
        <a:xfrm flipV="1">
          <a:off x="20434300" y="689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488" name="楕円 487">
          <a:extLst>
            <a:ext uri="{FF2B5EF4-FFF2-40B4-BE49-F238E27FC236}">
              <a16:creationId xmlns:a16="http://schemas.microsoft.com/office/drawing/2014/main" id="{1CE0FDAF-0C6A-4A9E-8DEC-6169A46A5B4A}"/>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39624</xdr:rowOff>
    </xdr:from>
    <xdr:to>
      <xdr:col>107</xdr:col>
      <xdr:colOff>50800</xdr:colOff>
      <xdr:row>40</xdr:row>
      <xdr:rowOff>41910</xdr:rowOff>
    </xdr:to>
    <xdr:cxnSp macro="">
      <xdr:nvCxnSpPr>
        <xdr:cNvPr id="489" name="直線コネクタ 488">
          <a:extLst>
            <a:ext uri="{FF2B5EF4-FFF2-40B4-BE49-F238E27FC236}">
              <a16:creationId xmlns:a16="http://schemas.microsoft.com/office/drawing/2014/main" id="{8A9947E8-2435-485A-A4E2-F537B79CD62E}"/>
            </a:ext>
          </a:extLst>
        </xdr:cNvPr>
        <xdr:cNvCxnSpPr/>
      </xdr:nvCxnSpPr>
      <xdr:spPr>
        <a:xfrm flipV="1">
          <a:off x="19545300" y="68976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楕円 489">
          <a:extLst>
            <a:ext uri="{FF2B5EF4-FFF2-40B4-BE49-F238E27FC236}">
              <a16:creationId xmlns:a16="http://schemas.microsoft.com/office/drawing/2014/main" id="{0BE23DA9-4977-44DA-BE4A-C4B2DFC25C86}"/>
            </a:ext>
          </a:extLst>
        </xdr:cNvPr>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41910</xdr:rowOff>
    </xdr:to>
    <xdr:cxnSp macro="">
      <xdr:nvCxnSpPr>
        <xdr:cNvPr id="491" name="直線コネクタ 490">
          <a:extLst>
            <a:ext uri="{FF2B5EF4-FFF2-40B4-BE49-F238E27FC236}">
              <a16:creationId xmlns:a16="http://schemas.microsoft.com/office/drawing/2014/main" id="{90EF6169-1542-4FB7-A618-127E97764C6B}"/>
            </a:ext>
          </a:extLst>
        </xdr:cNvPr>
        <xdr:cNvCxnSpPr/>
      </xdr:nvCxnSpPr>
      <xdr:spPr>
        <a:xfrm>
          <a:off x="18656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5C6EB42F-E55A-400A-BE90-D942BA85630B}"/>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ECCA3180-0894-440B-B73B-46711B7F2673}"/>
            </a:ext>
          </a:extLst>
        </xdr:cNvPr>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B8845E7A-C6FF-45B9-B944-BBD46CF8A7DE}"/>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1B4C6B38-3C8D-4C22-82EA-D7FBE3FD9CD4}"/>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79265</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1B4FA569-03A2-4068-86BB-9AD02399AB48}"/>
            </a:ext>
          </a:extLst>
        </xdr:cNvPr>
        <xdr:cNvSpPr txBox="1"/>
      </xdr:nvSpPr>
      <xdr:spPr>
        <a:xfrm>
          <a:off x="210757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81551</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94EEFFEE-BC12-40DF-9B4C-1D3743A8829E}"/>
            </a:ext>
          </a:extLst>
        </xdr:cNvPr>
        <xdr:cNvSpPr txBox="1"/>
      </xdr:nvSpPr>
      <xdr:spPr>
        <a:xfrm>
          <a:off x="20199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66F59BC-67B7-42EF-B9E4-BE5C1F553DDA}"/>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C5B78611-6747-4AC5-95DB-41CC9AC32D0E}"/>
            </a:ext>
          </a:extLst>
        </xdr:cNvPr>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7676DE5F-A2C3-4E05-86FE-B763DF520C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BFF85257-97F0-4262-96D5-F7EA591807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743D8970-7687-4E5F-BA55-2DC47586BC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1294AA8A-5B02-417C-A260-62A566697C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F872358F-4BB6-4407-9B17-BD9F4DA286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F6917099-A57D-4B04-A14D-83BBA319EA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9A7559EF-8E3D-4D0C-BED8-ABDE7E6F78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DE762B93-AD56-4C06-847E-E7B951E300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7A7ED234-DB9E-435E-A73A-8086CFA32BD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A25C26E-8C1A-4A66-9788-3530827F6E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6C0C2DA1-0853-456D-A2FD-CD2449516D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B15BA233-3746-461B-9829-FE000387C76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F43CEFEE-9B7C-4E43-98A1-F3CAFE52FB0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ACD97DA9-B3AC-4838-8CB6-957CEDB59D3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FF7A4D7C-4642-4A93-91DC-7A9B9D8EE71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3023010-8C2E-4F4E-99E0-636D7909E04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D6367ED5-A3A5-4BC0-9A8F-209DAED53C1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5142F164-CED1-4DE3-B755-41FE7C4E080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A374165C-048C-471A-90F2-52AB66E1848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3EA49447-ECFB-41C8-A2EC-6FA39C072BC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F35A711A-8B03-4B69-8472-BD8F4276E6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5ACE26DB-353E-4BF6-B1CE-F41070B63C2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95DC4BBC-FE24-4A8D-8904-83C32B3DEA8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9543A097-0E2D-4839-847A-E195DBCF8E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E4E94A26-1BF1-406C-827E-E16D66F18FF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E2140E54-D157-48A9-98C3-54475ECECFE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46818793-AE56-4622-9F55-C34C9F742235}"/>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FB5307C2-D6A1-4885-A8BB-C90E97F3C389}"/>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8E82E242-09E0-4E05-A058-2C5B3238F90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D7095F17-CD6D-4678-AE5E-FD42BE5AC7B6}"/>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4E576185-706A-4947-AA1C-B6C3D6486EB1}"/>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1044366D-A158-4567-A12D-A1CCA8C27029}"/>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496FCA38-8262-4532-8BA9-E2C28B461248}"/>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432E34FE-97E0-4050-9AB3-1CE88C12E4F9}"/>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74F97FBA-4BAD-42A7-96D5-75335B7FA0BD}"/>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A75F476-E9AE-4711-BD09-2181471C3823}"/>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A9760F5C-4EA7-4E70-8B4C-C95430839F84}"/>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4683F92D-3A5D-4A90-9353-D5E6315AFF2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108BB22A-A9DE-4369-83CF-86A537280D0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4FD0FFF-1D6B-40EF-AA61-6328D0F2A41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A7B073A-071A-470B-8F6B-78E45B05137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950A0C1-6632-4E40-BA0B-FD564C5794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542" name="楕円 541">
          <a:extLst>
            <a:ext uri="{FF2B5EF4-FFF2-40B4-BE49-F238E27FC236}">
              <a16:creationId xmlns:a16="http://schemas.microsoft.com/office/drawing/2014/main" id="{69E4358E-B67D-4C20-9753-DFD699FFA3C7}"/>
            </a:ext>
          </a:extLst>
        </xdr:cNvPr>
        <xdr:cNvSpPr/>
      </xdr:nvSpPr>
      <xdr:spPr>
        <a:xfrm>
          <a:off x="16268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133367</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28D18525-83B2-4FE9-803E-08DDDBBBA0CC}"/>
            </a:ext>
          </a:extLst>
        </xdr:cNvPr>
        <xdr:cNvSpPr txBox="1"/>
      </xdr:nvSpPr>
      <xdr:spPr>
        <a:xfrm>
          <a:off x="16357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99423</xdr:rowOff>
    </xdr:from>
    <xdr:to>
      <xdr:col>81</xdr:col>
      <xdr:colOff>101600</xdr:colOff>
      <xdr:row>63</xdr:row>
      <xdr:rowOff>29573</xdr:rowOff>
    </xdr:to>
    <xdr:sp macro="" textlink="">
      <xdr:nvSpPr>
        <xdr:cNvPr id="544" name="楕円 543">
          <a:extLst>
            <a:ext uri="{FF2B5EF4-FFF2-40B4-BE49-F238E27FC236}">
              <a16:creationId xmlns:a16="http://schemas.microsoft.com/office/drawing/2014/main" id="{CB71CBB4-0C80-4662-B7E1-BA010F7EB89B}"/>
            </a:ext>
          </a:extLst>
        </xdr:cNvPr>
        <xdr:cNvSpPr/>
      </xdr:nvSpPr>
      <xdr:spPr>
        <a:xfrm>
          <a:off x="15430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150223</xdr:rowOff>
    </xdr:from>
    <xdr:to>
      <xdr:col>85</xdr:col>
      <xdr:colOff>127000</xdr:colOff>
      <xdr:row>63</xdr:row>
      <xdr:rowOff>34290</xdr:rowOff>
    </xdr:to>
    <xdr:cxnSp macro="">
      <xdr:nvCxnSpPr>
        <xdr:cNvPr id="545" name="直線コネクタ 544">
          <a:extLst>
            <a:ext uri="{FF2B5EF4-FFF2-40B4-BE49-F238E27FC236}">
              <a16:creationId xmlns:a16="http://schemas.microsoft.com/office/drawing/2014/main" id="{B7DFB9C7-8B85-4664-B215-EDF4F77AFCE1}"/>
            </a:ext>
          </a:extLst>
        </xdr:cNvPr>
        <xdr:cNvCxnSpPr/>
      </xdr:nvCxnSpPr>
      <xdr:spPr>
        <a:xfrm>
          <a:off x="15481300" y="1078012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546" name="楕円 545">
          <a:extLst>
            <a:ext uri="{FF2B5EF4-FFF2-40B4-BE49-F238E27FC236}">
              <a16:creationId xmlns:a16="http://schemas.microsoft.com/office/drawing/2014/main" id="{A88D9E31-7919-4BB7-81FC-758C86DC55A5}"/>
            </a:ext>
          </a:extLst>
        </xdr:cNvPr>
        <xdr:cNvSpPr/>
      </xdr:nvSpPr>
      <xdr:spPr>
        <a:xfrm>
          <a:off x="14541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150223</xdr:rowOff>
    </xdr:to>
    <xdr:cxnSp macro="">
      <xdr:nvCxnSpPr>
        <xdr:cNvPr id="547" name="直線コネクタ 546">
          <a:extLst>
            <a:ext uri="{FF2B5EF4-FFF2-40B4-BE49-F238E27FC236}">
              <a16:creationId xmlns:a16="http://schemas.microsoft.com/office/drawing/2014/main" id="{B9F61328-148B-42EA-BA67-BB05AD8C1992}"/>
            </a:ext>
          </a:extLst>
        </xdr:cNvPr>
        <xdr:cNvCxnSpPr/>
      </xdr:nvCxnSpPr>
      <xdr:spPr>
        <a:xfrm>
          <a:off x="14592300" y="107246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153307</xdr:rowOff>
    </xdr:from>
    <xdr:to>
      <xdr:col>72</xdr:col>
      <xdr:colOff>38100</xdr:colOff>
      <xdr:row>62</xdr:row>
      <xdr:rowOff>83457</xdr:rowOff>
    </xdr:to>
    <xdr:sp macro="" textlink="">
      <xdr:nvSpPr>
        <xdr:cNvPr id="548" name="楕円 547">
          <a:extLst>
            <a:ext uri="{FF2B5EF4-FFF2-40B4-BE49-F238E27FC236}">
              <a16:creationId xmlns:a16="http://schemas.microsoft.com/office/drawing/2014/main" id="{738E7BF0-FD4B-4A3F-93B8-B74409B6F569}"/>
            </a:ext>
          </a:extLst>
        </xdr:cNvPr>
        <xdr:cNvSpPr/>
      </xdr:nvSpPr>
      <xdr:spPr>
        <a:xfrm>
          <a:off x="13652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32657</xdr:rowOff>
    </xdr:from>
    <xdr:to>
      <xdr:col>76</xdr:col>
      <xdr:colOff>114300</xdr:colOff>
      <xdr:row>62</xdr:row>
      <xdr:rowOff>94706</xdr:rowOff>
    </xdr:to>
    <xdr:cxnSp macro="">
      <xdr:nvCxnSpPr>
        <xdr:cNvPr id="549" name="直線コネクタ 548">
          <a:extLst>
            <a:ext uri="{FF2B5EF4-FFF2-40B4-BE49-F238E27FC236}">
              <a16:creationId xmlns:a16="http://schemas.microsoft.com/office/drawing/2014/main" id="{D2FB6282-8499-43EC-ADFB-A3DC98952600}"/>
            </a:ext>
          </a:extLst>
        </xdr:cNvPr>
        <xdr:cNvCxnSpPr/>
      </xdr:nvCxnSpPr>
      <xdr:spPr>
        <a:xfrm>
          <a:off x="13703300" y="106625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550" name="楕円 549">
          <a:extLst>
            <a:ext uri="{FF2B5EF4-FFF2-40B4-BE49-F238E27FC236}">
              <a16:creationId xmlns:a16="http://schemas.microsoft.com/office/drawing/2014/main" id="{D4570529-8F00-428F-BD15-2A2112782F00}"/>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32657</xdr:rowOff>
    </xdr:to>
    <xdr:cxnSp macro="">
      <xdr:nvCxnSpPr>
        <xdr:cNvPr id="551" name="直線コネクタ 550">
          <a:extLst>
            <a:ext uri="{FF2B5EF4-FFF2-40B4-BE49-F238E27FC236}">
              <a16:creationId xmlns:a16="http://schemas.microsoft.com/office/drawing/2014/main" id="{400394AC-5CC3-4237-8354-8D6C507DB68F}"/>
            </a:ext>
          </a:extLst>
        </xdr:cNvPr>
        <xdr:cNvCxnSpPr/>
      </xdr:nvCxnSpPr>
      <xdr:spPr>
        <a:xfrm>
          <a:off x="12814300" y="1060704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F5BD3E20-D2E0-4296-92BA-1338B3F04C89}"/>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5A5CA9F5-90F9-43C4-ACBC-EE41383F0CE6}"/>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AC165F13-3C95-48C3-BAF9-EC52076A5B8D}"/>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2EB89419-1716-4AE5-A563-A51884A65671}"/>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20700</xdr:rowOff>
    </xdr:from>
    <xdr:ext cx="405111" cy="259045"/>
    <xdr:sp macro="" textlink="">
      <xdr:nvSpPr>
        <xdr:cNvPr id="556" name="n_1mainValue【学校施設】&#10;有形固定資産減価償却率">
          <a:extLst>
            <a:ext uri="{FF2B5EF4-FFF2-40B4-BE49-F238E27FC236}">
              <a16:creationId xmlns:a16="http://schemas.microsoft.com/office/drawing/2014/main" id="{9195F576-40A0-4138-A9BD-D462D0E7CECF}"/>
            </a:ext>
          </a:extLst>
        </xdr:cNvPr>
        <xdr:cNvSpPr txBox="1"/>
      </xdr:nvSpPr>
      <xdr:spPr>
        <a:xfrm>
          <a:off x="152660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557" name="n_2mainValue【学校施設】&#10;有形固定資産減価償却率">
          <a:extLst>
            <a:ext uri="{FF2B5EF4-FFF2-40B4-BE49-F238E27FC236}">
              <a16:creationId xmlns:a16="http://schemas.microsoft.com/office/drawing/2014/main" id="{47F6C39F-754C-4E32-B846-211256D85107}"/>
            </a:ext>
          </a:extLst>
        </xdr:cNvPr>
        <xdr:cNvSpPr txBox="1"/>
      </xdr:nvSpPr>
      <xdr:spPr>
        <a:xfrm>
          <a:off x="14389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74584</xdr:rowOff>
    </xdr:from>
    <xdr:ext cx="405111" cy="259045"/>
    <xdr:sp macro="" textlink="">
      <xdr:nvSpPr>
        <xdr:cNvPr id="558" name="n_3mainValue【学校施設】&#10;有形固定資産減価償却率">
          <a:extLst>
            <a:ext uri="{FF2B5EF4-FFF2-40B4-BE49-F238E27FC236}">
              <a16:creationId xmlns:a16="http://schemas.microsoft.com/office/drawing/2014/main" id="{65EAA124-01F3-45BF-BD45-C2BD49DD29B7}"/>
            </a:ext>
          </a:extLst>
        </xdr:cNvPr>
        <xdr:cNvSpPr txBox="1"/>
      </xdr:nvSpPr>
      <xdr:spPr>
        <a:xfrm>
          <a:off x="13500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559" name="n_4mainValue【学校施設】&#10;有形固定資産減価償却率">
          <a:extLst>
            <a:ext uri="{FF2B5EF4-FFF2-40B4-BE49-F238E27FC236}">
              <a16:creationId xmlns:a16="http://schemas.microsoft.com/office/drawing/2014/main" id="{E029C433-3D7F-4DF7-BD07-79F0625AC5DB}"/>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1FF7D3CE-148F-47A6-BA4A-E8E0B5CA00D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611C236E-BEAB-4278-8A14-EAFE4A63E38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5BA734B6-B3FD-45F8-B6D9-023986FB27E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D9C06735-9AD6-4B51-B237-130B3B6428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658581CF-093A-4B54-A331-5A33B4BC8B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BE9F4B2D-AAB2-4406-9DE0-D7E2EA71A6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4233735-D445-4083-9FEE-EF891A449E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A5A93EE4-545B-40FA-BF8B-C9D2C38A59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5BF43260-FA93-46AF-AC8C-811C2BC966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BB7B1976-580E-4904-AA7A-03DBC03DC7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695CCDDD-6D4C-4A45-9783-D3920665832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E6CF5988-5801-4E50-90D4-E4D58CC97EC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181590E3-F546-4740-9090-01592594EF1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D69A9DED-0552-44DB-A33C-1DB088DF618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58BBFEA6-C36F-4C6A-8863-FF0D11558B8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95F5DD91-4C5B-4B8C-9DB1-6E9A718469E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33EF4E7A-E72A-4848-8C6D-1A31F49F554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69025F44-E2BB-4A7B-82E8-44C99C9D60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7D83D0BD-E1CB-480E-860C-B71063919D4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1551830A-C58E-4936-A726-C335289F49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77B1BE42-C1AD-439B-816B-B53E8C544F04}"/>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378AAF82-088A-47D1-A429-092CB2E695B8}"/>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85ADA606-3FB3-467E-A45E-18C53ECD87C7}"/>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B41EEBFB-1E10-4DC7-8717-D5D737B799B4}"/>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863B2C7A-A0D8-4493-A83C-55BBB5778D29}"/>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F7FA9B86-44F8-4F29-B169-9E0283717429}"/>
            </a:ext>
          </a:extLst>
        </xdr:cNvPr>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6608CC75-714E-4C99-82E3-A1DA0B565D6B}"/>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D5175487-E577-49DD-9CDC-95F078D3A6CB}"/>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92015B41-2437-48E2-A33A-A4D778DB015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7CB64295-47B4-4CCB-AEAC-D82E14846DC1}"/>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2C291779-74AB-4A96-9F05-CECFB03D4BF8}"/>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10ECD774-E08A-428A-B9E1-59ABED5B51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33B12DC-E1CD-4557-8413-0D8E5E7265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36017F12-277F-4EC7-9E0C-D32A2E58E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FAC728E-A693-4B33-A3F1-61ECBA174C0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4837E37-0257-4433-873D-EB9D3EBA79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xdr:rowOff>
    </xdr:from>
    <xdr:to>
      <xdr:col>116</xdr:col>
      <xdr:colOff>114300</xdr:colOff>
      <xdr:row>61</xdr:row>
      <xdr:rowOff>103378</xdr:rowOff>
    </xdr:to>
    <xdr:sp macro="" textlink="">
      <xdr:nvSpPr>
        <xdr:cNvPr id="596" name="楕円 595">
          <a:extLst>
            <a:ext uri="{FF2B5EF4-FFF2-40B4-BE49-F238E27FC236}">
              <a16:creationId xmlns:a16="http://schemas.microsoft.com/office/drawing/2014/main" id="{AD2F2FF2-C516-4187-9957-DCBE070E99BE}"/>
            </a:ext>
          </a:extLst>
        </xdr:cNvPr>
        <xdr:cNvSpPr/>
      </xdr:nvSpPr>
      <xdr:spPr>
        <a:xfrm>
          <a:off x="221107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151655</xdr:rowOff>
    </xdr:from>
    <xdr:ext cx="469744" cy="259045"/>
    <xdr:sp macro="" textlink="">
      <xdr:nvSpPr>
        <xdr:cNvPr id="597" name="【学校施設】&#10;一人当たり面積該当値テキスト">
          <a:extLst>
            <a:ext uri="{FF2B5EF4-FFF2-40B4-BE49-F238E27FC236}">
              <a16:creationId xmlns:a16="http://schemas.microsoft.com/office/drawing/2014/main" id="{31CF8FD1-F48F-45D6-AD87-4C2CD557B3E1}"/>
            </a:ext>
          </a:extLst>
        </xdr:cNvPr>
        <xdr:cNvSpPr txBox="1"/>
      </xdr:nvSpPr>
      <xdr:spPr>
        <a:xfrm>
          <a:off x="22199600"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xdr:rowOff>
    </xdr:from>
    <xdr:to>
      <xdr:col>112</xdr:col>
      <xdr:colOff>38100</xdr:colOff>
      <xdr:row>61</xdr:row>
      <xdr:rowOff>105664</xdr:rowOff>
    </xdr:to>
    <xdr:sp macro="" textlink="">
      <xdr:nvSpPr>
        <xdr:cNvPr id="598" name="楕円 597">
          <a:extLst>
            <a:ext uri="{FF2B5EF4-FFF2-40B4-BE49-F238E27FC236}">
              <a16:creationId xmlns:a16="http://schemas.microsoft.com/office/drawing/2014/main" id="{05F23F3B-F753-4FFD-8A19-217399B485D4}"/>
            </a:ext>
          </a:extLst>
        </xdr:cNvPr>
        <xdr:cNvSpPr/>
      </xdr:nvSpPr>
      <xdr:spPr>
        <a:xfrm>
          <a:off x="21272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52578</xdr:rowOff>
    </xdr:from>
    <xdr:to>
      <xdr:col>116</xdr:col>
      <xdr:colOff>63500</xdr:colOff>
      <xdr:row>61</xdr:row>
      <xdr:rowOff>54864</xdr:rowOff>
    </xdr:to>
    <xdr:cxnSp macro="">
      <xdr:nvCxnSpPr>
        <xdr:cNvPr id="599" name="直線コネクタ 598">
          <a:extLst>
            <a:ext uri="{FF2B5EF4-FFF2-40B4-BE49-F238E27FC236}">
              <a16:creationId xmlns:a16="http://schemas.microsoft.com/office/drawing/2014/main" id="{FD270012-9527-4B89-88A8-92FA6AAA1652}"/>
            </a:ext>
          </a:extLst>
        </xdr:cNvPr>
        <xdr:cNvCxnSpPr/>
      </xdr:nvCxnSpPr>
      <xdr:spPr>
        <a:xfrm flipV="1">
          <a:off x="21323300" y="105110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00" name="楕円 599">
          <a:extLst>
            <a:ext uri="{FF2B5EF4-FFF2-40B4-BE49-F238E27FC236}">
              <a16:creationId xmlns:a16="http://schemas.microsoft.com/office/drawing/2014/main" id="{24A33C59-CA0C-4521-B37F-C51EB5E7CEB2}"/>
            </a:ext>
          </a:extLst>
        </xdr:cNvPr>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54864</xdr:rowOff>
    </xdr:from>
    <xdr:to>
      <xdr:col>111</xdr:col>
      <xdr:colOff>177800</xdr:colOff>
      <xdr:row>61</xdr:row>
      <xdr:rowOff>57150</xdr:rowOff>
    </xdr:to>
    <xdr:cxnSp macro="">
      <xdr:nvCxnSpPr>
        <xdr:cNvPr id="601" name="直線コネクタ 600">
          <a:extLst>
            <a:ext uri="{FF2B5EF4-FFF2-40B4-BE49-F238E27FC236}">
              <a16:creationId xmlns:a16="http://schemas.microsoft.com/office/drawing/2014/main" id="{071071D9-2A68-4380-86C5-480CF64D1FC4}"/>
            </a:ext>
          </a:extLst>
        </xdr:cNvPr>
        <xdr:cNvCxnSpPr/>
      </xdr:nvCxnSpPr>
      <xdr:spPr>
        <a:xfrm flipV="1">
          <a:off x="20434300" y="105133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xdr:rowOff>
    </xdr:from>
    <xdr:to>
      <xdr:col>102</xdr:col>
      <xdr:colOff>165100</xdr:colOff>
      <xdr:row>61</xdr:row>
      <xdr:rowOff>113665</xdr:rowOff>
    </xdr:to>
    <xdr:sp macro="" textlink="">
      <xdr:nvSpPr>
        <xdr:cNvPr id="602" name="楕円 601">
          <a:extLst>
            <a:ext uri="{FF2B5EF4-FFF2-40B4-BE49-F238E27FC236}">
              <a16:creationId xmlns:a16="http://schemas.microsoft.com/office/drawing/2014/main" id="{67C53F0A-1181-444A-A432-4FF6C3A65354}"/>
            </a:ext>
          </a:extLst>
        </xdr:cNvPr>
        <xdr:cNvSpPr/>
      </xdr:nvSpPr>
      <xdr:spPr>
        <a:xfrm>
          <a:off x="19494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62865</xdr:rowOff>
    </xdr:to>
    <xdr:cxnSp macro="">
      <xdr:nvCxnSpPr>
        <xdr:cNvPr id="603" name="直線コネクタ 602">
          <a:extLst>
            <a:ext uri="{FF2B5EF4-FFF2-40B4-BE49-F238E27FC236}">
              <a16:creationId xmlns:a16="http://schemas.microsoft.com/office/drawing/2014/main" id="{C276A2E2-E0E6-4BB4-8CF8-A004594977B3}"/>
            </a:ext>
          </a:extLst>
        </xdr:cNvPr>
        <xdr:cNvCxnSpPr/>
      </xdr:nvCxnSpPr>
      <xdr:spPr>
        <a:xfrm flipV="1">
          <a:off x="19545300" y="10515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18352</xdr:rowOff>
    </xdr:from>
    <xdr:to>
      <xdr:col>98</xdr:col>
      <xdr:colOff>38100</xdr:colOff>
      <xdr:row>61</xdr:row>
      <xdr:rowOff>119952</xdr:rowOff>
    </xdr:to>
    <xdr:sp macro="" textlink="">
      <xdr:nvSpPr>
        <xdr:cNvPr id="604" name="楕円 603">
          <a:extLst>
            <a:ext uri="{FF2B5EF4-FFF2-40B4-BE49-F238E27FC236}">
              <a16:creationId xmlns:a16="http://schemas.microsoft.com/office/drawing/2014/main" id="{2F02D5F7-AB1B-459A-AF67-C41EE1CC0D64}"/>
            </a:ext>
          </a:extLst>
        </xdr:cNvPr>
        <xdr:cNvSpPr/>
      </xdr:nvSpPr>
      <xdr:spPr>
        <a:xfrm>
          <a:off x="186055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62865</xdr:rowOff>
    </xdr:from>
    <xdr:to>
      <xdr:col>102</xdr:col>
      <xdr:colOff>114300</xdr:colOff>
      <xdr:row>61</xdr:row>
      <xdr:rowOff>69152</xdr:rowOff>
    </xdr:to>
    <xdr:cxnSp macro="">
      <xdr:nvCxnSpPr>
        <xdr:cNvPr id="605" name="直線コネクタ 604">
          <a:extLst>
            <a:ext uri="{FF2B5EF4-FFF2-40B4-BE49-F238E27FC236}">
              <a16:creationId xmlns:a16="http://schemas.microsoft.com/office/drawing/2014/main" id="{0F1007FA-6470-4945-AD9A-66F736ABB9BD}"/>
            </a:ext>
          </a:extLst>
        </xdr:cNvPr>
        <xdr:cNvCxnSpPr/>
      </xdr:nvCxnSpPr>
      <xdr:spPr>
        <a:xfrm flipV="1">
          <a:off x="18656300" y="1052131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6CCC4ECF-8DE8-4E59-B9F9-CEE5F0FE7E55}"/>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FC222CB1-A129-4ACB-85A7-838E8F8115D5}"/>
            </a:ext>
          </a:extLst>
        </xdr:cNvPr>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1BB3F62C-4574-42DB-ABF1-A4B31BC15622}"/>
            </a:ext>
          </a:extLst>
        </xdr:cNvPr>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A1CD65D4-C879-4C48-A263-CE4C0CD64032}"/>
            </a:ext>
          </a:extLst>
        </xdr:cNvPr>
        <xdr:cNvSpPr txBox="1"/>
      </xdr:nvSpPr>
      <xdr:spPr>
        <a:xfrm>
          <a:off x="18421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96791</xdr:rowOff>
    </xdr:from>
    <xdr:ext cx="469744" cy="259045"/>
    <xdr:sp macro="" textlink="">
      <xdr:nvSpPr>
        <xdr:cNvPr id="610" name="n_1mainValue【学校施設】&#10;一人当たり面積">
          <a:extLst>
            <a:ext uri="{FF2B5EF4-FFF2-40B4-BE49-F238E27FC236}">
              <a16:creationId xmlns:a16="http://schemas.microsoft.com/office/drawing/2014/main" id="{559FFA4A-12E1-4463-B094-AECA3357BB19}"/>
            </a:ext>
          </a:extLst>
        </xdr:cNvPr>
        <xdr:cNvSpPr txBox="1"/>
      </xdr:nvSpPr>
      <xdr:spPr>
        <a:xfrm>
          <a:off x="21075727" y="1055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11" name="n_2mainValue【学校施設】&#10;一人当たり面積">
          <a:extLst>
            <a:ext uri="{FF2B5EF4-FFF2-40B4-BE49-F238E27FC236}">
              <a16:creationId xmlns:a16="http://schemas.microsoft.com/office/drawing/2014/main" id="{DB277FEE-0B24-4F6D-8A60-F090431F6D9B}"/>
            </a:ext>
          </a:extLst>
        </xdr:cNvPr>
        <xdr:cNvSpPr txBox="1"/>
      </xdr:nvSpPr>
      <xdr:spPr>
        <a:xfrm>
          <a:off x="20199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104792</xdr:rowOff>
    </xdr:from>
    <xdr:ext cx="469744" cy="259045"/>
    <xdr:sp macro="" textlink="">
      <xdr:nvSpPr>
        <xdr:cNvPr id="612" name="n_3mainValue【学校施設】&#10;一人当たり面積">
          <a:extLst>
            <a:ext uri="{FF2B5EF4-FFF2-40B4-BE49-F238E27FC236}">
              <a16:creationId xmlns:a16="http://schemas.microsoft.com/office/drawing/2014/main" id="{6C0E7A10-2A6D-4EA9-942F-367F5260FE84}"/>
            </a:ext>
          </a:extLst>
        </xdr:cNvPr>
        <xdr:cNvSpPr txBox="1"/>
      </xdr:nvSpPr>
      <xdr:spPr>
        <a:xfrm>
          <a:off x="19310427"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111079</xdr:rowOff>
    </xdr:from>
    <xdr:ext cx="469744" cy="259045"/>
    <xdr:sp macro="" textlink="">
      <xdr:nvSpPr>
        <xdr:cNvPr id="613" name="n_4mainValue【学校施設】&#10;一人当たり面積">
          <a:extLst>
            <a:ext uri="{FF2B5EF4-FFF2-40B4-BE49-F238E27FC236}">
              <a16:creationId xmlns:a16="http://schemas.microsoft.com/office/drawing/2014/main" id="{5FB5BA44-CF7A-4B5B-8D85-D4A34F6CF07E}"/>
            </a:ext>
          </a:extLst>
        </xdr:cNvPr>
        <xdr:cNvSpPr txBox="1"/>
      </xdr:nvSpPr>
      <xdr:spPr>
        <a:xfrm>
          <a:off x="18421427" y="1056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978097F5-81A0-4972-AD91-5351F9FA1E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41FF48FF-1B3B-4856-8974-243CE33307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2EAE7DCF-BB7C-4628-BF7F-386464532E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7BAF9CC6-0F9C-48A8-AE69-EA3516140B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53498781-F7CA-482A-86A9-B4FD00D616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26904C2-60C5-46E0-A209-B70EDB1643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C545299C-3E2C-41E8-8277-2776306917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46D2E2D4-BA94-44B8-906C-A9B9ED8F03D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3A5DDB0D-CFC6-4341-955B-986A077D56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64932542-B2B5-4EE1-BB8D-EBA8FCCE76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65276FA6-FABB-4BDA-AC2E-16202EBA0C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055311C6-DF38-42FA-B926-419EBF97BB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675D8E55-980B-42DC-8454-5E202601DA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E6A80826-AB6D-45C2-9A26-B8B508DF02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7EC86D4D-B267-4195-9215-C2A6D20EC2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937F206A-AEF8-4760-AF95-460CC854040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122959DB-5556-46C1-A325-466AF529EE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20938336-3D3D-48D7-A4C8-26F5846A9A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01A81CCB-E47F-443D-9537-8E0990E47B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8707124D-238A-4A0F-B7D9-8BA1EEA739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3C9BD361-4A37-4219-952E-7D51635497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612FE05D-6AB1-4B23-B85E-381CD7A53B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95D209D8-A6C1-4F4C-9252-D5E7DD81E5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1D1B6F83-5780-4D97-86B9-7B50224E12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6E7CD3AE-987C-451F-89AD-CABE94A230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2AABB558-40B4-4ED0-AA0C-349BCB787C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F2FBDBAE-29A8-4085-B5E4-3EB81EA43D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91D93496-26E0-4DAA-AAD7-4706279BFCB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DE826F00-1DE9-4B08-A2B0-CDD12EEC167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FF3BD451-5730-4E6A-9731-AA8C7CF95AB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483A120F-F0C7-426D-855F-8F594A7B7A8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B3F5BD3F-38C8-47D7-ACB2-84B6BC264E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36CD6ED3-4B23-4772-B150-4FAB2EF9C7E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53FDDFA9-27EA-4A77-9745-C4FAADB7A03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17A5D4CC-47AB-4D57-B0E7-DE51E1011A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C96F8873-5B1C-47AA-9831-B2FEDC8208C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D15763F3-CB86-4BFE-A1A3-4898ECE3F9B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6493A783-FA86-4905-8473-B00E99EE60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DCA0E206-93ED-46D2-846E-0E38BF8494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3541225C-4C6E-4C41-B019-516A4F82EE6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B0BD4FB6-6D9B-49D0-AB88-D8FD1CE0F95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CE80EC25-09BF-413E-9EE9-415932616A4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FBBFBC17-2077-47F9-863E-039B8356170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1A97588B-9090-418C-8754-C6F066E0D4B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58" name="【公民館】&#10;有形固定資産減価償却率平均値テキスト">
          <a:extLst>
            <a:ext uri="{FF2B5EF4-FFF2-40B4-BE49-F238E27FC236}">
              <a16:creationId xmlns:a16="http://schemas.microsoft.com/office/drawing/2014/main" id="{E39BD1A1-CBA9-4F61-855C-73F4ADDD1A78}"/>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3FCEBC48-4405-44FA-849F-C35DF6923DE3}"/>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F487552A-F747-4A1B-B7CE-C1C453D14025}"/>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79DFDC2B-9D70-48CA-A1C9-876B8227FC0F}"/>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C1C8FED5-68E0-4E8C-AAA0-4A53D1947E81}"/>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4899E232-F7D0-474C-927E-11B9872A7C41}"/>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34A5CB08-14A9-4685-8F5D-5128C3C27A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6041AB97-4071-480E-BF22-95EBCEEC3F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2186E339-FF0E-466E-BE20-573275560C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CB81A24-E061-4988-BCCE-BD17FC322F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98CB29C4-F2D1-423D-A97A-22276D1A5D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157480</xdr:rowOff>
    </xdr:from>
    <xdr:to>
      <xdr:col>85</xdr:col>
      <xdr:colOff>177800</xdr:colOff>
      <xdr:row>105</xdr:row>
      <xdr:rowOff>87630</xdr:rowOff>
    </xdr:to>
    <xdr:sp macro="" textlink="">
      <xdr:nvSpPr>
        <xdr:cNvPr id="669" name="楕円 668">
          <a:extLst>
            <a:ext uri="{FF2B5EF4-FFF2-40B4-BE49-F238E27FC236}">
              <a16:creationId xmlns:a16="http://schemas.microsoft.com/office/drawing/2014/main" id="{CD7EAC1C-BA50-4863-87F4-100AC9430205}"/>
            </a:ext>
          </a:extLst>
        </xdr:cNvPr>
        <xdr:cNvSpPr/>
      </xdr:nvSpPr>
      <xdr:spPr>
        <a:xfrm>
          <a:off x="16268700"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135907</xdr:rowOff>
    </xdr:from>
    <xdr:ext cx="405111" cy="259045"/>
    <xdr:sp macro="" textlink="">
      <xdr:nvSpPr>
        <xdr:cNvPr id="670" name="【公民館】&#10;有形固定資産減価償却率該当値テキスト">
          <a:extLst>
            <a:ext uri="{FF2B5EF4-FFF2-40B4-BE49-F238E27FC236}">
              <a16:creationId xmlns:a16="http://schemas.microsoft.com/office/drawing/2014/main" id="{925AAE69-1C4B-4BC5-9830-7AD4EB928A8B}"/>
            </a:ext>
          </a:extLst>
        </xdr:cNvPr>
        <xdr:cNvSpPr txBox="1"/>
      </xdr:nvSpPr>
      <xdr:spPr>
        <a:xfrm>
          <a:off x="16357600"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149861</xdr:rowOff>
    </xdr:from>
    <xdr:to>
      <xdr:col>81</xdr:col>
      <xdr:colOff>101600</xdr:colOff>
      <xdr:row>105</xdr:row>
      <xdr:rowOff>80011</xdr:rowOff>
    </xdr:to>
    <xdr:sp macro="" textlink="">
      <xdr:nvSpPr>
        <xdr:cNvPr id="671" name="楕円 670">
          <a:extLst>
            <a:ext uri="{FF2B5EF4-FFF2-40B4-BE49-F238E27FC236}">
              <a16:creationId xmlns:a16="http://schemas.microsoft.com/office/drawing/2014/main" id="{52A92C5F-89A7-44CF-9D0B-91B2BF51461A}"/>
            </a:ext>
          </a:extLst>
        </xdr:cNvPr>
        <xdr:cNvSpPr/>
      </xdr:nvSpPr>
      <xdr:spPr>
        <a:xfrm>
          <a:off x="15430500" y="179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29211</xdr:rowOff>
    </xdr:from>
    <xdr:to>
      <xdr:col>85</xdr:col>
      <xdr:colOff>127000</xdr:colOff>
      <xdr:row>105</xdr:row>
      <xdr:rowOff>36830</xdr:rowOff>
    </xdr:to>
    <xdr:cxnSp macro="">
      <xdr:nvCxnSpPr>
        <xdr:cNvPr id="672" name="直線コネクタ 671">
          <a:extLst>
            <a:ext uri="{FF2B5EF4-FFF2-40B4-BE49-F238E27FC236}">
              <a16:creationId xmlns:a16="http://schemas.microsoft.com/office/drawing/2014/main" id="{6CD1906C-450C-4EFF-A404-393D7189EDE6}"/>
            </a:ext>
          </a:extLst>
        </xdr:cNvPr>
        <xdr:cNvCxnSpPr/>
      </xdr:nvCxnSpPr>
      <xdr:spPr>
        <a:xfrm>
          <a:off x="15481300" y="18031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125730</xdr:rowOff>
    </xdr:from>
    <xdr:to>
      <xdr:col>76</xdr:col>
      <xdr:colOff>165100</xdr:colOff>
      <xdr:row>105</xdr:row>
      <xdr:rowOff>55880</xdr:rowOff>
    </xdr:to>
    <xdr:sp macro="" textlink="">
      <xdr:nvSpPr>
        <xdr:cNvPr id="673" name="楕円 672">
          <a:extLst>
            <a:ext uri="{FF2B5EF4-FFF2-40B4-BE49-F238E27FC236}">
              <a16:creationId xmlns:a16="http://schemas.microsoft.com/office/drawing/2014/main" id="{2554736A-64EA-485E-AFC7-C4E1136E1739}"/>
            </a:ext>
          </a:extLst>
        </xdr:cNvPr>
        <xdr:cNvSpPr/>
      </xdr:nvSpPr>
      <xdr:spPr>
        <a:xfrm>
          <a:off x="1454150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5080</xdr:rowOff>
    </xdr:from>
    <xdr:to>
      <xdr:col>81</xdr:col>
      <xdr:colOff>50800</xdr:colOff>
      <xdr:row>105</xdr:row>
      <xdr:rowOff>29211</xdr:rowOff>
    </xdr:to>
    <xdr:cxnSp macro="">
      <xdr:nvCxnSpPr>
        <xdr:cNvPr id="674" name="直線コネクタ 673">
          <a:extLst>
            <a:ext uri="{FF2B5EF4-FFF2-40B4-BE49-F238E27FC236}">
              <a16:creationId xmlns:a16="http://schemas.microsoft.com/office/drawing/2014/main" id="{449A6C40-6DC3-47DE-87B3-907EDB84896B}"/>
            </a:ext>
          </a:extLst>
        </xdr:cNvPr>
        <xdr:cNvCxnSpPr/>
      </xdr:nvCxnSpPr>
      <xdr:spPr>
        <a:xfrm>
          <a:off x="14592300" y="180073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99061</xdr:rowOff>
    </xdr:from>
    <xdr:to>
      <xdr:col>72</xdr:col>
      <xdr:colOff>38100</xdr:colOff>
      <xdr:row>105</xdr:row>
      <xdr:rowOff>29211</xdr:rowOff>
    </xdr:to>
    <xdr:sp macro="" textlink="">
      <xdr:nvSpPr>
        <xdr:cNvPr id="675" name="楕円 674">
          <a:extLst>
            <a:ext uri="{FF2B5EF4-FFF2-40B4-BE49-F238E27FC236}">
              <a16:creationId xmlns:a16="http://schemas.microsoft.com/office/drawing/2014/main" id="{CBD51075-DF7C-4C56-92D6-BCBD6390C38A}"/>
            </a:ext>
          </a:extLst>
        </xdr:cNvPr>
        <xdr:cNvSpPr/>
      </xdr:nvSpPr>
      <xdr:spPr>
        <a:xfrm>
          <a:off x="13652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149861</xdr:rowOff>
    </xdr:from>
    <xdr:to>
      <xdr:col>76</xdr:col>
      <xdr:colOff>114300</xdr:colOff>
      <xdr:row>105</xdr:row>
      <xdr:rowOff>5080</xdr:rowOff>
    </xdr:to>
    <xdr:cxnSp macro="">
      <xdr:nvCxnSpPr>
        <xdr:cNvPr id="676" name="直線コネクタ 675">
          <a:extLst>
            <a:ext uri="{FF2B5EF4-FFF2-40B4-BE49-F238E27FC236}">
              <a16:creationId xmlns:a16="http://schemas.microsoft.com/office/drawing/2014/main" id="{8C09E17A-69CD-4597-AB29-1D6F3F6B8346}"/>
            </a:ext>
          </a:extLst>
        </xdr:cNvPr>
        <xdr:cNvCxnSpPr/>
      </xdr:nvCxnSpPr>
      <xdr:spPr>
        <a:xfrm>
          <a:off x="13703300" y="179806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72389</xdr:rowOff>
    </xdr:from>
    <xdr:to>
      <xdr:col>67</xdr:col>
      <xdr:colOff>101600</xdr:colOff>
      <xdr:row>105</xdr:row>
      <xdr:rowOff>2539</xdr:rowOff>
    </xdr:to>
    <xdr:sp macro="" textlink="">
      <xdr:nvSpPr>
        <xdr:cNvPr id="677" name="楕円 676">
          <a:extLst>
            <a:ext uri="{FF2B5EF4-FFF2-40B4-BE49-F238E27FC236}">
              <a16:creationId xmlns:a16="http://schemas.microsoft.com/office/drawing/2014/main" id="{72CE318F-541C-4109-AB2F-509EE90A6933}"/>
            </a:ext>
          </a:extLst>
        </xdr:cNvPr>
        <xdr:cNvSpPr/>
      </xdr:nvSpPr>
      <xdr:spPr>
        <a:xfrm>
          <a:off x="12763500" y="179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123189</xdr:rowOff>
    </xdr:from>
    <xdr:to>
      <xdr:col>71</xdr:col>
      <xdr:colOff>177800</xdr:colOff>
      <xdr:row>104</xdr:row>
      <xdr:rowOff>149861</xdr:rowOff>
    </xdr:to>
    <xdr:cxnSp macro="">
      <xdr:nvCxnSpPr>
        <xdr:cNvPr id="678" name="直線コネクタ 677">
          <a:extLst>
            <a:ext uri="{FF2B5EF4-FFF2-40B4-BE49-F238E27FC236}">
              <a16:creationId xmlns:a16="http://schemas.microsoft.com/office/drawing/2014/main" id="{62939F18-450D-4540-BF0D-2D5CA64B2ACC}"/>
            </a:ext>
          </a:extLst>
        </xdr:cNvPr>
        <xdr:cNvCxnSpPr/>
      </xdr:nvCxnSpPr>
      <xdr:spPr>
        <a:xfrm>
          <a:off x="12814300" y="179539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9" name="n_1aveValue【公民館】&#10;有形固定資産減価償却率">
          <a:extLst>
            <a:ext uri="{FF2B5EF4-FFF2-40B4-BE49-F238E27FC236}">
              <a16:creationId xmlns:a16="http://schemas.microsoft.com/office/drawing/2014/main" id="{FB7FA5F3-7DCF-4893-8E13-FBED8F2F3461}"/>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80" name="n_2aveValue【公民館】&#10;有形固定資産減価償却率">
          <a:extLst>
            <a:ext uri="{FF2B5EF4-FFF2-40B4-BE49-F238E27FC236}">
              <a16:creationId xmlns:a16="http://schemas.microsoft.com/office/drawing/2014/main" id="{3E190A32-F12E-498E-AD83-9F3CB4666399}"/>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81" name="n_3aveValue【公民館】&#10;有形固定資産減価償却率">
          <a:extLst>
            <a:ext uri="{FF2B5EF4-FFF2-40B4-BE49-F238E27FC236}">
              <a16:creationId xmlns:a16="http://schemas.microsoft.com/office/drawing/2014/main" id="{2389199E-2C24-4C55-969A-91862648C2C2}"/>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2" name="n_4aveValue【公民館】&#10;有形固定資産減価償却率">
          <a:extLst>
            <a:ext uri="{FF2B5EF4-FFF2-40B4-BE49-F238E27FC236}">
              <a16:creationId xmlns:a16="http://schemas.microsoft.com/office/drawing/2014/main" id="{7E619137-FE90-43E7-9EC6-10BD5A9113CB}"/>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71138</xdr:rowOff>
    </xdr:from>
    <xdr:ext cx="405111" cy="259045"/>
    <xdr:sp macro="" textlink="">
      <xdr:nvSpPr>
        <xdr:cNvPr id="683" name="n_1mainValue【公民館】&#10;有形固定資産減価償却率">
          <a:extLst>
            <a:ext uri="{FF2B5EF4-FFF2-40B4-BE49-F238E27FC236}">
              <a16:creationId xmlns:a16="http://schemas.microsoft.com/office/drawing/2014/main" id="{21A45870-FFCA-4EE5-8C83-6136CF3BDFD4}"/>
            </a:ext>
          </a:extLst>
        </xdr:cNvPr>
        <xdr:cNvSpPr txBox="1"/>
      </xdr:nvSpPr>
      <xdr:spPr>
        <a:xfrm>
          <a:off x="152660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47007</xdr:rowOff>
    </xdr:from>
    <xdr:ext cx="405111" cy="259045"/>
    <xdr:sp macro="" textlink="">
      <xdr:nvSpPr>
        <xdr:cNvPr id="684" name="n_2mainValue【公民館】&#10;有形固定資産減価償却率">
          <a:extLst>
            <a:ext uri="{FF2B5EF4-FFF2-40B4-BE49-F238E27FC236}">
              <a16:creationId xmlns:a16="http://schemas.microsoft.com/office/drawing/2014/main" id="{D55A3558-FE67-4707-819D-604B838F013A}"/>
            </a:ext>
          </a:extLst>
        </xdr:cNvPr>
        <xdr:cNvSpPr txBox="1"/>
      </xdr:nvSpPr>
      <xdr:spPr>
        <a:xfrm>
          <a:off x="14389744" y="180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20338</xdr:rowOff>
    </xdr:from>
    <xdr:ext cx="405111" cy="259045"/>
    <xdr:sp macro="" textlink="">
      <xdr:nvSpPr>
        <xdr:cNvPr id="685" name="n_3mainValue【公民館】&#10;有形固定資産減価償却率">
          <a:extLst>
            <a:ext uri="{FF2B5EF4-FFF2-40B4-BE49-F238E27FC236}">
              <a16:creationId xmlns:a16="http://schemas.microsoft.com/office/drawing/2014/main" id="{A1C8DB82-D3DF-4F54-9571-845120C822AB}"/>
            </a:ext>
          </a:extLst>
        </xdr:cNvPr>
        <xdr:cNvSpPr txBox="1"/>
      </xdr:nvSpPr>
      <xdr:spPr>
        <a:xfrm>
          <a:off x="13500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165116</xdr:rowOff>
    </xdr:from>
    <xdr:ext cx="405111" cy="259045"/>
    <xdr:sp macro="" textlink="">
      <xdr:nvSpPr>
        <xdr:cNvPr id="686" name="n_4mainValue【公民館】&#10;有形固定資産減価償却率">
          <a:extLst>
            <a:ext uri="{FF2B5EF4-FFF2-40B4-BE49-F238E27FC236}">
              <a16:creationId xmlns:a16="http://schemas.microsoft.com/office/drawing/2014/main" id="{9904DF71-718D-4531-B8C9-B6E9F957C78C}"/>
            </a:ext>
          </a:extLst>
        </xdr:cNvPr>
        <xdr:cNvSpPr txBox="1"/>
      </xdr:nvSpPr>
      <xdr:spPr>
        <a:xfrm>
          <a:off x="126117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1FD23757-7F65-47A8-A6D1-991C8AAC30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57268DF6-0AA8-45C1-9388-386CBCFE23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B52D80B4-F367-4F2E-B0BF-760560A02C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DBC27B4C-E74E-4EE9-980C-B9D191B0A6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EBA4181E-966A-486A-9191-C528B15E04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7490E6EF-E44F-44F8-8CCE-DEDFA1F99E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29602828-A0A7-4F13-A782-1736A36366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6E3DC0A6-A5ED-4A62-AFF0-78DD9AB3BC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6422F251-F5E2-4A20-AE61-484B061963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6DD6D4DD-E8A6-4902-B577-37A5F73551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590D9D51-07E7-4824-932A-7A7F09764DC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A986D125-FA8E-4737-96B9-F9B76DCC9F8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FE2175B8-1789-47BA-80E9-DEA3B169C78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894D6CE4-0944-44B1-B1C9-1E24E273360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F677E8A7-4710-4BD7-AA77-950C87F82CA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942AC5B5-A127-4D3C-A145-CAA37655D1F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8288FF76-9215-4EDE-A6AF-AF392BCF0EF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9E1771FA-1EC4-4E06-B41C-0133EC8B0F0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315ED78E-FD06-4154-BA01-80A5D2E9236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9733ACBC-D0B9-4536-A02F-3095A02C9A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0A8A59FC-148A-4027-B66F-67570F16B1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4D217A6F-3BA4-41C1-A954-6C9E4E358797}"/>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16047DC6-5D8B-4DD0-92DD-3676A1DE4496}"/>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5E1AA985-9E3B-4376-9849-09A59625023B}"/>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4067D4A8-6C1D-4D94-A1F6-A6D805A08C09}"/>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5EBE2D72-136D-44AC-A90B-D8D37B2373D9}"/>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713" name="【公民館】&#10;一人当たり面積平均値テキスト">
          <a:extLst>
            <a:ext uri="{FF2B5EF4-FFF2-40B4-BE49-F238E27FC236}">
              <a16:creationId xmlns:a16="http://schemas.microsoft.com/office/drawing/2014/main" id="{31463EC5-D332-48D3-82AF-8EB5B8A3B687}"/>
            </a:ext>
          </a:extLst>
        </xdr:cNvPr>
        <xdr:cNvSpPr txBox="1"/>
      </xdr:nvSpPr>
      <xdr:spPr>
        <a:xfrm>
          <a:off x="2219960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D6A7CE62-22FD-4BA4-A70C-622C802B1E4D}"/>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AABF6687-AEE0-4BBD-9C87-E3AA0F602063}"/>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5F45AF9F-86B8-4251-8B00-B88E1D63B7F9}"/>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8B7B70CD-86E9-42E0-B633-3D7D155458FD}"/>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C462BAC5-CC37-4C61-A937-FE8786D73753}"/>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157A0E10-BE75-48CE-B0AF-5F8075B313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E456E653-B425-4823-B4C1-D8679D6EF8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A7B6EE8-B072-413C-B4DE-75B2E1EABEC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FFCE8108-86FE-4315-8AA1-4D9D325E2AC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DB0894F9-A88C-4551-8C91-0B3CD6BB27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167132</xdr:rowOff>
    </xdr:from>
    <xdr:to>
      <xdr:col>116</xdr:col>
      <xdr:colOff>114300</xdr:colOff>
      <xdr:row>106</xdr:row>
      <xdr:rowOff>97282</xdr:rowOff>
    </xdr:to>
    <xdr:sp macro="" textlink="">
      <xdr:nvSpPr>
        <xdr:cNvPr id="724" name="楕円 723">
          <a:extLst>
            <a:ext uri="{FF2B5EF4-FFF2-40B4-BE49-F238E27FC236}">
              <a16:creationId xmlns:a16="http://schemas.microsoft.com/office/drawing/2014/main" id="{34BC8E63-3E45-4092-9A90-02DDA809CAB1}"/>
            </a:ext>
          </a:extLst>
        </xdr:cNvPr>
        <xdr:cNvSpPr/>
      </xdr:nvSpPr>
      <xdr:spPr>
        <a:xfrm>
          <a:off x="22110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145559</xdr:rowOff>
    </xdr:from>
    <xdr:ext cx="469744" cy="259045"/>
    <xdr:sp macro="" textlink="">
      <xdr:nvSpPr>
        <xdr:cNvPr id="725" name="【公民館】&#10;一人当たり面積該当値テキスト">
          <a:extLst>
            <a:ext uri="{FF2B5EF4-FFF2-40B4-BE49-F238E27FC236}">
              <a16:creationId xmlns:a16="http://schemas.microsoft.com/office/drawing/2014/main" id="{06ACF2D3-E53F-4CF2-BFF1-BD84D39D6E1A}"/>
            </a:ext>
          </a:extLst>
        </xdr:cNvPr>
        <xdr:cNvSpPr txBox="1"/>
      </xdr:nvSpPr>
      <xdr:spPr>
        <a:xfrm>
          <a:off x="22199600"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167132</xdr:rowOff>
    </xdr:from>
    <xdr:to>
      <xdr:col>112</xdr:col>
      <xdr:colOff>38100</xdr:colOff>
      <xdr:row>106</xdr:row>
      <xdr:rowOff>97282</xdr:rowOff>
    </xdr:to>
    <xdr:sp macro="" textlink="">
      <xdr:nvSpPr>
        <xdr:cNvPr id="726" name="楕円 725">
          <a:extLst>
            <a:ext uri="{FF2B5EF4-FFF2-40B4-BE49-F238E27FC236}">
              <a16:creationId xmlns:a16="http://schemas.microsoft.com/office/drawing/2014/main" id="{C097D34A-0661-4A1E-AE78-AD6347E15872}"/>
            </a:ext>
          </a:extLst>
        </xdr:cNvPr>
        <xdr:cNvSpPr/>
      </xdr:nvSpPr>
      <xdr:spPr>
        <a:xfrm>
          <a:off x="21272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46482</xdr:rowOff>
    </xdr:from>
    <xdr:to>
      <xdr:col>116</xdr:col>
      <xdr:colOff>63500</xdr:colOff>
      <xdr:row>106</xdr:row>
      <xdr:rowOff>46482</xdr:rowOff>
    </xdr:to>
    <xdr:cxnSp macro="">
      <xdr:nvCxnSpPr>
        <xdr:cNvPr id="727" name="直線コネクタ 726">
          <a:extLst>
            <a:ext uri="{FF2B5EF4-FFF2-40B4-BE49-F238E27FC236}">
              <a16:creationId xmlns:a16="http://schemas.microsoft.com/office/drawing/2014/main" id="{6E4484DF-180A-42FB-8275-684556A3ECE4}"/>
            </a:ext>
          </a:extLst>
        </xdr:cNvPr>
        <xdr:cNvCxnSpPr/>
      </xdr:nvCxnSpPr>
      <xdr:spPr>
        <a:xfrm>
          <a:off x="21323300" y="182201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728" name="楕円 727">
          <a:extLst>
            <a:ext uri="{FF2B5EF4-FFF2-40B4-BE49-F238E27FC236}">
              <a16:creationId xmlns:a16="http://schemas.microsoft.com/office/drawing/2014/main" id="{57CA1960-8AAB-43AE-86DE-C1ED2DB50A7A}"/>
            </a:ext>
          </a:extLst>
        </xdr:cNvPr>
        <xdr:cNvSpPr/>
      </xdr:nvSpPr>
      <xdr:spPr>
        <a:xfrm>
          <a:off x="20383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46482</xdr:rowOff>
    </xdr:from>
    <xdr:to>
      <xdr:col>111</xdr:col>
      <xdr:colOff>177800</xdr:colOff>
      <xdr:row>106</xdr:row>
      <xdr:rowOff>48768</xdr:rowOff>
    </xdr:to>
    <xdr:cxnSp macro="">
      <xdr:nvCxnSpPr>
        <xdr:cNvPr id="729" name="直線コネクタ 728">
          <a:extLst>
            <a:ext uri="{FF2B5EF4-FFF2-40B4-BE49-F238E27FC236}">
              <a16:creationId xmlns:a16="http://schemas.microsoft.com/office/drawing/2014/main" id="{9AFE9EBF-DEBD-4D7B-95F9-2F3D069546C1}"/>
            </a:ext>
          </a:extLst>
        </xdr:cNvPr>
        <xdr:cNvCxnSpPr/>
      </xdr:nvCxnSpPr>
      <xdr:spPr>
        <a:xfrm flipV="1">
          <a:off x="20434300" y="1822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730" name="楕円 729">
          <a:extLst>
            <a:ext uri="{FF2B5EF4-FFF2-40B4-BE49-F238E27FC236}">
              <a16:creationId xmlns:a16="http://schemas.microsoft.com/office/drawing/2014/main" id="{F104726C-17F2-4C05-903D-BC8DB742D788}"/>
            </a:ext>
          </a:extLst>
        </xdr:cNvPr>
        <xdr:cNvSpPr/>
      </xdr:nvSpPr>
      <xdr:spPr>
        <a:xfrm>
          <a:off x="19494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51054</xdr:rowOff>
    </xdr:to>
    <xdr:cxnSp macro="">
      <xdr:nvCxnSpPr>
        <xdr:cNvPr id="731" name="直線コネクタ 730">
          <a:extLst>
            <a:ext uri="{FF2B5EF4-FFF2-40B4-BE49-F238E27FC236}">
              <a16:creationId xmlns:a16="http://schemas.microsoft.com/office/drawing/2014/main" id="{F2918D3F-DC2E-40F0-A299-631A3B23BCD4}"/>
            </a:ext>
          </a:extLst>
        </xdr:cNvPr>
        <xdr:cNvCxnSpPr/>
      </xdr:nvCxnSpPr>
      <xdr:spPr>
        <a:xfrm flipV="1">
          <a:off x="19545300" y="182224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32" name="楕円 731">
          <a:extLst>
            <a:ext uri="{FF2B5EF4-FFF2-40B4-BE49-F238E27FC236}">
              <a16:creationId xmlns:a16="http://schemas.microsoft.com/office/drawing/2014/main" id="{BCA01B02-C3A0-48E1-BDE8-14F67E13F5A7}"/>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53339</xdr:rowOff>
    </xdr:to>
    <xdr:cxnSp macro="">
      <xdr:nvCxnSpPr>
        <xdr:cNvPr id="733" name="直線コネクタ 732">
          <a:extLst>
            <a:ext uri="{FF2B5EF4-FFF2-40B4-BE49-F238E27FC236}">
              <a16:creationId xmlns:a16="http://schemas.microsoft.com/office/drawing/2014/main" id="{16A3A687-7141-4243-A8EA-C4669255BB0C}"/>
            </a:ext>
          </a:extLst>
        </xdr:cNvPr>
        <xdr:cNvCxnSpPr/>
      </xdr:nvCxnSpPr>
      <xdr:spPr>
        <a:xfrm flipV="1">
          <a:off x="18656300" y="182247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34" name="n_1aveValue【公民館】&#10;一人当たり面積">
          <a:extLst>
            <a:ext uri="{FF2B5EF4-FFF2-40B4-BE49-F238E27FC236}">
              <a16:creationId xmlns:a16="http://schemas.microsoft.com/office/drawing/2014/main" id="{07940862-AD13-497B-A047-6929386ECE3F}"/>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5" name="n_2aveValue【公民館】&#10;一人当たり面積">
          <a:extLst>
            <a:ext uri="{FF2B5EF4-FFF2-40B4-BE49-F238E27FC236}">
              <a16:creationId xmlns:a16="http://schemas.microsoft.com/office/drawing/2014/main" id="{C5CCFCA1-830D-4D6E-B0C9-A9D9759318A7}"/>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36" name="n_3aveValue【公民館】&#10;一人当たり面積">
          <a:extLst>
            <a:ext uri="{FF2B5EF4-FFF2-40B4-BE49-F238E27FC236}">
              <a16:creationId xmlns:a16="http://schemas.microsoft.com/office/drawing/2014/main" id="{75705D80-1C18-444C-82F8-EBA7D27E1114}"/>
            </a:ext>
          </a:extLst>
        </xdr:cNvPr>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37" name="n_4aveValue【公民館】&#10;一人当たり面積">
          <a:extLst>
            <a:ext uri="{FF2B5EF4-FFF2-40B4-BE49-F238E27FC236}">
              <a16:creationId xmlns:a16="http://schemas.microsoft.com/office/drawing/2014/main" id="{3D4C0270-D9D0-4234-8CAE-62EFECB93360}"/>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88409</xdr:rowOff>
    </xdr:from>
    <xdr:ext cx="469744" cy="259045"/>
    <xdr:sp macro="" textlink="">
      <xdr:nvSpPr>
        <xdr:cNvPr id="738" name="n_1mainValue【公民館】&#10;一人当たり面積">
          <a:extLst>
            <a:ext uri="{FF2B5EF4-FFF2-40B4-BE49-F238E27FC236}">
              <a16:creationId xmlns:a16="http://schemas.microsoft.com/office/drawing/2014/main" id="{1C111228-0D29-400D-8EAB-99812A63B3EC}"/>
            </a:ext>
          </a:extLst>
        </xdr:cNvPr>
        <xdr:cNvSpPr txBox="1"/>
      </xdr:nvSpPr>
      <xdr:spPr>
        <a:xfrm>
          <a:off x="210757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739" name="n_2mainValue【公民館】&#10;一人当たり面積">
          <a:extLst>
            <a:ext uri="{FF2B5EF4-FFF2-40B4-BE49-F238E27FC236}">
              <a16:creationId xmlns:a16="http://schemas.microsoft.com/office/drawing/2014/main" id="{0F56EDC5-542E-420C-8D98-6D4BC3469D27}"/>
            </a:ext>
          </a:extLst>
        </xdr:cNvPr>
        <xdr:cNvSpPr txBox="1"/>
      </xdr:nvSpPr>
      <xdr:spPr>
        <a:xfrm>
          <a:off x="20199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92981</xdr:rowOff>
    </xdr:from>
    <xdr:ext cx="469744" cy="259045"/>
    <xdr:sp macro="" textlink="">
      <xdr:nvSpPr>
        <xdr:cNvPr id="740" name="n_3mainValue【公民館】&#10;一人当たり面積">
          <a:extLst>
            <a:ext uri="{FF2B5EF4-FFF2-40B4-BE49-F238E27FC236}">
              <a16:creationId xmlns:a16="http://schemas.microsoft.com/office/drawing/2014/main" id="{9EF0270C-442B-4E71-AEB7-52B9281373B7}"/>
            </a:ext>
          </a:extLst>
        </xdr:cNvPr>
        <xdr:cNvSpPr txBox="1"/>
      </xdr:nvSpPr>
      <xdr:spPr>
        <a:xfrm>
          <a:off x="193104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741" name="n_4mainValue【公民館】&#10;一人当たり面積">
          <a:extLst>
            <a:ext uri="{FF2B5EF4-FFF2-40B4-BE49-F238E27FC236}">
              <a16:creationId xmlns:a16="http://schemas.microsoft.com/office/drawing/2014/main" id="{E50211B7-1FFC-4A75-8E88-AF0042DBB612}"/>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1683A1E1-65D3-4FCB-87BD-65C3106F8B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AE156E96-7E5E-4C10-8486-6E517B9987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AB7E111A-2310-4440-8B10-0DC4C315B4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類似団体内平均値と比較して特に有形固定資産減価償却率が高くなっている施設は、保育園と学校施設である。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園すべてが築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年に建築されたもので、保育園と同様に有形固定資産減価償却率が高くなっている。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保育園・学校施設については、公共施設全体の総延床面積の多くを占めており、統廃合や他施設との複合化などのほか、建物の長寿命化など、個別施設計画に基づき適切な施設管理が必要である。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道路橋りょう及び公営住宅については、類似団体内平均値を下回っており、特に道路橋りょうについては維持補修計画を基に、計画的な維持補修に努めている。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A72882-7994-44A4-A3D5-81836B00E9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74423B-EF33-4EF9-8879-C070327644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09918E-B195-422E-BB41-848042C1DC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3BE7A9-EDD9-4894-AA51-85B99548FF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EE86FD-5365-4373-B80E-188020FB55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F8C1C4-6051-4F1E-A3E6-0E4DC9F649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B8C33A-75FD-426E-A6FF-CA8837ED12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506512-5C93-421C-9AFA-2E1508E722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8AC3A0-4E00-426F-98AA-DD447D0837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F5DEE8-EFD6-4F45-86D1-86B58137C8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619B98-434C-4A71-81CE-525851A700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0ED27A-CE53-4228-B85D-27D17FBDA8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63DF15-D5DD-40CD-B9DC-C3A4C5EAC7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FC9BAD-1D38-4947-AF20-095654B98E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43CBFC-A78D-4884-BF35-6A462B8CA4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79A323D-DA8D-4FCC-9070-D10D18A7F93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3E96E1-E0FB-4817-B587-180C5F4529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5B09F1-9FD5-4690-AAC1-BDC7300C3C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EE72AF-EE12-47F7-87CF-5D1F15913E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3BF9FD-3DE7-4F86-B333-8613663734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4158DD-7982-4DA1-99D2-1DDC5A45CE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641717-7475-4023-9067-8AFBEFFBAF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9A1CA9-70C4-4302-93CD-FA7D8047E4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14843B-D12F-4F13-AF57-CF128BC2F8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8EDF90-CD29-4A65-AE53-3C2E567133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27CF07-8BD5-4940-BA30-D52B2F9FB4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DABA4B-DA28-4B17-A14E-3ABC6FD8FB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B114B1-7EB2-4C2A-A734-BC90A72CDF1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197EAA-CCD8-406D-943D-065A727EF4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38086A-A947-4F83-A460-F4572EF0D0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FA1184-F035-48D1-8329-EBE2C63A60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6A8959-26EF-4501-8BDF-F3E819B053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04AD37-652E-4263-950D-9E60FE5D2A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D46000-D0E6-482B-83EF-1826A088D4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3CBAD8-88B3-44B3-A6FF-60E8F8CB8D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DD6275-4246-4445-9ED8-40C88C83CB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4F2DCF-2033-4D4B-8DD3-709A1963C3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6EAAA5-F45C-4540-BFF4-26CE93F44A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D7F4F4-6238-457E-BFBE-0F8E0D1490F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741B545-3DDD-4156-AB4A-A47C79256A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95EAD3C-E5DB-475F-BDEE-22FCFD38F0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637FF52-53E3-4C5F-B3C9-B855A5947A0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2B6B0A-41B3-43DA-91D4-784C0C1422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6469BF9-E448-4F8F-98F6-69FCFA6D98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C2C73A6-7B58-4A0C-8EDA-9E5BFE66B4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5D4BAF1-D2B2-4383-BA75-8FEE427755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96DD40F-60CB-4B87-9B7D-DFF60D37A10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6A5CF77-E694-4393-8C22-5019BA1E37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EFB0C79-0BDE-49B8-BFD1-6A277515C3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BE1B130-7BA0-48F1-BE60-3EF96E3CA1E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1B42B48-448F-4868-809F-3A16C919E8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0126862-97E7-4693-A2F8-FCAD275A50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4997ABB-78B7-4761-9BDD-C48C99F4FE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9C39C47-24E8-47AD-A230-CF6DC72ABB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F0D3C08-FD2D-406B-A772-97DAD87F54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36087ED-2D10-4A74-A97F-3A94BA17D3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759E502-63A3-468C-B92B-974D39B057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03D8155-9B7D-45D6-B512-F7EC34C9C7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1BA38D7F-F886-495F-A104-E716882531D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F466AF25-337F-4CEC-83EB-EB3CD4274274}"/>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A4F630F5-AB5E-426F-8706-A1715F01F4A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6802C9B6-DD69-4819-8BD9-D0520D0D2A1F}"/>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54F589F9-4B1B-4476-AA10-E602B024FDAD}"/>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D1F0D23D-F12A-4BA4-89B1-7EA170BEEBB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10FC01DF-BF29-4B4D-BD46-ADC1CFD1CB9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1FD18122-AB47-4685-8540-F2D528191A9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71CEB88-7043-46F2-9B78-DF22287E94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4EC56B29-7CB1-45CE-AD44-2ECCFBED209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95687D7D-8134-4476-B9E4-A325BABCAE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3F627889-3D06-4163-921E-4F44560285B7}"/>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0690B0CD-B967-493F-BD5D-79E205E71F6C}"/>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4D8DA3AC-5B32-4001-82D7-47EE88B2E92D}"/>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E680CB08-8E42-4BC2-BADF-54D2A3DC7EB3}"/>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75" name="直線コネクタ 74">
          <a:extLst>
            <a:ext uri="{FF2B5EF4-FFF2-40B4-BE49-F238E27FC236}">
              <a16:creationId xmlns:a16="http://schemas.microsoft.com/office/drawing/2014/main" id="{B0B7D131-78FD-495C-A689-5D3775B5A7FD}"/>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9170F5B8-A325-4ECA-8337-2B81EECBFA4F}"/>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77" name="フローチャート: 判断 76">
          <a:extLst>
            <a:ext uri="{FF2B5EF4-FFF2-40B4-BE49-F238E27FC236}">
              <a16:creationId xmlns:a16="http://schemas.microsoft.com/office/drawing/2014/main" id="{263BED6B-3AA0-4C99-912D-6CB3A9987DCB}"/>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78" name="フローチャート: 判断 77">
          <a:extLst>
            <a:ext uri="{FF2B5EF4-FFF2-40B4-BE49-F238E27FC236}">
              <a16:creationId xmlns:a16="http://schemas.microsoft.com/office/drawing/2014/main" id="{69237B9A-7F2E-4166-A1DF-5ABB75EFDC99}"/>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79" name="フローチャート: 判断 78">
          <a:extLst>
            <a:ext uri="{FF2B5EF4-FFF2-40B4-BE49-F238E27FC236}">
              <a16:creationId xmlns:a16="http://schemas.microsoft.com/office/drawing/2014/main" id="{3856A780-2D41-4ABF-B65D-F15D0C569299}"/>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80" name="フローチャート: 判断 79">
          <a:extLst>
            <a:ext uri="{FF2B5EF4-FFF2-40B4-BE49-F238E27FC236}">
              <a16:creationId xmlns:a16="http://schemas.microsoft.com/office/drawing/2014/main" id="{06F42943-1F02-4008-9623-1230828962C4}"/>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81" name="フローチャート: 判断 80">
          <a:extLst>
            <a:ext uri="{FF2B5EF4-FFF2-40B4-BE49-F238E27FC236}">
              <a16:creationId xmlns:a16="http://schemas.microsoft.com/office/drawing/2014/main" id="{90091CCD-AE25-48A3-B0EE-D7018119BAAC}"/>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D3812950-AA70-4AC9-A4AE-8BDFA2BD30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11260AF-805C-4FDB-BE01-92E39A24E4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E624338-604E-4C87-82CD-645A3AA71D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CF66F4B-2ED9-4D6D-8241-786B8258C5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97C2E63-98BD-4CC9-B668-3741C13751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45212</xdr:rowOff>
    </xdr:from>
    <xdr:to>
      <xdr:col>24</xdr:col>
      <xdr:colOff>114300</xdr:colOff>
      <xdr:row>61</xdr:row>
      <xdr:rowOff>146812</xdr:rowOff>
    </xdr:to>
    <xdr:sp macro="" textlink="">
      <xdr:nvSpPr>
        <xdr:cNvPr id="87" name="楕円 86">
          <a:extLst>
            <a:ext uri="{FF2B5EF4-FFF2-40B4-BE49-F238E27FC236}">
              <a16:creationId xmlns:a16="http://schemas.microsoft.com/office/drawing/2014/main" id="{B08A1B74-8C38-4BD2-AFD7-729DA3989FA9}"/>
            </a:ext>
          </a:extLst>
        </xdr:cNvPr>
        <xdr:cNvSpPr/>
      </xdr:nvSpPr>
      <xdr:spPr>
        <a:xfrm>
          <a:off x="4584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23639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239094EB-F291-439F-865D-0451AABE84DE}"/>
            </a:ext>
          </a:extLst>
        </xdr:cNvPr>
        <xdr:cNvSpPr txBox="1"/>
      </xdr:nvSpPr>
      <xdr:spPr>
        <a:xfrm>
          <a:off x="4673600"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xdr:rowOff>
    </xdr:from>
    <xdr:to>
      <xdr:col>20</xdr:col>
      <xdr:colOff>38100</xdr:colOff>
      <xdr:row>61</xdr:row>
      <xdr:rowOff>103378</xdr:rowOff>
    </xdr:to>
    <xdr:sp macro="" textlink="">
      <xdr:nvSpPr>
        <xdr:cNvPr id="89" name="楕円 88">
          <a:extLst>
            <a:ext uri="{FF2B5EF4-FFF2-40B4-BE49-F238E27FC236}">
              <a16:creationId xmlns:a16="http://schemas.microsoft.com/office/drawing/2014/main" id="{68B4B478-EB38-4BD0-A31F-76C909925F91}"/>
            </a:ext>
          </a:extLst>
        </xdr:cNvPr>
        <xdr:cNvSpPr/>
      </xdr:nvSpPr>
      <xdr:spPr>
        <a:xfrm>
          <a:off x="3746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52578</xdr:rowOff>
    </xdr:from>
    <xdr:to>
      <xdr:col>24</xdr:col>
      <xdr:colOff>63500</xdr:colOff>
      <xdr:row>61</xdr:row>
      <xdr:rowOff>96012</xdr:rowOff>
    </xdr:to>
    <xdr:cxnSp macro="">
      <xdr:nvCxnSpPr>
        <xdr:cNvPr id="90" name="直線コネクタ 89">
          <a:extLst>
            <a:ext uri="{FF2B5EF4-FFF2-40B4-BE49-F238E27FC236}">
              <a16:creationId xmlns:a16="http://schemas.microsoft.com/office/drawing/2014/main" id="{2F7C2FEF-4071-4942-988F-EE5DADEB86E2}"/>
            </a:ext>
          </a:extLst>
        </xdr:cNvPr>
        <xdr:cNvCxnSpPr/>
      </xdr:nvCxnSpPr>
      <xdr:spPr>
        <a:xfrm>
          <a:off x="3797300" y="1051102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129794</xdr:rowOff>
    </xdr:from>
    <xdr:to>
      <xdr:col>15</xdr:col>
      <xdr:colOff>101600</xdr:colOff>
      <xdr:row>61</xdr:row>
      <xdr:rowOff>59944</xdr:rowOff>
    </xdr:to>
    <xdr:sp macro="" textlink="">
      <xdr:nvSpPr>
        <xdr:cNvPr id="91" name="楕円 90">
          <a:extLst>
            <a:ext uri="{FF2B5EF4-FFF2-40B4-BE49-F238E27FC236}">
              <a16:creationId xmlns:a16="http://schemas.microsoft.com/office/drawing/2014/main" id="{215AD9C9-EDAF-40DF-A1C2-A6F3C7BEF68B}"/>
            </a:ext>
          </a:extLst>
        </xdr:cNvPr>
        <xdr:cNvSpPr/>
      </xdr:nvSpPr>
      <xdr:spPr>
        <a:xfrm>
          <a:off x="2857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xdr:rowOff>
    </xdr:from>
    <xdr:to>
      <xdr:col>19</xdr:col>
      <xdr:colOff>177800</xdr:colOff>
      <xdr:row>61</xdr:row>
      <xdr:rowOff>52578</xdr:rowOff>
    </xdr:to>
    <xdr:cxnSp macro="">
      <xdr:nvCxnSpPr>
        <xdr:cNvPr id="92" name="直線コネクタ 91">
          <a:extLst>
            <a:ext uri="{FF2B5EF4-FFF2-40B4-BE49-F238E27FC236}">
              <a16:creationId xmlns:a16="http://schemas.microsoft.com/office/drawing/2014/main" id="{E8024A28-CE85-4557-A2DC-B9A5F5C738A0}"/>
            </a:ext>
          </a:extLst>
        </xdr:cNvPr>
        <xdr:cNvCxnSpPr/>
      </xdr:nvCxnSpPr>
      <xdr:spPr>
        <a:xfrm>
          <a:off x="2908300" y="104675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93" name="楕円 92">
          <a:extLst>
            <a:ext uri="{FF2B5EF4-FFF2-40B4-BE49-F238E27FC236}">
              <a16:creationId xmlns:a16="http://schemas.microsoft.com/office/drawing/2014/main" id="{0E64903B-7729-4BE1-91A9-0CAEF4BFCE46}"/>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9144</xdr:rowOff>
    </xdr:to>
    <xdr:cxnSp macro="">
      <xdr:nvCxnSpPr>
        <xdr:cNvPr id="94" name="直線コネクタ 93">
          <a:extLst>
            <a:ext uri="{FF2B5EF4-FFF2-40B4-BE49-F238E27FC236}">
              <a16:creationId xmlns:a16="http://schemas.microsoft.com/office/drawing/2014/main" id="{43AD5125-C7A4-49E2-B717-910CE4D6F249}"/>
            </a:ext>
          </a:extLst>
        </xdr:cNvPr>
        <xdr:cNvCxnSpPr/>
      </xdr:nvCxnSpPr>
      <xdr:spPr>
        <a:xfrm>
          <a:off x="2019300" y="104241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31496</xdr:rowOff>
    </xdr:from>
    <xdr:to>
      <xdr:col>6</xdr:col>
      <xdr:colOff>38100</xdr:colOff>
      <xdr:row>60</xdr:row>
      <xdr:rowOff>133096</xdr:rowOff>
    </xdr:to>
    <xdr:sp macro="" textlink="">
      <xdr:nvSpPr>
        <xdr:cNvPr id="95" name="楕円 94">
          <a:extLst>
            <a:ext uri="{FF2B5EF4-FFF2-40B4-BE49-F238E27FC236}">
              <a16:creationId xmlns:a16="http://schemas.microsoft.com/office/drawing/2014/main" id="{ADC2E5C2-58D6-4B90-8DAF-7BB0F69852E5}"/>
            </a:ext>
          </a:extLst>
        </xdr:cNvPr>
        <xdr:cNvSpPr/>
      </xdr:nvSpPr>
      <xdr:spPr>
        <a:xfrm>
          <a:off x="1079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82296</xdr:rowOff>
    </xdr:from>
    <xdr:to>
      <xdr:col>10</xdr:col>
      <xdr:colOff>114300</xdr:colOff>
      <xdr:row>60</xdr:row>
      <xdr:rowOff>137160</xdr:rowOff>
    </xdr:to>
    <xdr:cxnSp macro="">
      <xdr:nvCxnSpPr>
        <xdr:cNvPr id="96" name="直線コネクタ 95">
          <a:extLst>
            <a:ext uri="{FF2B5EF4-FFF2-40B4-BE49-F238E27FC236}">
              <a16:creationId xmlns:a16="http://schemas.microsoft.com/office/drawing/2014/main" id="{1022946F-7828-4944-AF18-FB24762A4AEE}"/>
            </a:ext>
          </a:extLst>
        </xdr:cNvPr>
        <xdr:cNvCxnSpPr/>
      </xdr:nvCxnSpPr>
      <xdr:spPr>
        <a:xfrm>
          <a:off x="1130300" y="103692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97" name="n_1aveValue【体育館・プール】&#10;有形固定資産減価償却率">
          <a:extLst>
            <a:ext uri="{FF2B5EF4-FFF2-40B4-BE49-F238E27FC236}">
              <a16:creationId xmlns:a16="http://schemas.microsoft.com/office/drawing/2014/main" id="{B36449EA-A773-407E-8ABB-37A9BF57238C}"/>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98" name="n_2aveValue【体育館・プール】&#10;有形固定資産減価償却率">
          <a:extLst>
            <a:ext uri="{FF2B5EF4-FFF2-40B4-BE49-F238E27FC236}">
              <a16:creationId xmlns:a16="http://schemas.microsoft.com/office/drawing/2014/main" id="{93031102-E05E-4C85-83ED-24E051603A2F}"/>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99" name="n_3aveValue【体育館・プール】&#10;有形固定資産減価償却率">
          <a:extLst>
            <a:ext uri="{FF2B5EF4-FFF2-40B4-BE49-F238E27FC236}">
              <a16:creationId xmlns:a16="http://schemas.microsoft.com/office/drawing/2014/main" id="{65701FC1-E379-4D4D-BD2B-033C7BAC8F2D}"/>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00" name="n_4aveValue【体育館・プール】&#10;有形固定資産減価償却率">
          <a:extLst>
            <a:ext uri="{FF2B5EF4-FFF2-40B4-BE49-F238E27FC236}">
              <a16:creationId xmlns:a16="http://schemas.microsoft.com/office/drawing/2014/main" id="{00B7A281-AFA7-42D9-B4A0-A5C780AEFBFB}"/>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94505</xdr:rowOff>
    </xdr:from>
    <xdr:ext cx="405111" cy="259045"/>
    <xdr:sp macro="" textlink="">
      <xdr:nvSpPr>
        <xdr:cNvPr id="101" name="n_1mainValue【体育館・プール】&#10;有形固定資産減価償却率">
          <a:extLst>
            <a:ext uri="{FF2B5EF4-FFF2-40B4-BE49-F238E27FC236}">
              <a16:creationId xmlns:a16="http://schemas.microsoft.com/office/drawing/2014/main" id="{212EACB7-1F0A-4022-9EB6-CEB6593EF677}"/>
            </a:ext>
          </a:extLst>
        </xdr:cNvPr>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51071</xdr:rowOff>
    </xdr:from>
    <xdr:ext cx="405111" cy="259045"/>
    <xdr:sp macro="" textlink="">
      <xdr:nvSpPr>
        <xdr:cNvPr id="102" name="n_2mainValue【体育館・プール】&#10;有形固定資産減価償却率">
          <a:extLst>
            <a:ext uri="{FF2B5EF4-FFF2-40B4-BE49-F238E27FC236}">
              <a16:creationId xmlns:a16="http://schemas.microsoft.com/office/drawing/2014/main" id="{0136EDB4-4DF5-4187-BB32-C637CDA48ABE}"/>
            </a:ext>
          </a:extLst>
        </xdr:cNvPr>
        <xdr:cNvSpPr txBox="1"/>
      </xdr:nvSpPr>
      <xdr:spPr>
        <a:xfrm>
          <a:off x="2705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103" name="n_3mainValue【体育館・プール】&#10;有形固定資産減価償却率">
          <a:extLst>
            <a:ext uri="{FF2B5EF4-FFF2-40B4-BE49-F238E27FC236}">
              <a16:creationId xmlns:a16="http://schemas.microsoft.com/office/drawing/2014/main" id="{DFE430D9-FDA4-4ED3-85CE-7DA97999816F}"/>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124223</xdr:rowOff>
    </xdr:from>
    <xdr:ext cx="405111" cy="259045"/>
    <xdr:sp macro="" textlink="">
      <xdr:nvSpPr>
        <xdr:cNvPr id="104" name="n_4mainValue【体育館・プール】&#10;有形固定資産減価償却率">
          <a:extLst>
            <a:ext uri="{FF2B5EF4-FFF2-40B4-BE49-F238E27FC236}">
              <a16:creationId xmlns:a16="http://schemas.microsoft.com/office/drawing/2014/main" id="{3EAEAE1A-F629-4A40-8097-9213830F0DA5}"/>
            </a:ext>
          </a:extLst>
        </xdr:cNvPr>
        <xdr:cNvSpPr txBox="1"/>
      </xdr:nvSpPr>
      <xdr:spPr>
        <a:xfrm>
          <a:off x="927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E7C8AFDB-0571-4083-83C8-8FA31D632A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A201FF10-50AD-45ED-8B6D-FD81C9126C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205F8745-58A6-4710-9ECB-8AC18DA4E6A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B84AD3DD-58E5-40F7-8C43-04E629BDDB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787BBE7A-FD61-4B09-9882-D4A75BD066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E7EBA82A-0BFC-4F40-9BBD-09D72825EF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1554AA42-C58D-4044-9836-F95BF5BAB0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661AD783-058C-4593-AA4F-BB6A6C5173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E183BB01-B77C-465F-89C7-EA96676EC53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2363C80B-2760-4376-BA85-6E1700B986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276B093E-86EB-4F72-95E3-6C69F51002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1DDF5B4-7D0D-41D3-8622-965545D7434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34673033-6C25-47AD-AD7C-83F050D389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CA7EFFB-10CC-4EA2-940B-79FE416DEA6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8100617-555E-4D1D-8D96-CE754953D37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6494F9D5-9138-4748-A9FB-549499D43BA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3281A098-7CDC-4467-95F9-EE6163057F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1802933D-C44E-4449-B579-7549FA1C684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6FFB2357-52A6-49D1-B481-A4D76BA347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582C8F4C-D60D-4DBF-AA0E-044004FBC7D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4AD2CFD-CFFF-474E-89A9-CB09A63D0D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2A775CE6-578C-493C-900A-170949AE451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36C67A80-CAD5-4DB7-B440-96134C62DC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28" name="直線コネクタ 127">
          <a:extLst>
            <a:ext uri="{FF2B5EF4-FFF2-40B4-BE49-F238E27FC236}">
              <a16:creationId xmlns:a16="http://schemas.microsoft.com/office/drawing/2014/main" id="{A4069D79-5C85-403A-8BE0-8D1D0CC51259}"/>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29" name="【体育館・プール】&#10;一人当たり面積最小値テキスト">
          <a:extLst>
            <a:ext uri="{FF2B5EF4-FFF2-40B4-BE49-F238E27FC236}">
              <a16:creationId xmlns:a16="http://schemas.microsoft.com/office/drawing/2014/main" id="{3A4F59FE-6836-4254-A9C3-9CAD31868644}"/>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0" name="直線コネクタ 129">
          <a:extLst>
            <a:ext uri="{FF2B5EF4-FFF2-40B4-BE49-F238E27FC236}">
              <a16:creationId xmlns:a16="http://schemas.microsoft.com/office/drawing/2014/main" id="{4C6B4CC9-F173-432C-A671-5EB509582F54}"/>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1" name="【体育館・プール】&#10;一人当たり面積最大値テキスト">
          <a:extLst>
            <a:ext uri="{FF2B5EF4-FFF2-40B4-BE49-F238E27FC236}">
              <a16:creationId xmlns:a16="http://schemas.microsoft.com/office/drawing/2014/main" id="{5E0CBE72-A615-4B67-B4D1-21325411B819}"/>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2" name="直線コネクタ 131">
          <a:extLst>
            <a:ext uri="{FF2B5EF4-FFF2-40B4-BE49-F238E27FC236}">
              <a16:creationId xmlns:a16="http://schemas.microsoft.com/office/drawing/2014/main" id="{93DC8C7A-5A28-4A55-8FD9-839D12B81DA2}"/>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133" name="【体育館・プール】&#10;一人当たり面積平均値テキスト">
          <a:extLst>
            <a:ext uri="{FF2B5EF4-FFF2-40B4-BE49-F238E27FC236}">
              <a16:creationId xmlns:a16="http://schemas.microsoft.com/office/drawing/2014/main" id="{174B1FEA-3225-457F-85CD-A72C06044F0A}"/>
            </a:ext>
          </a:extLst>
        </xdr:cNvPr>
        <xdr:cNvSpPr txBox="1"/>
      </xdr:nvSpPr>
      <xdr:spPr>
        <a:xfrm>
          <a:off x="10515600" y="1036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4" name="フローチャート: 判断 133">
          <a:extLst>
            <a:ext uri="{FF2B5EF4-FFF2-40B4-BE49-F238E27FC236}">
              <a16:creationId xmlns:a16="http://schemas.microsoft.com/office/drawing/2014/main" id="{B15889DB-94EA-478A-AF77-BA879573D66F}"/>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5" name="フローチャート: 判断 134">
          <a:extLst>
            <a:ext uri="{FF2B5EF4-FFF2-40B4-BE49-F238E27FC236}">
              <a16:creationId xmlns:a16="http://schemas.microsoft.com/office/drawing/2014/main" id="{50A781E4-CD1B-4FD8-BA85-67FE3E1FEF4D}"/>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6" name="フローチャート: 判断 135">
          <a:extLst>
            <a:ext uri="{FF2B5EF4-FFF2-40B4-BE49-F238E27FC236}">
              <a16:creationId xmlns:a16="http://schemas.microsoft.com/office/drawing/2014/main" id="{68B68B4E-AF94-4C7E-B488-70504AA3BD16}"/>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7" name="フローチャート: 判断 136">
          <a:extLst>
            <a:ext uri="{FF2B5EF4-FFF2-40B4-BE49-F238E27FC236}">
              <a16:creationId xmlns:a16="http://schemas.microsoft.com/office/drawing/2014/main" id="{A2ACBCB7-68AB-49E9-A730-D4087D6DD70B}"/>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38" name="フローチャート: 判断 137">
          <a:extLst>
            <a:ext uri="{FF2B5EF4-FFF2-40B4-BE49-F238E27FC236}">
              <a16:creationId xmlns:a16="http://schemas.microsoft.com/office/drawing/2014/main" id="{AF7F559D-8102-4504-A4DE-2419CDBB2B63}"/>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F6610EC-E45A-43A1-A843-E6B5676DB1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32A711D-22FF-48D5-A9D2-8334416669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6D6F5E3-BE36-4B43-BE64-63AF33D7DB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B0038BE-B18F-4EE0-9F23-EB0583BE34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B82FB51-1112-4E62-A8C1-7D2675B575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137795</xdr:rowOff>
    </xdr:from>
    <xdr:to>
      <xdr:col>55</xdr:col>
      <xdr:colOff>50800</xdr:colOff>
      <xdr:row>62</xdr:row>
      <xdr:rowOff>67945</xdr:rowOff>
    </xdr:to>
    <xdr:sp macro="" textlink="">
      <xdr:nvSpPr>
        <xdr:cNvPr id="144" name="楕円 143">
          <a:extLst>
            <a:ext uri="{FF2B5EF4-FFF2-40B4-BE49-F238E27FC236}">
              <a16:creationId xmlns:a16="http://schemas.microsoft.com/office/drawing/2014/main" id="{44C15B38-BDF2-4286-BC7F-E7AE88E7D856}"/>
            </a:ext>
          </a:extLst>
        </xdr:cNvPr>
        <xdr:cNvSpPr/>
      </xdr:nvSpPr>
      <xdr:spPr>
        <a:xfrm>
          <a:off x="10426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116222</xdr:rowOff>
    </xdr:from>
    <xdr:ext cx="469744" cy="259045"/>
    <xdr:sp macro="" textlink="">
      <xdr:nvSpPr>
        <xdr:cNvPr id="145" name="【体育館・プール】&#10;一人当たり面積該当値テキスト">
          <a:extLst>
            <a:ext uri="{FF2B5EF4-FFF2-40B4-BE49-F238E27FC236}">
              <a16:creationId xmlns:a16="http://schemas.microsoft.com/office/drawing/2014/main" id="{87532484-C22D-41FD-B376-9F0040B3BD46}"/>
            </a:ext>
          </a:extLst>
        </xdr:cNvPr>
        <xdr:cNvSpPr txBox="1"/>
      </xdr:nvSpPr>
      <xdr:spPr>
        <a:xfrm>
          <a:off x="10515600" y="1057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122555</xdr:rowOff>
    </xdr:from>
    <xdr:to>
      <xdr:col>50</xdr:col>
      <xdr:colOff>165100</xdr:colOff>
      <xdr:row>62</xdr:row>
      <xdr:rowOff>52705</xdr:rowOff>
    </xdr:to>
    <xdr:sp macro="" textlink="">
      <xdr:nvSpPr>
        <xdr:cNvPr id="146" name="楕円 145">
          <a:extLst>
            <a:ext uri="{FF2B5EF4-FFF2-40B4-BE49-F238E27FC236}">
              <a16:creationId xmlns:a16="http://schemas.microsoft.com/office/drawing/2014/main" id="{0C55A075-9B2F-4EF2-A591-F41A999280DE}"/>
            </a:ext>
          </a:extLst>
        </xdr:cNvPr>
        <xdr:cNvSpPr/>
      </xdr:nvSpPr>
      <xdr:spPr>
        <a:xfrm>
          <a:off x="958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xdr:rowOff>
    </xdr:from>
    <xdr:to>
      <xdr:col>55</xdr:col>
      <xdr:colOff>0</xdr:colOff>
      <xdr:row>62</xdr:row>
      <xdr:rowOff>17145</xdr:rowOff>
    </xdr:to>
    <xdr:cxnSp macro="">
      <xdr:nvCxnSpPr>
        <xdr:cNvPr id="147" name="直線コネクタ 146">
          <a:extLst>
            <a:ext uri="{FF2B5EF4-FFF2-40B4-BE49-F238E27FC236}">
              <a16:creationId xmlns:a16="http://schemas.microsoft.com/office/drawing/2014/main" id="{1F167C74-833A-4B25-99AD-E6859BF805C4}"/>
            </a:ext>
          </a:extLst>
        </xdr:cNvPr>
        <xdr:cNvCxnSpPr/>
      </xdr:nvCxnSpPr>
      <xdr:spPr>
        <a:xfrm>
          <a:off x="9639300" y="106318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148" name="楕円 147">
          <a:extLst>
            <a:ext uri="{FF2B5EF4-FFF2-40B4-BE49-F238E27FC236}">
              <a16:creationId xmlns:a16="http://schemas.microsoft.com/office/drawing/2014/main" id="{22D20E0E-C132-4A9B-BE03-432746ABC8D8}"/>
            </a:ext>
          </a:extLst>
        </xdr:cNvPr>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xdr:rowOff>
    </xdr:from>
    <xdr:to>
      <xdr:col>50</xdr:col>
      <xdr:colOff>114300</xdr:colOff>
      <xdr:row>62</xdr:row>
      <xdr:rowOff>3810</xdr:rowOff>
    </xdr:to>
    <xdr:cxnSp macro="">
      <xdr:nvCxnSpPr>
        <xdr:cNvPr id="149" name="直線コネクタ 148">
          <a:extLst>
            <a:ext uri="{FF2B5EF4-FFF2-40B4-BE49-F238E27FC236}">
              <a16:creationId xmlns:a16="http://schemas.microsoft.com/office/drawing/2014/main" id="{0F9CD98B-3787-41AE-9AF4-543AC59838F6}"/>
            </a:ext>
          </a:extLst>
        </xdr:cNvPr>
        <xdr:cNvCxnSpPr/>
      </xdr:nvCxnSpPr>
      <xdr:spPr>
        <a:xfrm flipV="1">
          <a:off x="8750300" y="106318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126365</xdr:rowOff>
    </xdr:from>
    <xdr:to>
      <xdr:col>41</xdr:col>
      <xdr:colOff>101600</xdr:colOff>
      <xdr:row>62</xdr:row>
      <xdr:rowOff>56515</xdr:rowOff>
    </xdr:to>
    <xdr:sp macro="" textlink="">
      <xdr:nvSpPr>
        <xdr:cNvPr id="150" name="楕円 149">
          <a:extLst>
            <a:ext uri="{FF2B5EF4-FFF2-40B4-BE49-F238E27FC236}">
              <a16:creationId xmlns:a16="http://schemas.microsoft.com/office/drawing/2014/main" id="{122FED12-B181-467F-8DE3-30234FF94CDA}"/>
            </a:ext>
          </a:extLst>
        </xdr:cNvPr>
        <xdr:cNvSpPr/>
      </xdr:nvSpPr>
      <xdr:spPr>
        <a:xfrm>
          <a:off x="7810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5715</xdr:rowOff>
    </xdr:to>
    <xdr:cxnSp macro="">
      <xdr:nvCxnSpPr>
        <xdr:cNvPr id="151" name="直線コネクタ 150">
          <a:extLst>
            <a:ext uri="{FF2B5EF4-FFF2-40B4-BE49-F238E27FC236}">
              <a16:creationId xmlns:a16="http://schemas.microsoft.com/office/drawing/2014/main" id="{180B8F86-20AC-4755-A638-58E7F7CE6314}"/>
            </a:ext>
          </a:extLst>
        </xdr:cNvPr>
        <xdr:cNvCxnSpPr/>
      </xdr:nvCxnSpPr>
      <xdr:spPr>
        <a:xfrm flipV="1">
          <a:off x="7861300" y="106337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130175</xdr:rowOff>
    </xdr:from>
    <xdr:to>
      <xdr:col>36</xdr:col>
      <xdr:colOff>165100</xdr:colOff>
      <xdr:row>62</xdr:row>
      <xdr:rowOff>60325</xdr:rowOff>
    </xdr:to>
    <xdr:sp macro="" textlink="">
      <xdr:nvSpPr>
        <xdr:cNvPr id="152" name="楕円 151">
          <a:extLst>
            <a:ext uri="{FF2B5EF4-FFF2-40B4-BE49-F238E27FC236}">
              <a16:creationId xmlns:a16="http://schemas.microsoft.com/office/drawing/2014/main" id="{06372267-CA6E-47B0-8C1B-375C1E388879}"/>
            </a:ext>
          </a:extLst>
        </xdr:cNvPr>
        <xdr:cNvSpPr/>
      </xdr:nvSpPr>
      <xdr:spPr>
        <a:xfrm>
          <a:off x="692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xdr:rowOff>
    </xdr:from>
    <xdr:to>
      <xdr:col>41</xdr:col>
      <xdr:colOff>50800</xdr:colOff>
      <xdr:row>62</xdr:row>
      <xdr:rowOff>9525</xdr:rowOff>
    </xdr:to>
    <xdr:cxnSp macro="">
      <xdr:nvCxnSpPr>
        <xdr:cNvPr id="153" name="直線コネクタ 152">
          <a:extLst>
            <a:ext uri="{FF2B5EF4-FFF2-40B4-BE49-F238E27FC236}">
              <a16:creationId xmlns:a16="http://schemas.microsoft.com/office/drawing/2014/main" id="{A4210A55-ADE2-4901-B8EA-B07583C02448}"/>
            </a:ext>
          </a:extLst>
        </xdr:cNvPr>
        <xdr:cNvCxnSpPr/>
      </xdr:nvCxnSpPr>
      <xdr:spPr>
        <a:xfrm flipV="1">
          <a:off x="6972300" y="106356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154" name="n_1aveValue【体育館・プール】&#10;一人当たり面積">
          <a:extLst>
            <a:ext uri="{FF2B5EF4-FFF2-40B4-BE49-F238E27FC236}">
              <a16:creationId xmlns:a16="http://schemas.microsoft.com/office/drawing/2014/main" id="{1B4E5DD5-CBDC-4BB4-8DB7-87D7F9A9543A}"/>
            </a:ext>
          </a:extLst>
        </xdr:cNvPr>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155" name="n_2aveValue【体育館・プール】&#10;一人当たり面積">
          <a:extLst>
            <a:ext uri="{FF2B5EF4-FFF2-40B4-BE49-F238E27FC236}">
              <a16:creationId xmlns:a16="http://schemas.microsoft.com/office/drawing/2014/main" id="{B1DCD6AB-7A8B-4BF0-9F20-364D183C9AE1}"/>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56" name="n_3aveValue【体育館・プール】&#10;一人当たり面積">
          <a:extLst>
            <a:ext uri="{FF2B5EF4-FFF2-40B4-BE49-F238E27FC236}">
              <a16:creationId xmlns:a16="http://schemas.microsoft.com/office/drawing/2014/main" id="{CBBC695A-22F3-4DBC-9223-42A6EC5ECBA7}"/>
            </a:ext>
          </a:extLst>
        </xdr:cNvPr>
        <xdr:cNvSpPr txBox="1"/>
      </xdr:nvSpPr>
      <xdr:spPr>
        <a:xfrm>
          <a:off x="7626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157" name="n_4aveValue【体育館・プール】&#10;一人当たり面積">
          <a:extLst>
            <a:ext uri="{FF2B5EF4-FFF2-40B4-BE49-F238E27FC236}">
              <a16:creationId xmlns:a16="http://schemas.microsoft.com/office/drawing/2014/main" id="{05D87CCF-1935-4A9F-A7FC-88B6E870382F}"/>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43832</xdr:rowOff>
    </xdr:from>
    <xdr:ext cx="469744" cy="259045"/>
    <xdr:sp macro="" textlink="">
      <xdr:nvSpPr>
        <xdr:cNvPr id="158" name="n_1mainValue【体育館・プール】&#10;一人当たり面積">
          <a:extLst>
            <a:ext uri="{FF2B5EF4-FFF2-40B4-BE49-F238E27FC236}">
              <a16:creationId xmlns:a16="http://schemas.microsoft.com/office/drawing/2014/main" id="{FAEBDDB8-FFDC-485C-85CB-6C76B4AA46EB}"/>
            </a:ext>
          </a:extLst>
        </xdr:cNvPr>
        <xdr:cNvSpPr txBox="1"/>
      </xdr:nvSpPr>
      <xdr:spPr>
        <a:xfrm>
          <a:off x="93917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45737</xdr:rowOff>
    </xdr:from>
    <xdr:ext cx="469744" cy="259045"/>
    <xdr:sp macro="" textlink="">
      <xdr:nvSpPr>
        <xdr:cNvPr id="159" name="n_2mainValue【体育館・プール】&#10;一人当たり面積">
          <a:extLst>
            <a:ext uri="{FF2B5EF4-FFF2-40B4-BE49-F238E27FC236}">
              <a16:creationId xmlns:a16="http://schemas.microsoft.com/office/drawing/2014/main" id="{0D03BA79-8660-4BDA-A1BE-0BFCF18647D2}"/>
            </a:ext>
          </a:extLst>
        </xdr:cNvPr>
        <xdr:cNvSpPr txBox="1"/>
      </xdr:nvSpPr>
      <xdr:spPr>
        <a:xfrm>
          <a:off x="8515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73042</xdr:rowOff>
    </xdr:from>
    <xdr:ext cx="469744" cy="259045"/>
    <xdr:sp macro="" textlink="">
      <xdr:nvSpPr>
        <xdr:cNvPr id="160" name="n_3mainValue【体育館・プール】&#10;一人当たり面積">
          <a:extLst>
            <a:ext uri="{FF2B5EF4-FFF2-40B4-BE49-F238E27FC236}">
              <a16:creationId xmlns:a16="http://schemas.microsoft.com/office/drawing/2014/main" id="{13DC7BB3-F704-4E21-8C38-56CA0FA0BC66}"/>
            </a:ext>
          </a:extLst>
        </xdr:cNvPr>
        <xdr:cNvSpPr txBox="1"/>
      </xdr:nvSpPr>
      <xdr:spPr>
        <a:xfrm>
          <a:off x="7626427" y="1036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51452</xdr:rowOff>
    </xdr:from>
    <xdr:ext cx="469744" cy="259045"/>
    <xdr:sp macro="" textlink="">
      <xdr:nvSpPr>
        <xdr:cNvPr id="161" name="n_4mainValue【体育館・プール】&#10;一人当たり面積">
          <a:extLst>
            <a:ext uri="{FF2B5EF4-FFF2-40B4-BE49-F238E27FC236}">
              <a16:creationId xmlns:a16="http://schemas.microsoft.com/office/drawing/2014/main" id="{DB056531-6277-43E6-9594-F619CFB83E55}"/>
            </a:ext>
          </a:extLst>
        </xdr:cNvPr>
        <xdr:cNvSpPr txBox="1"/>
      </xdr:nvSpPr>
      <xdr:spPr>
        <a:xfrm>
          <a:off x="6737427"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D3692241-63B9-4E75-B5AD-9D452B263A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D723B35-6CE4-4B51-B9ED-46C7E6ADC0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4D26FA7-4964-446A-805F-7CF67FDD2B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5B43842-EEFE-4DA4-9BFF-BDB98B4009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D8AAEE9-4037-4459-BFC9-A2B61ACDAA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28D0891-BB83-4613-8660-A818C22A97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61C7E436-0652-4550-8228-36A60A18FF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72890F-7F0B-4007-9449-F709304433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14E1349-5240-4F6C-A3DB-03AD41FAAF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38D23AD-65E6-4D60-B6E4-0D219F2367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39514A3-CA93-47C8-B84B-09D3A10066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58359776-E3AF-41F5-B4E2-60812C160D3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A29F4324-92AA-4D9F-B053-5EB98D188B0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087B59FE-CAA4-43FD-AAFE-A542EB75856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7A0B0C34-0918-484B-8D7B-FBB813E63FF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FA390AA8-3450-4AD0-9F63-E370D53B71A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1E03540F-676F-4242-A68F-931ABAEF0B3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DD031E06-6865-44DA-A2EB-F6500CF727A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DB396ED8-77FB-44F8-9490-2FAC5D3846F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862C2613-4702-4699-8579-70C6BE8FA8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EFC33807-B60C-4E39-B21D-7FD9B31A1F3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A9B8FA3-EAE9-4C45-A85F-61717DC7509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E554D452-4B1B-4F4E-AA49-ABFF63703169}"/>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B089AAA8-890C-43CE-871D-A6B3D2359275}"/>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A1A1CD05-6F21-4083-A5E3-ABC1306E37E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3DF1B7DC-9C73-4E7B-A6C3-45AE2BA422B7}"/>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88" name="直線コネクタ 187">
          <a:extLst>
            <a:ext uri="{FF2B5EF4-FFF2-40B4-BE49-F238E27FC236}">
              <a16:creationId xmlns:a16="http://schemas.microsoft.com/office/drawing/2014/main" id="{354EF844-4692-4C44-8CAD-D8E55D64F832}"/>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F720037C-3FFE-4EE0-90DF-951D377C87F2}"/>
            </a:ext>
          </a:extLst>
        </xdr:cNvPr>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0" name="フローチャート: 判断 189">
          <a:extLst>
            <a:ext uri="{FF2B5EF4-FFF2-40B4-BE49-F238E27FC236}">
              <a16:creationId xmlns:a16="http://schemas.microsoft.com/office/drawing/2014/main" id="{E95A8DE7-EC11-4453-AB7F-27203EF2F900}"/>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1" name="フローチャート: 判断 190">
          <a:extLst>
            <a:ext uri="{FF2B5EF4-FFF2-40B4-BE49-F238E27FC236}">
              <a16:creationId xmlns:a16="http://schemas.microsoft.com/office/drawing/2014/main" id="{29FE662E-0026-48AF-8F48-F83558FEA44E}"/>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2" name="フローチャート: 判断 191">
          <a:extLst>
            <a:ext uri="{FF2B5EF4-FFF2-40B4-BE49-F238E27FC236}">
              <a16:creationId xmlns:a16="http://schemas.microsoft.com/office/drawing/2014/main" id="{B0F7ABD5-7836-4537-9A1F-86F4EDCBDE7E}"/>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3" name="フローチャート: 判断 192">
          <a:extLst>
            <a:ext uri="{FF2B5EF4-FFF2-40B4-BE49-F238E27FC236}">
              <a16:creationId xmlns:a16="http://schemas.microsoft.com/office/drawing/2014/main" id="{007D3C8F-2423-4029-B08E-EEA431A78FED}"/>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4" name="フローチャート: 判断 193">
          <a:extLst>
            <a:ext uri="{FF2B5EF4-FFF2-40B4-BE49-F238E27FC236}">
              <a16:creationId xmlns:a16="http://schemas.microsoft.com/office/drawing/2014/main" id="{AFB7AF46-A40B-42E1-9E39-27218808E582}"/>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3581DE1D-3D97-48E6-8B51-9B1E186767C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02B2329-E54B-4DAF-BB3C-08830E2A46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BE5748A-1201-4965-A09D-9D05E1E83BE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FF933FF-7DF1-40DC-AACE-9B9E383195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396D6DF-FE96-4EFD-8126-B844CF1533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140463</xdr:rowOff>
    </xdr:from>
    <xdr:to>
      <xdr:col>24</xdr:col>
      <xdr:colOff>114300</xdr:colOff>
      <xdr:row>85</xdr:row>
      <xdr:rowOff>70613</xdr:rowOff>
    </xdr:to>
    <xdr:sp macro="" textlink="">
      <xdr:nvSpPr>
        <xdr:cNvPr id="200" name="楕円 199">
          <a:extLst>
            <a:ext uri="{FF2B5EF4-FFF2-40B4-BE49-F238E27FC236}">
              <a16:creationId xmlns:a16="http://schemas.microsoft.com/office/drawing/2014/main" id="{9F565C87-C76C-4072-A704-3301C0206645}"/>
            </a:ext>
          </a:extLst>
        </xdr:cNvPr>
        <xdr:cNvSpPr/>
      </xdr:nvSpPr>
      <xdr:spPr>
        <a:xfrm>
          <a:off x="4584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118890</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F1846C0D-500F-4058-9651-1AE28C6B6127}"/>
            </a:ext>
          </a:extLst>
        </xdr:cNvPr>
        <xdr:cNvSpPr txBox="1"/>
      </xdr:nvSpPr>
      <xdr:spPr>
        <a:xfrm>
          <a:off x="4673600" y="145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110744</xdr:rowOff>
    </xdr:from>
    <xdr:to>
      <xdr:col>20</xdr:col>
      <xdr:colOff>38100</xdr:colOff>
      <xdr:row>85</xdr:row>
      <xdr:rowOff>40894</xdr:rowOff>
    </xdr:to>
    <xdr:sp macro="" textlink="">
      <xdr:nvSpPr>
        <xdr:cNvPr id="202" name="楕円 201">
          <a:extLst>
            <a:ext uri="{FF2B5EF4-FFF2-40B4-BE49-F238E27FC236}">
              <a16:creationId xmlns:a16="http://schemas.microsoft.com/office/drawing/2014/main" id="{F06C4F11-4FC3-46F5-BFB4-30D56918FD0E}"/>
            </a:ext>
          </a:extLst>
        </xdr:cNvPr>
        <xdr:cNvSpPr/>
      </xdr:nvSpPr>
      <xdr:spPr>
        <a:xfrm>
          <a:off x="3746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161544</xdr:rowOff>
    </xdr:from>
    <xdr:to>
      <xdr:col>24</xdr:col>
      <xdr:colOff>63500</xdr:colOff>
      <xdr:row>85</xdr:row>
      <xdr:rowOff>19813</xdr:rowOff>
    </xdr:to>
    <xdr:cxnSp macro="">
      <xdr:nvCxnSpPr>
        <xdr:cNvPr id="203" name="直線コネクタ 202">
          <a:extLst>
            <a:ext uri="{FF2B5EF4-FFF2-40B4-BE49-F238E27FC236}">
              <a16:creationId xmlns:a16="http://schemas.microsoft.com/office/drawing/2014/main" id="{0B2F3368-B3E3-4A42-9272-EA363B518341}"/>
            </a:ext>
          </a:extLst>
        </xdr:cNvPr>
        <xdr:cNvCxnSpPr/>
      </xdr:nvCxnSpPr>
      <xdr:spPr>
        <a:xfrm>
          <a:off x="3797300" y="14563344"/>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81026</xdr:rowOff>
    </xdr:from>
    <xdr:to>
      <xdr:col>15</xdr:col>
      <xdr:colOff>101600</xdr:colOff>
      <xdr:row>85</xdr:row>
      <xdr:rowOff>11176</xdr:rowOff>
    </xdr:to>
    <xdr:sp macro="" textlink="">
      <xdr:nvSpPr>
        <xdr:cNvPr id="204" name="楕円 203">
          <a:extLst>
            <a:ext uri="{FF2B5EF4-FFF2-40B4-BE49-F238E27FC236}">
              <a16:creationId xmlns:a16="http://schemas.microsoft.com/office/drawing/2014/main" id="{8B0F60E2-6251-4720-9948-D73AB5FAE0C1}"/>
            </a:ext>
          </a:extLst>
        </xdr:cNvPr>
        <xdr:cNvSpPr/>
      </xdr:nvSpPr>
      <xdr:spPr>
        <a:xfrm>
          <a:off x="2857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131826</xdr:rowOff>
    </xdr:from>
    <xdr:to>
      <xdr:col>19</xdr:col>
      <xdr:colOff>177800</xdr:colOff>
      <xdr:row>84</xdr:row>
      <xdr:rowOff>161544</xdr:rowOff>
    </xdr:to>
    <xdr:cxnSp macro="">
      <xdr:nvCxnSpPr>
        <xdr:cNvPr id="205" name="直線コネクタ 204">
          <a:extLst>
            <a:ext uri="{FF2B5EF4-FFF2-40B4-BE49-F238E27FC236}">
              <a16:creationId xmlns:a16="http://schemas.microsoft.com/office/drawing/2014/main" id="{AA6CE3F1-7369-4F54-A2C8-8CE5BB0265F9}"/>
            </a:ext>
          </a:extLst>
        </xdr:cNvPr>
        <xdr:cNvCxnSpPr/>
      </xdr:nvCxnSpPr>
      <xdr:spPr>
        <a:xfrm>
          <a:off x="2908300" y="1453362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53594</xdr:rowOff>
    </xdr:from>
    <xdr:to>
      <xdr:col>10</xdr:col>
      <xdr:colOff>165100</xdr:colOff>
      <xdr:row>84</xdr:row>
      <xdr:rowOff>155194</xdr:rowOff>
    </xdr:to>
    <xdr:sp macro="" textlink="">
      <xdr:nvSpPr>
        <xdr:cNvPr id="206" name="楕円 205">
          <a:extLst>
            <a:ext uri="{FF2B5EF4-FFF2-40B4-BE49-F238E27FC236}">
              <a16:creationId xmlns:a16="http://schemas.microsoft.com/office/drawing/2014/main" id="{72700683-A3C7-407E-811C-A9498F58FEBD}"/>
            </a:ext>
          </a:extLst>
        </xdr:cNvPr>
        <xdr:cNvSpPr/>
      </xdr:nvSpPr>
      <xdr:spPr>
        <a:xfrm>
          <a:off x="196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104394</xdr:rowOff>
    </xdr:from>
    <xdr:to>
      <xdr:col>15</xdr:col>
      <xdr:colOff>50800</xdr:colOff>
      <xdr:row>84</xdr:row>
      <xdr:rowOff>131826</xdr:rowOff>
    </xdr:to>
    <xdr:cxnSp macro="">
      <xdr:nvCxnSpPr>
        <xdr:cNvPr id="207" name="直線コネクタ 206">
          <a:extLst>
            <a:ext uri="{FF2B5EF4-FFF2-40B4-BE49-F238E27FC236}">
              <a16:creationId xmlns:a16="http://schemas.microsoft.com/office/drawing/2014/main" id="{E5B4EFD4-2F56-4DBB-915E-B2CCD5D6DF01}"/>
            </a:ext>
          </a:extLst>
        </xdr:cNvPr>
        <xdr:cNvCxnSpPr/>
      </xdr:nvCxnSpPr>
      <xdr:spPr>
        <a:xfrm>
          <a:off x="2019300" y="145061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23876</xdr:rowOff>
    </xdr:from>
    <xdr:to>
      <xdr:col>6</xdr:col>
      <xdr:colOff>38100</xdr:colOff>
      <xdr:row>84</xdr:row>
      <xdr:rowOff>125476</xdr:rowOff>
    </xdr:to>
    <xdr:sp macro="" textlink="">
      <xdr:nvSpPr>
        <xdr:cNvPr id="208" name="楕円 207">
          <a:extLst>
            <a:ext uri="{FF2B5EF4-FFF2-40B4-BE49-F238E27FC236}">
              <a16:creationId xmlns:a16="http://schemas.microsoft.com/office/drawing/2014/main" id="{F46557DF-37EE-4E3A-9A98-0A3C676AB47D}"/>
            </a:ext>
          </a:extLst>
        </xdr:cNvPr>
        <xdr:cNvSpPr/>
      </xdr:nvSpPr>
      <xdr:spPr>
        <a:xfrm>
          <a:off x="1079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74676</xdr:rowOff>
    </xdr:from>
    <xdr:to>
      <xdr:col>10</xdr:col>
      <xdr:colOff>114300</xdr:colOff>
      <xdr:row>84</xdr:row>
      <xdr:rowOff>104394</xdr:rowOff>
    </xdr:to>
    <xdr:cxnSp macro="">
      <xdr:nvCxnSpPr>
        <xdr:cNvPr id="209" name="直線コネクタ 208">
          <a:extLst>
            <a:ext uri="{FF2B5EF4-FFF2-40B4-BE49-F238E27FC236}">
              <a16:creationId xmlns:a16="http://schemas.microsoft.com/office/drawing/2014/main" id="{2F6EF97A-6579-46A4-B6FB-C8A615201315}"/>
            </a:ext>
          </a:extLst>
        </xdr:cNvPr>
        <xdr:cNvCxnSpPr/>
      </xdr:nvCxnSpPr>
      <xdr:spPr>
        <a:xfrm>
          <a:off x="1130300" y="1447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10" name="n_1aveValue【福祉施設】&#10;有形固定資産減価償却率">
          <a:extLst>
            <a:ext uri="{FF2B5EF4-FFF2-40B4-BE49-F238E27FC236}">
              <a16:creationId xmlns:a16="http://schemas.microsoft.com/office/drawing/2014/main" id="{4F9FA15D-157A-4A1E-B1C6-BED82D15AB92}"/>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11" name="n_2aveValue【福祉施設】&#10;有形固定資産減価償却率">
          <a:extLst>
            <a:ext uri="{FF2B5EF4-FFF2-40B4-BE49-F238E27FC236}">
              <a16:creationId xmlns:a16="http://schemas.microsoft.com/office/drawing/2014/main" id="{4123280E-566F-420B-9F96-E6998B6C2354}"/>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12" name="n_3aveValue【福祉施設】&#10;有形固定資産減価償却率">
          <a:extLst>
            <a:ext uri="{FF2B5EF4-FFF2-40B4-BE49-F238E27FC236}">
              <a16:creationId xmlns:a16="http://schemas.microsoft.com/office/drawing/2014/main" id="{FACE5A83-2769-41CA-941A-98BB670B6620}"/>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213" name="n_4aveValue【福祉施設】&#10;有形固定資産減価償却率">
          <a:extLst>
            <a:ext uri="{FF2B5EF4-FFF2-40B4-BE49-F238E27FC236}">
              <a16:creationId xmlns:a16="http://schemas.microsoft.com/office/drawing/2014/main" id="{55CCC574-6D0E-4294-A520-76E0E958C77C}"/>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32021</xdr:rowOff>
    </xdr:from>
    <xdr:ext cx="405111" cy="259045"/>
    <xdr:sp macro="" textlink="">
      <xdr:nvSpPr>
        <xdr:cNvPr id="214" name="n_1mainValue【福祉施設】&#10;有形固定資産減価償却率">
          <a:extLst>
            <a:ext uri="{FF2B5EF4-FFF2-40B4-BE49-F238E27FC236}">
              <a16:creationId xmlns:a16="http://schemas.microsoft.com/office/drawing/2014/main" id="{9B3E5619-6F93-4977-A0FA-2D7C9484352A}"/>
            </a:ext>
          </a:extLst>
        </xdr:cNvPr>
        <xdr:cNvSpPr txBox="1"/>
      </xdr:nvSpPr>
      <xdr:spPr>
        <a:xfrm>
          <a:off x="3582044" y="1460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2303</xdr:rowOff>
    </xdr:from>
    <xdr:ext cx="405111" cy="259045"/>
    <xdr:sp macro="" textlink="">
      <xdr:nvSpPr>
        <xdr:cNvPr id="215" name="n_2mainValue【福祉施設】&#10;有形固定資産減価償却率">
          <a:extLst>
            <a:ext uri="{FF2B5EF4-FFF2-40B4-BE49-F238E27FC236}">
              <a16:creationId xmlns:a16="http://schemas.microsoft.com/office/drawing/2014/main" id="{A83A8C7E-5DB4-4F94-8629-5F49E7E85319}"/>
            </a:ext>
          </a:extLst>
        </xdr:cNvPr>
        <xdr:cNvSpPr txBox="1"/>
      </xdr:nvSpPr>
      <xdr:spPr>
        <a:xfrm>
          <a:off x="2705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146321</xdr:rowOff>
    </xdr:from>
    <xdr:ext cx="405111" cy="259045"/>
    <xdr:sp macro="" textlink="">
      <xdr:nvSpPr>
        <xdr:cNvPr id="216" name="n_3mainValue【福祉施設】&#10;有形固定資産減価償却率">
          <a:extLst>
            <a:ext uri="{FF2B5EF4-FFF2-40B4-BE49-F238E27FC236}">
              <a16:creationId xmlns:a16="http://schemas.microsoft.com/office/drawing/2014/main" id="{5156847F-9BDA-43D4-BCF7-034CBF810EB8}"/>
            </a:ext>
          </a:extLst>
        </xdr:cNvPr>
        <xdr:cNvSpPr txBox="1"/>
      </xdr:nvSpPr>
      <xdr:spPr>
        <a:xfrm>
          <a:off x="1816744" y="1454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116603</xdr:rowOff>
    </xdr:from>
    <xdr:ext cx="405111" cy="259045"/>
    <xdr:sp macro="" textlink="">
      <xdr:nvSpPr>
        <xdr:cNvPr id="217" name="n_4mainValue【福祉施設】&#10;有形固定資産減価償却率">
          <a:extLst>
            <a:ext uri="{FF2B5EF4-FFF2-40B4-BE49-F238E27FC236}">
              <a16:creationId xmlns:a16="http://schemas.microsoft.com/office/drawing/2014/main" id="{3677398A-F722-4732-9647-9204B25E501D}"/>
            </a:ext>
          </a:extLst>
        </xdr:cNvPr>
        <xdr:cNvSpPr txBox="1"/>
      </xdr:nvSpPr>
      <xdr:spPr>
        <a:xfrm>
          <a:off x="927744" y="1451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AAFA5960-B636-4BE2-B355-74E0A701FEE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287B4D55-6D51-4762-BA0F-ABF7124BAA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D9EF9A84-353D-43B3-A22B-D436B16F13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C83D2A54-C80A-4CC2-A6AB-89BFFAA60E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C473CCEB-D174-4191-BE4C-6B1D24BF28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DCEC9479-D591-4B30-907C-3CFA5EF405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E534EA18-B5CB-47E3-9630-60CF6F9829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8F1CB3C8-0921-4596-841D-74BE08AAD8D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1E90A779-271A-454D-909B-4543E6A824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2D7F0710-49E9-4CBA-A34E-A004F76B4B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FFA398F6-50E8-4EE0-BEF2-724FAE2F7AD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6FC39450-CBA1-4017-A193-01B03FE8744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31A6FD00-7057-4DFA-882A-717D111837A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B107E47B-8410-4719-B9D5-26C9492895A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CCD5FBE7-16D1-48DF-866A-64DE3C1FC51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27F8A807-737B-4120-B35E-37FE76B2192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B3CD1C7E-44AD-4602-A913-53EB8C48A3B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47215566-7281-44E9-B69C-C4FD04B1B8E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DA509FD9-473B-4022-99BE-1F2031CF5C8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5F8268B0-0F88-46BD-946D-700FDE8050B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469A1FC7-A00A-49F2-8C06-886D43905A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CC973A11-6D2C-4184-A66B-2173D6F6F8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E099BB8C-A13B-4C37-8868-474C432310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D4F95CAA-FD18-42F1-8BDB-74EBFD82DB0E}"/>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7B324D66-55D4-44F2-A760-C1022419F4E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4339DA78-B700-494E-900E-2A6FA99F7BCF}"/>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4" name="【福祉施設】&#10;一人当たり面積最大値テキスト">
          <a:extLst>
            <a:ext uri="{FF2B5EF4-FFF2-40B4-BE49-F238E27FC236}">
              <a16:creationId xmlns:a16="http://schemas.microsoft.com/office/drawing/2014/main" id="{00B8B80E-AE14-45E6-BC2F-A641B6F1D079}"/>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5" name="直線コネクタ 244">
          <a:extLst>
            <a:ext uri="{FF2B5EF4-FFF2-40B4-BE49-F238E27FC236}">
              <a16:creationId xmlns:a16="http://schemas.microsoft.com/office/drawing/2014/main" id="{780CD222-91F4-48E7-81FF-7398EF214876}"/>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246" name="【福祉施設】&#10;一人当たり面積平均値テキスト">
          <a:extLst>
            <a:ext uri="{FF2B5EF4-FFF2-40B4-BE49-F238E27FC236}">
              <a16:creationId xmlns:a16="http://schemas.microsoft.com/office/drawing/2014/main" id="{A693B3AE-9AB6-41CC-A650-D820204880F7}"/>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7" name="フローチャート: 判断 246">
          <a:extLst>
            <a:ext uri="{FF2B5EF4-FFF2-40B4-BE49-F238E27FC236}">
              <a16:creationId xmlns:a16="http://schemas.microsoft.com/office/drawing/2014/main" id="{33CA3C13-8DDD-4236-8F6D-376395D359C7}"/>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8FB04C5A-92FF-4304-AD9F-932A6F7B04C9}"/>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9" name="フローチャート: 判断 248">
          <a:extLst>
            <a:ext uri="{FF2B5EF4-FFF2-40B4-BE49-F238E27FC236}">
              <a16:creationId xmlns:a16="http://schemas.microsoft.com/office/drawing/2014/main" id="{84EFE967-29AE-4658-B080-E924278E88CB}"/>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0" name="フローチャート: 判断 249">
          <a:extLst>
            <a:ext uri="{FF2B5EF4-FFF2-40B4-BE49-F238E27FC236}">
              <a16:creationId xmlns:a16="http://schemas.microsoft.com/office/drawing/2014/main" id="{C8E0D9DB-1622-4860-B702-6E6A82A6ACE9}"/>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1" name="フローチャート: 判断 250">
          <a:extLst>
            <a:ext uri="{FF2B5EF4-FFF2-40B4-BE49-F238E27FC236}">
              <a16:creationId xmlns:a16="http://schemas.microsoft.com/office/drawing/2014/main" id="{8F8B4DAB-C70C-45FE-AEA2-E770AD8492A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CEE20A0-E77D-4E84-85C0-7A340753B8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E5247E67-CA79-44B0-B31F-E12989F78F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768C2E4-214A-4C1E-A35D-C107326B8B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820A361-61EA-4A9C-9680-0A2B9F312F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8181F63-72D5-4E12-84CA-25312BD6CD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57" name="楕円 256">
          <a:extLst>
            <a:ext uri="{FF2B5EF4-FFF2-40B4-BE49-F238E27FC236}">
              <a16:creationId xmlns:a16="http://schemas.microsoft.com/office/drawing/2014/main" id="{803AC13C-EBBF-48DE-AC14-1D3E451F25E7}"/>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58" name="【福祉施設】&#10;一人当たり面積該当値テキスト">
          <a:extLst>
            <a:ext uri="{FF2B5EF4-FFF2-40B4-BE49-F238E27FC236}">
              <a16:creationId xmlns:a16="http://schemas.microsoft.com/office/drawing/2014/main" id="{847A137E-F4C5-4746-B3ED-036DB3BF7AAE}"/>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259" name="楕円 258">
          <a:extLst>
            <a:ext uri="{FF2B5EF4-FFF2-40B4-BE49-F238E27FC236}">
              <a16:creationId xmlns:a16="http://schemas.microsoft.com/office/drawing/2014/main" id="{226AB722-3444-484D-BB12-DA12E5552998}"/>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260" name="直線コネクタ 259">
          <a:extLst>
            <a:ext uri="{FF2B5EF4-FFF2-40B4-BE49-F238E27FC236}">
              <a16:creationId xmlns:a16="http://schemas.microsoft.com/office/drawing/2014/main" id="{809CF7DF-6888-4502-9CC5-4CD7722BF307}"/>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261" name="楕円 260">
          <a:extLst>
            <a:ext uri="{FF2B5EF4-FFF2-40B4-BE49-F238E27FC236}">
              <a16:creationId xmlns:a16="http://schemas.microsoft.com/office/drawing/2014/main" id="{14BE6100-239A-4D4F-8D0D-554EB2CA27FE}"/>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262" name="直線コネクタ 261">
          <a:extLst>
            <a:ext uri="{FF2B5EF4-FFF2-40B4-BE49-F238E27FC236}">
              <a16:creationId xmlns:a16="http://schemas.microsoft.com/office/drawing/2014/main" id="{B19E6552-C557-4334-AE7F-6C81DA48A82B}"/>
            </a:ext>
          </a:extLst>
        </xdr:cNvPr>
        <xdr:cNvCxnSpPr/>
      </xdr:nvCxnSpPr>
      <xdr:spPr>
        <a:xfrm>
          <a:off x="875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263" name="楕円 262">
          <a:extLst>
            <a:ext uri="{FF2B5EF4-FFF2-40B4-BE49-F238E27FC236}">
              <a16:creationId xmlns:a16="http://schemas.microsoft.com/office/drawing/2014/main" id="{19ED2DF3-C866-48AA-9D85-3F76EBA1C242}"/>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264" name="直線コネクタ 263">
          <a:extLst>
            <a:ext uri="{FF2B5EF4-FFF2-40B4-BE49-F238E27FC236}">
              <a16:creationId xmlns:a16="http://schemas.microsoft.com/office/drawing/2014/main" id="{4F454F8E-548A-4136-A5C2-1AA4485F4F02}"/>
            </a:ext>
          </a:extLst>
        </xdr:cNvPr>
        <xdr:cNvCxnSpPr/>
      </xdr:nvCxnSpPr>
      <xdr:spPr>
        <a:xfrm>
          <a:off x="7861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65" name="楕円 264">
          <a:extLst>
            <a:ext uri="{FF2B5EF4-FFF2-40B4-BE49-F238E27FC236}">
              <a16:creationId xmlns:a16="http://schemas.microsoft.com/office/drawing/2014/main" id="{48C099CB-C111-4EA3-909A-FB1616754176}"/>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41911</xdr:rowOff>
    </xdr:to>
    <xdr:cxnSp macro="">
      <xdr:nvCxnSpPr>
        <xdr:cNvPr id="266" name="直線コネクタ 265">
          <a:extLst>
            <a:ext uri="{FF2B5EF4-FFF2-40B4-BE49-F238E27FC236}">
              <a16:creationId xmlns:a16="http://schemas.microsoft.com/office/drawing/2014/main" id="{B68FA5E8-DE1D-43F9-B2DC-B76B8E2650E6}"/>
            </a:ext>
          </a:extLst>
        </xdr:cNvPr>
        <xdr:cNvCxnSpPr/>
      </xdr:nvCxnSpPr>
      <xdr:spPr>
        <a:xfrm flipV="1">
          <a:off x="6972300" y="14782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B66F5C40-CFD3-42FD-AAD9-F8FE9702F21E}"/>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268" name="n_2aveValue【福祉施設】&#10;一人当たり面積">
          <a:extLst>
            <a:ext uri="{FF2B5EF4-FFF2-40B4-BE49-F238E27FC236}">
              <a16:creationId xmlns:a16="http://schemas.microsoft.com/office/drawing/2014/main" id="{7823E645-F340-44AD-A765-1B969291A945}"/>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269" name="n_3aveValue【福祉施設】&#10;一人当たり面積">
          <a:extLst>
            <a:ext uri="{FF2B5EF4-FFF2-40B4-BE49-F238E27FC236}">
              <a16:creationId xmlns:a16="http://schemas.microsoft.com/office/drawing/2014/main" id="{73BFFF0D-AEFD-4F9C-9D4E-FC5E772055C6}"/>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270" name="n_4aveValue【福祉施設】&#10;一人当たり面積">
          <a:extLst>
            <a:ext uri="{FF2B5EF4-FFF2-40B4-BE49-F238E27FC236}">
              <a16:creationId xmlns:a16="http://schemas.microsoft.com/office/drawing/2014/main" id="{7CC7F6AF-97BE-4CE7-A969-7599AB391673}"/>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271" name="n_1mainValue【福祉施設】&#10;一人当たり面積">
          <a:extLst>
            <a:ext uri="{FF2B5EF4-FFF2-40B4-BE49-F238E27FC236}">
              <a16:creationId xmlns:a16="http://schemas.microsoft.com/office/drawing/2014/main" id="{0893E3B6-E937-4224-A231-CFE809F6DF03}"/>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272" name="n_2mainValue【福祉施設】&#10;一人当たり面積">
          <a:extLst>
            <a:ext uri="{FF2B5EF4-FFF2-40B4-BE49-F238E27FC236}">
              <a16:creationId xmlns:a16="http://schemas.microsoft.com/office/drawing/2014/main" id="{24AE4BDE-67BB-40C6-86A9-1EA90CAFD39D}"/>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273" name="n_3mainValue【福祉施設】&#10;一人当たり面積">
          <a:extLst>
            <a:ext uri="{FF2B5EF4-FFF2-40B4-BE49-F238E27FC236}">
              <a16:creationId xmlns:a16="http://schemas.microsoft.com/office/drawing/2014/main" id="{5FC9770D-E20D-4073-9D28-4AEACA553CCC}"/>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4" name="n_4mainValue【福祉施設】&#10;一人当たり面積">
          <a:extLst>
            <a:ext uri="{FF2B5EF4-FFF2-40B4-BE49-F238E27FC236}">
              <a16:creationId xmlns:a16="http://schemas.microsoft.com/office/drawing/2014/main" id="{AB5EE56D-A36B-4830-94D8-38708E90326C}"/>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57DDE122-8ECE-418B-AF91-FE497EECF04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17FBFB09-DC26-4B61-837E-3B4BEBC5DC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F82A08EE-A82D-42CD-8759-340F982DC54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1EF138DD-D4DD-4BAB-898F-E86920A5A3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FA196302-E46A-4984-96A2-FF0BDD3CE78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45594450-0930-488D-B22B-3E46FDA10F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E77B4BAE-95FC-4A40-A145-9F1D1E050C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3EDB8E15-E896-4CA8-AD2C-B090EC4768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F2310B4F-F979-43C0-850B-F3FBACBA97A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FB1CC6C1-1B7E-4CA2-B0E4-BD0F9E3CEC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42A24920-5C3B-4D54-B0A0-B3ACBDEA8D9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A2B3F866-A89C-4041-AADF-AB310FA8A02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E720C616-F2CF-4BF6-BB07-C9D60E1EC2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836071A4-8760-4680-B34E-55271E7A36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31D5E4C-1D1C-474F-BB7D-F63FC89A24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65B97B1F-AD17-42CF-9729-4D955B070E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6F7C93FB-7605-4BAD-B30E-34A1525D13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3A89325C-A305-406B-AF86-5EE665DFA4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1624A6D4-E829-491B-B5A0-E461F161ED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25E73B69-9220-4DC6-A5E6-4758AB82DF7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55541FA-4B14-4F9E-B7F6-29FDE6E232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B8EAF200-5486-47F5-A82D-2F7AFE26DA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F9355BA8-ABA3-4DE7-8108-4E43790716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CAA8EAD5-756D-4CC3-A2C8-2EE9F27112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AF6380BE-1726-48B0-AEB9-2D7F9911B4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0AB17245-CE30-43D0-AFC9-E0A8B83A2C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B27D76B3-784F-44AF-979C-C02DD921B6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0891D9B0-37A4-472D-957A-9DC86F08386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963E4573-C1E1-4E61-B317-B39BD44F323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AAA4B13C-1F8A-45C7-9EED-A26AA2672A1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F5D5870B-90CC-476D-B651-8C8DA8C5B5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E901DE8B-9939-4062-AF6F-21B4F37B4E9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629DFDA1-4C5C-4E4A-AFD8-66CDDB50D1A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7E11B6C8-1F1B-4EA2-894A-7BD8B62BD0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DCF7644F-2C2D-493E-919B-01C31A8E03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216E1E80-65CC-41B5-8D3D-549F85E9CCA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C93C561F-88FC-4996-A9C8-C3DD3B3967E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80B664C9-9201-439C-9194-EE30248706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A72E6896-D51D-4457-B7AA-2D545E0CA6B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143B608C-B1F7-4445-B54C-37B00BE5AD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315" name="直線コネクタ 314">
          <a:extLst>
            <a:ext uri="{FF2B5EF4-FFF2-40B4-BE49-F238E27FC236}">
              <a16:creationId xmlns:a16="http://schemas.microsoft.com/office/drawing/2014/main" id="{E9D30780-A455-4588-94B7-D154F83DB3CD}"/>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6" name="【一般廃棄物処理施設】&#10;有形固定資産減価償却率最小値テキスト">
          <a:extLst>
            <a:ext uri="{FF2B5EF4-FFF2-40B4-BE49-F238E27FC236}">
              <a16:creationId xmlns:a16="http://schemas.microsoft.com/office/drawing/2014/main" id="{B5139DA0-C64C-49C2-B6F7-00605342057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7" name="直線コネクタ 316">
          <a:extLst>
            <a:ext uri="{FF2B5EF4-FFF2-40B4-BE49-F238E27FC236}">
              <a16:creationId xmlns:a16="http://schemas.microsoft.com/office/drawing/2014/main" id="{9A6BAA87-EC5E-47D1-88F8-821D8B7274E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ACDD212D-D192-4637-9E5A-F848F879FE9A}"/>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319" name="直線コネクタ 318">
          <a:extLst>
            <a:ext uri="{FF2B5EF4-FFF2-40B4-BE49-F238E27FC236}">
              <a16:creationId xmlns:a16="http://schemas.microsoft.com/office/drawing/2014/main" id="{28BB804E-240B-452D-9E07-345D0E3A5F21}"/>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339CAAB0-1A8F-4B6C-9AB2-8668374F459A}"/>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321" name="フローチャート: 判断 320">
          <a:extLst>
            <a:ext uri="{FF2B5EF4-FFF2-40B4-BE49-F238E27FC236}">
              <a16:creationId xmlns:a16="http://schemas.microsoft.com/office/drawing/2014/main" id="{F7BC8BFD-37BB-45B3-8943-84FCA46E00D2}"/>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322" name="フローチャート: 判断 321">
          <a:extLst>
            <a:ext uri="{FF2B5EF4-FFF2-40B4-BE49-F238E27FC236}">
              <a16:creationId xmlns:a16="http://schemas.microsoft.com/office/drawing/2014/main" id="{E7D8A807-8749-494B-AEE1-A55AB9C45F65}"/>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323" name="フローチャート: 判断 322">
          <a:extLst>
            <a:ext uri="{FF2B5EF4-FFF2-40B4-BE49-F238E27FC236}">
              <a16:creationId xmlns:a16="http://schemas.microsoft.com/office/drawing/2014/main" id="{DE032271-DAB8-4844-9583-0EAA1251402F}"/>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324" name="フローチャート: 判断 323">
          <a:extLst>
            <a:ext uri="{FF2B5EF4-FFF2-40B4-BE49-F238E27FC236}">
              <a16:creationId xmlns:a16="http://schemas.microsoft.com/office/drawing/2014/main" id="{9676DC57-8E71-4A21-99F5-3E2198B9490B}"/>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325" name="フローチャート: 判断 324">
          <a:extLst>
            <a:ext uri="{FF2B5EF4-FFF2-40B4-BE49-F238E27FC236}">
              <a16:creationId xmlns:a16="http://schemas.microsoft.com/office/drawing/2014/main" id="{0DF6A1A5-0060-4EAF-964B-AFC0E8C908E1}"/>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67F09DA4-7A94-4926-8633-1BA3AB18CD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9D9017F1-C0BD-4D2A-92CA-6DF6C5DA54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A51310E4-EA82-48C1-9307-637CAB4178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2EFDF68-964E-46CF-9ABE-B76BE9CA43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238CBF9-123B-46FB-ABBC-2D66F22C946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153035</xdr:rowOff>
    </xdr:from>
    <xdr:to>
      <xdr:col>85</xdr:col>
      <xdr:colOff>177800</xdr:colOff>
      <xdr:row>40</xdr:row>
      <xdr:rowOff>83185</xdr:rowOff>
    </xdr:to>
    <xdr:sp macro="" textlink="">
      <xdr:nvSpPr>
        <xdr:cNvPr id="331" name="楕円 330">
          <a:extLst>
            <a:ext uri="{FF2B5EF4-FFF2-40B4-BE49-F238E27FC236}">
              <a16:creationId xmlns:a16="http://schemas.microsoft.com/office/drawing/2014/main" id="{D348B649-D7E6-46F3-9C99-372AF9C71C81}"/>
            </a:ext>
          </a:extLst>
        </xdr:cNvPr>
        <xdr:cNvSpPr/>
      </xdr:nvSpPr>
      <xdr:spPr>
        <a:xfrm>
          <a:off x="16268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131462</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CB47AAA7-5F3E-4EFB-B9FE-F92623D7DC22}"/>
            </a:ext>
          </a:extLst>
        </xdr:cNvPr>
        <xdr:cNvSpPr txBox="1"/>
      </xdr:nvSpPr>
      <xdr:spPr>
        <a:xfrm>
          <a:off x="163576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333" name="楕円 332">
          <a:extLst>
            <a:ext uri="{FF2B5EF4-FFF2-40B4-BE49-F238E27FC236}">
              <a16:creationId xmlns:a16="http://schemas.microsoft.com/office/drawing/2014/main" id="{53167641-500D-49F7-9209-77001AFE9878}"/>
            </a:ext>
          </a:extLst>
        </xdr:cNvPr>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32385</xdr:rowOff>
    </xdr:to>
    <xdr:cxnSp macro="">
      <xdr:nvCxnSpPr>
        <xdr:cNvPr id="334" name="直線コネクタ 333">
          <a:extLst>
            <a:ext uri="{FF2B5EF4-FFF2-40B4-BE49-F238E27FC236}">
              <a16:creationId xmlns:a16="http://schemas.microsoft.com/office/drawing/2014/main" id="{EF77DCB0-3A12-47A5-ACCC-0532669965A5}"/>
            </a:ext>
          </a:extLst>
        </xdr:cNvPr>
        <xdr:cNvCxnSpPr/>
      </xdr:nvCxnSpPr>
      <xdr:spPr>
        <a:xfrm>
          <a:off x="15481300" y="68484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335" name="楕円 334">
          <a:extLst>
            <a:ext uri="{FF2B5EF4-FFF2-40B4-BE49-F238E27FC236}">
              <a16:creationId xmlns:a16="http://schemas.microsoft.com/office/drawing/2014/main" id="{1C2C4C3A-95B6-455E-86B8-3E3E4B3F64A7}"/>
            </a:ext>
          </a:extLst>
        </xdr:cNvPr>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110490</xdr:rowOff>
    </xdr:from>
    <xdr:to>
      <xdr:col>81</xdr:col>
      <xdr:colOff>50800</xdr:colOff>
      <xdr:row>39</xdr:row>
      <xdr:rowOff>161925</xdr:rowOff>
    </xdr:to>
    <xdr:cxnSp macro="">
      <xdr:nvCxnSpPr>
        <xdr:cNvPr id="336" name="直線コネクタ 335">
          <a:extLst>
            <a:ext uri="{FF2B5EF4-FFF2-40B4-BE49-F238E27FC236}">
              <a16:creationId xmlns:a16="http://schemas.microsoft.com/office/drawing/2014/main" id="{11C7D6F1-1E8E-44D3-AA85-0D411A47F3E9}"/>
            </a:ext>
          </a:extLst>
        </xdr:cNvPr>
        <xdr:cNvCxnSpPr/>
      </xdr:nvCxnSpPr>
      <xdr:spPr>
        <a:xfrm>
          <a:off x="14592300" y="67970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xdr:rowOff>
    </xdr:from>
    <xdr:to>
      <xdr:col>72</xdr:col>
      <xdr:colOff>38100</xdr:colOff>
      <xdr:row>39</xdr:row>
      <xdr:rowOff>109855</xdr:rowOff>
    </xdr:to>
    <xdr:sp macro="" textlink="">
      <xdr:nvSpPr>
        <xdr:cNvPr id="337" name="楕円 336">
          <a:extLst>
            <a:ext uri="{FF2B5EF4-FFF2-40B4-BE49-F238E27FC236}">
              <a16:creationId xmlns:a16="http://schemas.microsoft.com/office/drawing/2014/main" id="{4FDA2E7C-AFE4-4FEE-93FD-59A32F7FEFFE}"/>
            </a:ext>
          </a:extLst>
        </xdr:cNvPr>
        <xdr:cNvSpPr/>
      </xdr:nvSpPr>
      <xdr:spPr>
        <a:xfrm>
          <a:off x="13652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59055</xdr:rowOff>
    </xdr:from>
    <xdr:to>
      <xdr:col>76</xdr:col>
      <xdr:colOff>114300</xdr:colOff>
      <xdr:row>39</xdr:row>
      <xdr:rowOff>110490</xdr:rowOff>
    </xdr:to>
    <xdr:cxnSp macro="">
      <xdr:nvCxnSpPr>
        <xdr:cNvPr id="338" name="直線コネクタ 337">
          <a:extLst>
            <a:ext uri="{FF2B5EF4-FFF2-40B4-BE49-F238E27FC236}">
              <a16:creationId xmlns:a16="http://schemas.microsoft.com/office/drawing/2014/main" id="{027C9871-41EE-431B-9730-663FB616347F}"/>
            </a:ext>
          </a:extLst>
        </xdr:cNvPr>
        <xdr:cNvCxnSpPr/>
      </xdr:nvCxnSpPr>
      <xdr:spPr>
        <a:xfrm>
          <a:off x="13703300" y="67456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339" name="楕円 338">
          <a:extLst>
            <a:ext uri="{FF2B5EF4-FFF2-40B4-BE49-F238E27FC236}">
              <a16:creationId xmlns:a16="http://schemas.microsoft.com/office/drawing/2014/main" id="{C8D60360-2EFF-4FC1-A02C-8E694749D032}"/>
            </a:ext>
          </a:extLst>
        </xdr:cNvPr>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xdr:rowOff>
    </xdr:from>
    <xdr:to>
      <xdr:col>71</xdr:col>
      <xdr:colOff>177800</xdr:colOff>
      <xdr:row>39</xdr:row>
      <xdr:rowOff>59055</xdr:rowOff>
    </xdr:to>
    <xdr:cxnSp macro="">
      <xdr:nvCxnSpPr>
        <xdr:cNvPr id="340" name="直線コネクタ 339">
          <a:extLst>
            <a:ext uri="{FF2B5EF4-FFF2-40B4-BE49-F238E27FC236}">
              <a16:creationId xmlns:a16="http://schemas.microsoft.com/office/drawing/2014/main" id="{F184AD7A-8FE5-491E-A883-D0768336F6C0}"/>
            </a:ext>
          </a:extLst>
        </xdr:cNvPr>
        <xdr:cNvCxnSpPr/>
      </xdr:nvCxnSpPr>
      <xdr:spPr>
        <a:xfrm>
          <a:off x="12814300" y="6694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FEAE5C8C-7415-48DD-BE69-336C249B2AB3}"/>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D24C0744-FD79-4B20-A5E3-22B05B7DB981}"/>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20D6BAB0-142A-4327-A22B-9F3F91ECB07C}"/>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A54EDF3C-2ECD-4E6F-A83F-5D07673EFC24}"/>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3DF719AC-A59F-4C8B-936D-93ABDEFBDE32}"/>
            </a:ext>
          </a:extLst>
        </xdr:cNvPr>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B1431E3F-F0EF-4D57-B37A-1EB5D618D9FC}"/>
            </a:ext>
          </a:extLst>
        </xdr:cNvPr>
        <xdr:cNvSpPr txBox="1"/>
      </xdr:nvSpPr>
      <xdr:spPr>
        <a:xfrm>
          <a:off x="14389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100982</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92CAF7E0-71EC-4790-921D-0EFEDC52A4BD}"/>
            </a:ext>
          </a:extLst>
        </xdr:cNvPr>
        <xdr:cNvSpPr txBox="1"/>
      </xdr:nvSpPr>
      <xdr:spPr>
        <a:xfrm>
          <a:off x="13500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BC849F08-CDE2-4D00-B47E-8AE25153B557}"/>
            </a:ext>
          </a:extLst>
        </xdr:cNvPr>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31019871-3DA7-4B2F-9524-EA9238731C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44BA99D0-E4D2-4F5F-ABE9-DCE969EE6A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72ECDA7D-7DF1-480A-BB20-CA8B240FD4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DA90206C-FD88-4BB2-9A81-ED151E7445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E1EFAF33-62FA-4897-B1E8-E6CFE661F1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6EA4E421-D2EC-497E-82CC-6060922B09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297D20B0-1AD9-4C20-ADD8-F4127520A6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005C8D06-F512-476E-A8E5-4F763BB836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185CD807-1CDB-48A5-8604-CA5B20A2CC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985CA97E-3E86-457E-AC51-3261EF5FA6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59" name="直線コネクタ 358">
          <a:extLst>
            <a:ext uri="{FF2B5EF4-FFF2-40B4-BE49-F238E27FC236}">
              <a16:creationId xmlns:a16="http://schemas.microsoft.com/office/drawing/2014/main" id="{F6469B0A-4118-42FC-8CE4-98076638DEBE}"/>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0" name="テキスト ボックス 359">
          <a:extLst>
            <a:ext uri="{FF2B5EF4-FFF2-40B4-BE49-F238E27FC236}">
              <a16:creationId xmlns:a16="http://schemas.microsoft.com/office/drawing/2014/main" id="{76EE1A74-114C-478D-B05E-43FABD6F5E33}"/>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62832F8D-50E2-4F8F-A231-3EFF61D3927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a:extLst>
            <a:ext uri="{FF2B5EF4-FFF2-40B4-BE49-F238E27FC236}">
              <a16:creationId xmlns:a16="http://schemas.microsoft.com/office/drawing/2014/main" id="{7E36C182-DD47-4BE5-95EB-06451426D2E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3" name="直線コネクタ 362">
          <a:extLst>
            <a:ext uri="{FF2B5EF4-FFF2-40B4-BE49-F238E27FC236}">
              <a16:creationId xmlns:a16="http://schemas.microsoft.com/office/drawing/2014/main" id="{58224E8F-DDE6-49C9-9801-08CE0535FD8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4" name="テキスト ボックス 363">
          <a:extLst>
            <a:ext uri="{FF2B5EF4-FFF2-40B4-BE49-F238E27FC236}">
              <a16:creationId xmlns:a16="http://schemas.microsoft.com/office/drawing/2014/main" id="{4452DEF9-CE87-4284-B779-02C47363EBA3}"/>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a:extLst>
            <a:ext uri="{FF2B5EF4-FFF2-40B4-BE49-F238E27FC236}">
              <a16:creationId xmlns:a16="http://schemas.microsoft.com/office/drawing/2014/main" id="{5DCE4FF0-743B-48A6-8CEC-BEF1CBE2EB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6" name="テキスト ボックス 365">
          <a:extLst>
            <a:ext uri="{FF2B5EF4-FFF2-40B4-BE49-F238E27FC236}">
              <a16:creationId xmlns:a16="http://schemas.microsoft.com/office/drawing/2014/main" id="{43AFF268-3C62-4E27-AC9A-10CF1E469B1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a:extLst>
            <a:ext uri="{FF2B5EF4-FFF2-40B4-BE49-F238E27FC236}">
              <a16:creationId xmlns:a16="http://schemas.microsoft.com/office/drawing/2014/main" id="{AD73F02B-1E88-4F1E-AE65-63760DB5917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368" name="直線コネクタ 367">
          <a:extLst>
            <a:ext uri="{FF2B5EF4-FFF2-40B4-BE49-F238E27FC236}">
              <a16:creationId xmlns:a16="http://schemas.microsoft.com/office/drawing/2014/main" id="{B6064B33-BF74-4AA4-BD85-3F94A7178F97}"/>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369" name="【一般廃棄物処理施設】&#10;一人当たり有形固定資産（償却資産）額最小値テキスト">
          <a:extLst>
            <a:ext uri="{FF2B5EF4-FFF2-40B4-BE49-F238E27FC236}">
              <a16:creationId xmlns:a16="http://schemas.microsoft.com/office/drawing/2014/main" id="{0629AC9C-8212-4F53-93D2-7419F4BF77BD}"/>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370" name="直線コネクタ 369">
          <a:extLst>
            <a:ext uri="{FF2B5EF4-FFF2-40B4-BE49-F238E27FC236}">
              <a16:creationId xmlns:a16="http://schemas.microsoft.com/office/drawing/2014/main" id="{2A9D7955-D86E-48FC-89B9-0ECD3182697F}"/>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371" name="【一般廃棄物処理施設】&#10;一人当たり有形固定資産（償却資産）額最大値テキスト">
          <a:extLst>
            <a:ext uri="{FF2B5EF4-FFF2-40B4-BE49-F238E27FC236}">
              <a16:creationId xmlns:a16="http://schemas.microsoft.com/office/drawing/2014/main" id="{72D3D3F2-7CD2-4813-8CD3-49F81A7741AF}"/>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372" name="直線コネクタ 371">
          <a:extLst>
            <a:ext uri="{FF2B5EF4-FFF2-40B4-BE49-F238E27FC236}">
              <a16:creationId xmlns:a16="http://schemas.microsoft.com/office/drawing/2014/main" id="{5A01CC3D-1CEA-4C59-A096-49A82960A59A}"/>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373" name="【一般廃棄物処理施設】&#10;一人当たり有形固定資産（償却資産）額平均値テキスト">
          <a:extLst>
            <a:ext uri="{FF2B5EF4-FFF2-40B4-BE49-F238E27FC236}">
              <a16:creationId xmlns:a16="http://schemas.microsoft.com/office/drawing/2014/main" id="{544DCB8C-C631-4C5E-B289-C44D3D474D9D}"/>
            </a:ext>
          </a:extLst>
        </xdr:cNvPr>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374" name="フローチャート: 判断 373">
          <a:extLst>
            <a:ext uri="{FF2B5EF4-FFF2-40B4-BE49-F238E27FC236}">
              <a16:creationId xmlns:a16="http://schemas.microsoft.com/office/drawing/2014/main" id="{D02B948A-9080-496C-BC5C-65238870A88F}"/>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375" name="フローチャート: 判断 374">
          <a:extLst>
            <a:ext uri="{FF2B5EF4-FFF2-40B4-BE49-F238E27FC236}">
              <a16:creationId xmlns:a16="http://schemas.microsoft.com/office/drawing/2014/main" id="{325C8B02-7CE5-4B03-9B31-E95D9F0666F8}"/>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376" name="フローチャート: 判断 375">
          <a:extLst>
            <a:ext uri="{FF2B5EF4-FFF2-40B4-BE49-F238E27FC236}">
              <a16:creationId xmlns:a16="http://schemas.microsoft.com/office/drawing/2014/main" id="{B9E3EA51-7C35-4EA9-A820-9AB52C9FCE6B}"/>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377" name="フローチャート: 判断 376">
          <a:extLst>
            <a:ext uri="{FF2B5EF4-FFF2-40B4-BE49-F238E27FC236}">
              <a16:creationId xmlns:a16="http://schemas.microsoft.com/office/drawing/2014/main" id="{A90C0C38-1796-47F4-8706-591041097789}"/>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378" name="フローチャート: 判断 377">
          <a:extLst>
            <a:ext uri="{FF2B5EF4-FFF2-40B4-BE49-F238E27FC236}">
              <a16:creationId xmlns:a16="http://schemas.microsoft.com/office/drawing/2014/main" id="{577EC956-377C-41FF-B9F8-13623FA8D4EE}"/>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F1641A43-DB04-4EF8-BD17-6A5BD2445A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47124541-36BC-4B9F-8F1F-498ACAA893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AEDA8C1-53A1-4CDC-826C-CAEB002932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4DAF05C-6E4A-4478-85F4-9E6AB2ADE0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57D7310-DF3B-4EED-9A7A-569321A2AC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143461</xdr:rowOff>
    </xdr:from>
    <xdr:to>
      <xdr:col>116</xdr:col>
      <xdr:colOff>114300</xdr:colOff>
      <xdr:row>37</xdr:row>
      <xdr:rowOff>73611</xdr:rowOff>
    </xdr:to>
    <xdr:sp macro="" textlink="">
      <xdr:nvSpPr>
        <xdr:cNvPr id="384" name="楕円 383">
          <a:extLst>
            <a:ext uri="{FF2B5EF4-FFF2-40B4-BE49-F238E27FC236}">
              <a16:creationId xmlns:a16="http://schemas.microsoft.com/office/drawing/2014/main" id="{1305117B-41E4-4CFE-A1DD-9BD44853E0D5}"/>
            </a:ext>
          </a:extLst>
        </xdr:cNvPr>
        <xdr:cNvSpPr/>
      </xdr:nvSpPr>
      <xdr:spPr>
        <a:xfrm>
          <a:off x="22110700" y="63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166338</xdr:rowOff>
    </xdr:from>
    <xdr:ext cx="599010" cy="259045"/>
    <xdr:sp macro="" textlink="">
      <xdr:nvSpPr>
        <xdr:cNvPr id="385" name="【一般廃棄物処理施設】&#10;一人当たり有形固定資産（償却資産）額該当値テキスト">
          <a:extLst>
            <a:ext uri="{FF2B5EF4-FFF2-40B4-BE49-F238E27FC236}">
              <a16:creationId xmlns:a16="http://schemas.microsoft.com/office/drawing/2014/main" id="{FEEE3375-1C28-4A6F-864A-5719A8709D88}"/>
            </a:ext>
          </a:extLst>
        </xdr:cNvPr>
        <xdr:cNvSpPr txBox="1"/>
      </xdr:nvSpPr>
      <xdr:spPr>
        <a:xfrm>
          <a:off x="22199600" y="616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145238</xdr:rowOff>
    </xdr:from>
    <xdr:to>
      <xdr:col>112</xdr:col>
      <xdr:colOff>38100</xdr:colOff>
      <xdr:row>37</xdr:row>
      <xdr:rowOff>75388</xdr:rowOff>
    </xdr:to>
    <xdr:sp macro="" textlink="">
      <xdr:nvSpPr>
        <xdr:cNvPr id="386" name="楕円 385">
          <a:extLst>
            <a:ext uri="{FF2B5EF4-FFF2-40B4-BE49-F238E27FC236}">
              <a16:creationId xmlns:a16="http://schemas.microsoft.com/office/drawing/2014/main" id="{76E37E94-A59B-4680-90C7-E2165A23FA9F}"/>
            </a:ext>
          </a:extLst>
        </xdr:cNvPr>
        <xdr:cNvSpPr/>
      </xdr:nvSpPr>
      <xdr:spPr>
        <a:xfrm>
          <a:off x="21272500" y="63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22811</xdr:rowOff>
    </xdr:from>
    <xdr:to>
      <xdr:col>116</xdr:col>
      <xdr:colOff>63500</xdr:colOff>
      <xdr:row>37</xdr:row>
      <xdr:rowOff>24588</xdr:rowOff>
    </xdr:to>
    <xdr:cxnSp macro="">
      <xdr:nvCxnSpPr>
        <xdr:cNvPr id="387" name="直線コネクタ 386">
          <a:extLst>
            <a:ext uri="{FF2B5EF4-FFF2-40B4-BE49-F238E27FC236}">
              <a16:creationId xmlns:a16="http://schemas.microsoft.com/office/drawing/2014/main" id="{27DE8A57-E6CA-49CA-8037-B15872D96A80}"/>
            </a:ext>
          </a:extLst>
        </xdr:cNvPr>
        <xdr:cNvCxnSpPr/>
      </xdr:nvCxnSpPr>
      <xdr:spPr>
        <a:xfrm flipV="1">
          <a:off x="21323300" y="6366461"/>
          <a:ext cx="8382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146924</xdr:rowOff>
    </xdr:from>
    <xdr:to>
      <xdr:col>107</xdr:col>
      <xdr:colOff>101600</xdr:colOff>
      <xdr:row>37</xdr:row>
      <xdr:rowOff>77074</xdr:rowOff>
    </xdr:to>
    <xdr:sp macro="" textlink="">
      <xdr:nvSpPr>
        <xdr:cNvPr id="388" name="楕円 387">
          <a:extLst>
            <a:ext uri="{FF2B5EF4-FFF2-40B4-BE49-F238E27FC236}">
              <a16:creationId xmlns:a16="http://schemas.microsoft.com/office/drawing/2014/main" id="{6C4A333C-0562-433D-9470-87A43374F251}"/>
            </a:ext>
          </a:extLst>
        </xdr:cNvPr>
        <xdr:cNvSpPr/>
      </xdr:nvSpPr>
      <xdr:spPr>
        <a:xfrm>
          <a:off x="20383500" y="63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24588</xdr:rowOff>
    </xdr:from>
    <xdr:to>
      <xdr:col>111</xdr:col>
      <xdr:colOff>177800</xdr:colOff>
      <xdr:row>37</xdr:row>
      <xdr:rowOff>26274</xdr:rowOff>
    </xdr:to>
    <xdr:cxnSp macro="">
      <xdr:nvCxnSpPr>
        <xdr:cNvPr id="389" name="直線コネクタ 388">
          <a:extLst>
            <a:ext uri="{FF2B5EF4-FFF2-40B4-BE49-F238E27FC236}">
              <a16:creationId xmlns:a16="http://schemas.microsoft.com/office/drawing/2014/main" id="{AE9489B1-E03E-418E-A27E-C5EE76AE8DBA}"/>
            </a:ext>
          </a:extLst>
        </xdr:cNvPr>
        <xdr:cNvCxnSpPr/>
      </xdr:nvCxnSpPr>
      <xdr:spPr>
        <a:xfrm flipV="1">
          <a:off x="20434300" y="6368238"/>
          <a:ext cx="889000" cy="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151793</xdr:rowOff>
    </xdr:from>
    <xdr:to>
      <xdr:col>102</xdr:col>
      <xdr:colOff>165100</xdr:colOff>
      <xdr:row>37</xdr:row>
      <xdr:rowOff>81943</xdr:rowOff>
    </xdr:to>
    <xdr:sp macro="" textlink="">
      <xdr:nvSpPr>
        <xdr:cNvPr id="390" name="楕円 389">
          <a:extLst>
            <a:ext uri="{FF2B5EF4-FFF2-40B4-BE49-F238E27FC236}">
              <a16:creationId xmlns:a16="http://schemas.microsoft.com/office/drawing/2014/main" id="{7BF98453-208F-48D8-AB14-0A83BD708C27}"/>
            </a:ext>
          </a:extLst>
        </xdr:cNvPr>
        <xdr:cNvSpPr/>
      </xdr:nvSpPr>
      <xdr:spPr>
        <a:xfrm>
          <a:off x="19494500" y="63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26274</xdr:rowOff>
    </xdr:from>
    <xdr:to>
      <xdr:col>107</xdr:col>
      <xdr:colOff>50800</xdr:colOff>
      <xdr:row>37</xdr:row>
      <xdr:rowOff>31143</xdr:rowOff>
    </xdr:to>
    <xdr:cxnSp macro="">
      <xdr:nvCxnSpPr>
        <xdr:cNvPr id="391" name="直線コネクタ 390">
          <a:extLst>
            <a:ext uri="{FF2B5EF4-FFF2-40B4-BE49-F238E27FC236}">
              <a16:creationId xmlns:a16="http://schemas.microsoft.com/office/drawing/2014/main" id="{8CCC9C78-BB42-4BD3-9114-386C5772B612}"/>
            </a:ext>
          </a:extLst>
        </xdr:cNvPr>
        <xdr:cNvCxnSpPr/>
      </xdr:nvCxnSpPr>
      <xdr:spPr>
        <a:xfrm flipV="1">
          <a:off x="19545300" y="6369924"/>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156331</xdr:rowOff>
    </xdr:from>
    <xdr:to>
      <xdr:col>98</xdr:col>
      <xdr:colOff>38100</xdr:colOff>
      <xdr:row>37</xdr:row>
      <xdr:rowOff>86481</xdr:rowOff>
    </xdr:to>
    <xdr:sp macro="" textlink="">
      <xdr:nvSpPr>
        <xdr:cNvPr id="392" name="楕円 391">
          <a:extLst>
            <a:ext uri="{FF2B5EF4-FFF2-40B4-BE49-F238E27FC236}">
              <a16:creationId xmlns:a16="http://schemas.microsoft.com/office/drawing/2014/main" id="{198A0EAB-28FC-4544-B5A4-851ED7D2A7D1}"/>
            </a:ext>
          </a:extLst>
        </xdr:cNvPr>
        <xdr:cNvSpPr/>
      </xdr:nvSpPr>
      <xdr:spPr>
        <a:xfrm>
          <a:off x="18605500" y="63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31143</xdr:rowOff>
    </xdr:from>
    <xdr:to>
      <xdr:col>102</xdr:col>
      <xdr:colOff>114300</xdr:colOff>
      <xdr:row>37</xdr:row>
      <xdr:rowOff>35681</xdr:rowOff>
    </xdr:to>
    <xdr:cxnSp macro="">
      <xdr:nvCxnSpPr>
        <xdr:cNvPr id="393" name="直線コネクタ 392">
          <a:extLst>
            <a:ext uri="{FF2B5EF4-FFF2-40B4-BE49-F238E27FC236}">
              <a16:creationId xmlns:a16="http://schemas.microsoft.com/office/drawing/2014/main" id="{F299D94A-2AFC-45FD-9D21-D2825AF44C19}"/>
            </a:ext>
          </a:extLst>
        </xdr:cNvPr>
        <xdr:cNvCxnSpPr/>
      </xdr:nvCxnSpPr>
      <xdr:spPr>
        <a:xfrm flipV="1">
          <a:off x="18656300" y="6374793"/>
          <a:ext cx="8890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394" name="n_1aveValue【一般廃棄物処理施設】&#10;一人当たり有形固定資産（償却資産）額">
          <a:extLst>
            <a:ext uri="{FF2B5EF4-FFF2-40B4-BE49-F238E27FC236}">
              <a16:creationId xmlns:a16="http://schemas.microsoft.com/office/drawing/2014/main" id="{EBD6E5B4-CB9A-4E9F-883A-D6897C9E03BF}"/>
            </a:ext>
          </a:extLst>
        </xdr:cNvPr>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395" name="n_2aveValue【一般廃棄物処理施設】&#10;一人当たり有形固定資産（償却資産）額">
          <a:extLst>
            <a:ext uri="{FF2B5EF4-FFF2-40B4-BE49-F238E27FC236}">
              <a16:creationId xmlns:a16="http://schemas.microsoft.com/office/drawing/2014/main" id="{B3BD5962-62E4-4FBD-BA04-79B95BF7118A}"/>
            </a:ext>
          </a:extLst>
        </xdr:cNvPr>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396" name="n_3aveValue【一般廃棄物処理施設】&#10;一人当たり有形固定資産（償却資産）額">
          <a:extLst>
            <a:ext uri="{FF2B5EF4-FFF2-40B4-BE49-F238E27FC236}">
              <a16:creationId xmlns:a16="http://schemas.microsoft.com/office/drawing/2014/main" id="{A8AD33A7-103B-4C66-8C31-E5091D959490}"/>
            </a:ext>
          </a:extLst>
        </xdr:cNvPr>
        <xdr:cNvSpPr txBox="1"/>
      </xdr:nvSpPr>
      <xdr:spPr>
        <a:xfrm>
          <a:off x="19278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397" name="n_4aveValue【一般廃棄物処理施設】&#10;一人当たり有形固定資産（償却資産）額">
          <a:extLst>
            <a:ext uri="{FF2B5EF4-FFF2-40B4-BE49-F238E27FC236}">
              <a16:creationId xmlns:a16="http://schemas.microsoft.com/office/drawing/2014/main" id="{F1E422F6-5E0C-4F05-B77D-AF64EFF00FEC}"/>
            </a:ext>
          </a:extLst>
        </xdr:cNvPr>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91915</xdr:rowOff>
    </xdr:from>
    <xdr:ext cx="599010" cy="259045"/>
    <xdr:sp macro="" textlink="">
      <xdr:nvSpPr>
        <xdr:cNvPr id="398" name="n_1mainValue【一般廃棄物処理施設】&#10;一人当たり有形固定資産（償却資産）額">
          <a:extLst>
            <a:ext uri="{FF2B5EF4-FFF2-40B4-BE49-F238E27FC236}">
              <a16:creationId xmlns:a16="http://schemas.microsoft.com/office/drawing/2014/main" id="{A7358CA3-8C9E-40E3-AA51-533D26F73AB5}"/>
            </a:ext>
          </a:extLst>
        </xdr:cNvPr>
        <xdr:cNvSpPr txBox="1"/>
      </xdr:nvSpPr>
      <xdr:spPr>
        <a:xfrm>
          <a:off x="21011095" y="609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93601</xdr:rowOff>
    </xdr:from>
    <xdr:ext cx="599010" cy="259045"/>
    <xdr:sp macro="" textlink="">
      <xdr:nvSpPr>
        <xdr:cNvPr id="399" name="n_2mainValue【一般廃棄物処理施設】&#10;一人当たり有形固定資産（償却資産）額">
          <a:extLst>
            <a:ext uri="{FF2B5EF4-FFF2-40B4-BE49-F238E27FC236}">
              <a16:creationId xmlns:a16="http://schemas.microsoft.com/office/drawing/2014/main" id="{7C84779D-4CB1-41BD-9D0B-0C06D145A7C2}"/>
            </a:ext>
          </a:extLst>
        </xdr:cNvPr>
        <xdr:cNvSpPr txBox="1"/>
      </xdr:nvSpPr>
      <xdr:spPr>
        <a:xfrm>
          <a:off x="20134795" y="609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98470</xdr:rowOff>
    </xdr:from>
    <xdr:ext cx="599010" cy="259045"/>
    <xdr:sp macro="" textlink="">
      <xdr:nvSpPr>
        <xdr:cNvPr id="400" name="n_3mainValue【一般廃棄物処理施設】&#10;一人当たり有形固定資産（償却資産）額">
          <a:extLst>
            <a:ext uri="{FF2B5EF4-FFF2-40B4-BE49-F238E27FC236}">
              <a16:creationId xmlns:a16="http://schemas.microsoft.com/office/drawing/2014/main" id="{F0FFA986-3DC8-4764-9471-C41634411A25}"/>
            </a:ext>
          </a:extLst>
        </xdr:cNvPr>
        <xdr:cNvSpPr txBox="1"/>
      </xdr:nvSpPr>
      <xdr:spPr>
        <a:xfrm>
          <a:off x="19245795" y="609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103008</xdr:rowOff>
    </xdr:from>
    <xdr:ext cx="599010" cy="259045"/>
    <xdr:sp macro="" textlink="">
      <xdr:nvSpPr>
        <xdr:cNvPr id="401" name="n_4mainValue【一般廃棄物処理施設】&#10;一人当たり有形固定資産（償却資産）額">
          <a:extLst>
            <a:ext uri="{FF2B5EF4-FFF2-40B4-BE49-F238E27FC236}">
              <a16:creationId xmlns:a16="http://schemas.microsoft.com/office/drawing/2014/main" id="{0AFE9A33-249D-4AFD-832C-04EB6E1FA68F}"/>
            </a:ext>
          </a:extLst>
        </xdr:cNvPr>
        <xdr:cNvSpPr txBox="1"/>
      </xdr:nvSpPr>
      <xdr:spPr>
        <a:xfrm>
          <a:off x="18356795" y="61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3EBE093E-20FC-4ABA-B4FE-777884C707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949134E2-83FC-4C4A-989A-2A2C55C250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6B377325-6A12-4424-8D6B-6B72B55324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ED127911-F879-4551-AE63-D3B365C42B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5FA985C4-F0F8-4DA3-974C-509CFC435A6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349B605F-F564-4F9D-B657-01AED26FBC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1B7F418C-56D9-46E5-A56F-077C937F80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58D0C420-C15F-465F-8CF2-FE360A6D2D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AA2328F8-A471-45B3-98E3-8E028F23BB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C35AB727-B254-41C8-A379-913518F03F5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2" name="テキスト ボックス 411">
          <a:extLst>
            <a:ext uri="{FF2B5EF4-FFF2-40B4-BE49-F238E27FC236}">
              <a16:creationId xmlns:a16="http://schemas.microsoft.com/office/drawing/2014/main" id="{ED03BEFF-A594-451F-B897-4D0070E571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a:extLst>
            <a:ext uri="{FF2B5EF4-FFF2-40B4-BE49-F238E27FC236}">
              <a16:creationId xmlns:a16="http://schemas.microsoft.com/office/drawing/2014/main" id="{8BDF28CC-02E8-4580-BC38-7A27080C70D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4" name="テキスト ボックス 413">
          <a:extLst>
            <a:ext uri="{FF2B5EF4-FFF2-40B4-BE49-F238E27FC236}">
              <a16:creationId xmlns:a16="http://schemas.microsoft.com/office/drawing/2014/main" id="{A13ACB46-BA1F-40E1-A83D-B1E09672EF8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a:extLst>
            <a:ext uri="{FF2B5EF4-FFF2-40B4-BE49-F238E27FC236}">
              <a16:creationId xmlns:a16="http://schemas.microsoft.com/office/drawing/2014/main" id="{9538C864-BC37-421E-8A4B-4188244E9B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a:extLst>
            <a:ext uri="{FF2B5EF4-FFF2-40B4-BE49-F238E27FC236}">
              <a16:creationId xmlns:a16="http://schemas.microsoft.com/office/drawing/2014/main" id="{FE3920C9-0A5D-4FDD-82EF-FFEA709D865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a:extLst>
            <a:ext uri="{FF2B5EF4-FFF2-40B4-BE49-F238E27FC236}">
              <a16:creationId xmlns:a16="http://schemas.microsoft.com/office/drawing/2014/main" id="{12AB468A-D29D-4B5B-946F-707F1A1E3BA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a:extLst>
            <a:ext uri="{FF2B5EF4-FFF2-40B4-BE49-F238E27FC236}">
              <a16:creationId xmlns:a16="http://schemas.microsoft.com/office/drawing/2014/main" id="{AE373BF0-784D-463C-9A07-A63727D6941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a:extLst>
            <a:ext uri="{FF2B5EF4-FFF2-40B4-BE49-F238E27FC236}">
              <a16:creationId xmlns:a16="http://schemas.microsoft.com/office/drawing/2014/main" id="{CC5813AF-05F8-4601-A15B-A9673CB2C72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a:extLst>
            <a:ext uri="{FF2B5EF4-FFF2-40B4-BE49-F238E27FC236}">
              <a16:creationId xmlns:a16="http://schemas.microsoft.com/office/drawing/2014/main" id="{BC7EEF18-024D-4959-B99B-4F06A9A4FEF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a:extLst>
            <a:ext uri="{FF2B5EF4-FFF2-40B4-BE49-F238E27FC236}">
              <a16:creationId xmlns:a16="http://schemas.microsoft.com/office/drawing/2014/main" id="{6A9AA2F0-51D0-4821-874D-F703E8B7AB5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a:extLst>
            <a:ext uri="{FF2B5EF4-FFF2-40B4-BE49-F238E27FC236}">
              <a16:creationId xmlns:a16="http://schemas.microsoft.com/office/drawing/2014/main" id="{504DEFD4-E41C-4770-8A68-9780C9BDAC4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a:extLst>
            <a:ext uri="{FF2B5EF4-FFF2-40B4-BE49-F238E27FC236}">
              <a16:creationId xmlns:a16="http://schemas.microsoft.com/office/drawing/2014/main" id="{22603111-178B-403B-A56A-59D91E50DFE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4" name="テキスト ボックス 423">
          <a:extLst>
            <a:ext uri="{FF2B5EF4-FFF2-40B4-BE49-F238E27FC236}">
              <a16:creationId xmlns:a16="http://schemas.microsoft.com/office/drawing/2014/main" id="{C6203173-36B4-44FB-B995-549329F5DBB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C47105F7-7E20-4976-891C-44B4F99F28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a:extLst>
            <a:ext uri="{FF2B5EF4-FFF2-40B4-BE49-F238E27FC236}">
              <a16:creationId xmlns:a16="http://schemas.microsoft.com/office/drawing/2014/main" id="{4DFC028B-66ED-42BE-A805-E08026152C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24493</xdr:rowOff>
    </xdr:from>
    <xdr:to>
      <xdr:col>85</xdr:col>
      <xdr:colOff>126364</xdr:colOff>
      <xdr:row>64</xdr:row>
      <xdr:rowOff>130628</xdr:rowOff>
    </xdr:to>
    <xdr:cxnSp macro="">
      <xdr:nvCxnSpPr>
        <xdr:cNvPr id="427" name="直線コネクタ 426">
          <a:extLst>
            <a:ext uri="{FF2B5EF4-FFF2-40B4-BE49-F238E27FC236}">
              <a16:creationId xmlns:a16="http://schemas.microsoft.com/office/drawing/2014/main" id="{25DCE8A3-A5B8-43C8-A294-C977B51E19AB}"/>
            </a:ext>
          </a:extLst>
        </xdr:cNvPr>
        <xdr:cNvCxnSpPr/>
      </xdr:nvCxnSpPr>
      <xdr:spPr>
        <a:xfrm flipV="1">
          <a:off x="16318864" y="97971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8" name="【保健センター・保健所】&#10;有形固定資産減価償却率最小値テキスト">
          <a:extLst>
            <a:ext uri="{FF2B5EF4-FFF2-40B4-BE49-F238E27FC236}">
              <a16:creationId xmlns:a16="http://schemas.microsoft.com/office/drawing/2014/main" id="{534E5C82-03E2-4A59-A30A-541325884D0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9" name="直線コネクタ 428">
          <a:extLst>
            <a:ext uri="{FF2B5EF4-FFF2-40B4-BE49-F238E27FC236}">
              <a16:creationId xmlns:a16="http://schemas.microsoft.com/office/drawing/2014/main" id="{4D64EB81-CEAE-491A-96D7-3BD1E5880EB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142620</xdr:rowOff>
    </xdr:from>
    <xdr:ext cx="405111" cy="259045"/>
    <xdr:sp macro="" textlink="">
      <xdr:nvSpPr>
        <xdr:cNvPr id="430" name="【保健センター・保健所】&#10;有形固定資産減価償却率最大値テキスト">
          <a:extLst>
            <a:ext uri="{FF2B5EF4-FFF2-40B4-BE49-F238E27FC236}">
              <a16:creationId xmlns:a16="http://schemas.microsoft.com/office/drawing/2014/main" id="{201B930F-1745-4C4F-BDDF-4E44CD4F6478}"/>
            </a:ext>
          </a:extLst>
        </xdr:cNvPr>
        <xdr:cNvSpPr txBox="1"/>
      </xdr:nvSpPr>
      <xdr:spPr>
        <a:xfrm>
          <a:off x="16357600" y="9572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24493</xdr:rowOff>
    </xdr:from>
    <xdr:to>
      <xdr:col>86</xdr:col>
      <xdr:colOff>25400</xdr:colOff>
      <xdr:row>57</xdr:row>
      <xdr:rowOff>24493</xdr:rowOff>
    </xdr:to>
    <xdr:cxnSp macro="">
      <xdr:nvCxnSpPr>
        <xdr:cNvPr id="431" name="直線コネクタ 430">
          <a:extLst>
            <a:ext uri="{FF2B5EF4-FFF2-40B4-BE49-F238E27FC236}">
              <a16:creationId xmlns:a16="http://schemas.microsoft.com/office/drawing/2014/main" id="{D8FF19C2-5C5A-4718-B939-1831F9C6A8D8}"/>
            </a:ext>
          </a:extLst>
        </xdr:cNvPr>
        <xdr:cNvCxnSpPr/>
      </xdr:nvCxnSpPr>
      <xdr:spPr>
        <a:xfrm>
          <a:off x="16230600" y="9797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432" name="【保健センター・保健所】&#10;有形固定資産減価償却率平均値テキスト">
          <a:extLst>
            <a:ext uri="{FF2B5EF4-FFF2-40B4-BE49-F238E27FC236}">
              <a16:creationId xmlns:a16="http://schemas.microsoft.com/office/drawing/2014/main" id="{456F6234-2309-439D-87CC-0950524FB942}"/>
            </a:ext>
          </a:extLst>
        </xdr:cNvPr>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33" name="フローチャート: 判断 432">
          <a:extLst>
            <a:ext uri="{FF2B5EF4-FFF2-40B4-BE49-F238E27FC236}">
              <a16:creationId xmlns:a16="http://schemas.microsoft.com/office/drawing/2014/main" id="{0261D84B-2E9A-4283-898D-5A5E159114AF}"/>
            </a:ext>
          </a:extLst>
        </xdr:cNvPr>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34" name="フローチャート: 判断 433">
          <a:extLst>
            <a:ext uri="{FF2B5EF4-FFF2-40B4-BE49-F238E27FC236}">
              <a16:creationId xmlns:a16="http://schemas.microsoft.com/office/drawing/2014/main" id="{B79D0F8A-E70F-4A9B-AEEF-04D9F226F44C}"/>
            </a:ext>
          </a:extLst>
        </xdr:cNvPr>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435" name="フローチャート: 判断 434">
          <a:extLst>
            <a:ext uri="{FF2B5EF4-FFF2-40B4-BE49-F238E27FC236}">
              <a16:creationId xmlns:a16="http://schemas.microsoft.com/office/drawing/2014/main" id="{3F0FBD43-8FCE-4AE8-8B63-D39FAF998A15}"/>
            </a:ext>
          </a:extLst>
        </xdr:cNvPr>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436" name="フローチャート: 判断 435">
          <a:extLst>
            <a:ext uri="{FF2B5EF4-FFF2-40B4-BE49-F238E27FC236}">
              <a16:creationId xmlns:a16="http://schemas.microsoft.com/office/drawing/2014/main" id="{4AD2277E-EF2B-42CC-8A71-5DF38BB567D5}"/>
            </a:ext>
          </a:extLst>
        </xdr:cNvPr>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145143</xdr:rowOff>
    </xdr:from>
    <xdr:to>
      <xdr:col>67</xdr:col>
      <xdr:colOff>101600</xdr:colOff>
      <xdr:row>60</xdr:row>
      <xdr:rowOff>75293</xdr:rowOff>
    </xdr:to>
    <xdr:sp macro="" textlink="">
      <xdr:nvSpPr>
        <xdr:cNvPr id="437" name="フローチャート: 判断 436">
          <a:extLst>
            <a:ext uri="{FF2B5EF4-FFF2-40B4-BE49-F238E27FC236}">
              <a16:creationId xmlns:a16="http://schemas.microsoft.com/office/drawing/2014/main" id="{C54CD7C3-0C27-4834-901D-E8911F1EACE7}"/>
            </a:ext>
          </a:extLst>
        </xdr:cNvPr>
        <xdr:cNvSpPr/>
      </xdr:nvSpPr>
      <xdr:spPr>
        <a:xfrm>
          <a:off x="12763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1A6FB730-FED4-4B3B-BD49-763F1CB20E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47184482-EA7C-4169-9AC6-D2BB4B946AA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BD98051B-3F90-4E35-9DAD-92ABAF66DE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7583D530-9D04-4D64-82FC-8A1A4895F1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A5CEBE5-F83B-4182-8B7F-83585B99F0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145143</xdr:rowOff>
    </xdr:from>
    <xdr:to>
      <xdr:col>85</xdr:col>
      <xdr:colOff>177800</xdr:colOff>
      <xdr:row>57</xdr:row>
      <xdr:rowOff>75293</xdr:rowOff>
    </xdr:to>
    <xdr:sp macro="" textlink="">
      <xdr:nvSpPr>
        <xdr:cNvPr id="443" name="楕円 442">
          <a:extLst>
            <a:ext uri="{FF2B5EF4-FFF2-40B4-BE49-F238E27FC236}">
              <a16:creationId xmlns:a16="http://schemas.microsoft.com/office/drawing/2014/main" id="{032DEA67-8056-40E7-BE85-644BC83383EA}"/>
            </a:ext>
          </a:extLst>
        </xdr:cNvPr>
        <xdr:cNvSpPr/>
      </xdr:nvSpPr>
      <xdr:spPr>
        <a:xfrm>
          <a:off x="162687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98170</xdr:rowOff>
    </xdr:from>
    <xdr:ext cx="405111" cy="259045"/>
    <xdr:sp macro="" textlink="">
      <xdr:nvSpPr>
        <xdr:cNvPr id="444" name="【保健センター・保健所】&#10;有形固定資産減価償却率該当値テキスト">
          <a:extLst>
            <a:ext uri="{FF2B5EF4-FFF2-40B4-BE49-F238E27FC236}">
              <a16:creationId xmlns:a16="http://schemas.microsoft.com/office/drawing/2014/main" id="{5EED40F3-5B27-4D0F-8337-ADC06875F380}"/>
            </a:ext>
          </a:extLst>
        </xdr:cNvPr>
        <xdr:cNvSpPr txBox="1"/>
      </xdr:nvSpPr>
      <xdr:spPr>
        <a:xfrm>
          <a:off x="16357600" y="9699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112485</xdr:rowOff>
    </xdr:from>
    <xdr:to>
      <xdr:col>81</xdr:col>
      <xdr:colOff>101600</xdr:colOff>
      <xdr:row>57</xdr:row>
      <xdr:rowOff>42635</xdr:rowOff>
    </xdr:to>
    <xdr:sp macro="" textlink="">
      <xdr:nvSpPr>
        <xdr:cNvPr id="445" name="楕円 444">
          <a:extLst>
            <a:ext uri="{FF2B5EF4-FFF2-40B4-BE49-F238E27FC236}">
              <a16:creationId xmlns:a16="http://schemas.microsoft.com/office/drawing/2014/main" id="{FADF62F5-6D41-4EBF-B686-7E514F349DF5}"/>
            </a:ext>
          </a:extLst>
        </xdr:cNvPr>
        <xdr:cNvSpPr/>
      </xdr:nvSpPr>
      <xdr:spPr>
        <a:xfrm>
          <a:off x="15430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163285</xdr:rowOff>
    </xdr:from>
    <xdr:to>
      <xdr:col>85</xdr:col>
      <xdr:colOff>127000</xdr:colOff>
      <xdr:row>57</xdr:row>
      <xdr:rowOff>24493</xdr:rowOff>
    </xdr:to>
    <xdr:cxnSp macro="">
      <xdr:nvCxnSpPr>
        <xdr:cNvPr id="446" name="直線コネクタ 445">
          <a:extLst>
            <a:ext uri="{FF2B5EF4-FFF2-40B4-BE49-F238E27FC236}">
              <a16:creationId xmlns:a16="http://schemas.microsoft.com/office/drawing/2014/main" id="{4D351485-275A-4DFB-855B-954D3E603D42}"/>
            </a:ext>
          </a:extLst>
        </xdr:cNvPr>
        <xdr:cNvCxnSpPr/>
      </xdr:nvCxnSpPr>
      <xdr:spPr>
        <a:xfrm>
          <a:off x="15481300" y="9764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79828</xdr:rowOff>
    </xdr:from>
    <xdr:to>
      <xdr:col>76</xdr:col>
      <xdr:colOff>165100</xdr:colOff>
      <xdr:row>57</xdr:row>
      <xdr:rowOff>9978</xdr:rowOff>
    </xdr:to>
    <xdr:sp macro="" textlink="">
      <xdr:nvSpPr>
        <xdr:cNvPr id="447" name="楕円 446">
          <a:extLst>
            <a:ext uri="{FF2B5EF4-FFF2-40B4-BE49-F238E27FC236}">
              <a16:creationId xmlns:a16="http://schemas.microsoft.com/office/drawing/2014/main" id="{B61630E9-B23F-42F3-A048-19DEF9FADD47}"/>
            </a:ext>
          </a:extLst>
        </xdr:cNvPr>
        <xdr:cNvSpPr/>
      </xdr:nvSpPr>
      <xdr:spPr>
        <a:xfrm>
          <a:off x="14541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130628</xdr:rowOff>
    </xdr:from>
    <xdr:to>
      <xdr:col>81</xdr:col>
      <xdr:colOff>50800</xdr:colOff>
      <xdr:row>56</xdr:row>
      <xdr:rowOff>163285</xdr:rowOff>
    </xdr:to>
    <xdr:cxnSp macro="">
      <xdr:nvCxnSpPr>
        <xdr:cNvPr id="448" name="直線コネクタ 447">
          <a:extLst>
            <a:ext uri="{FF2B5EF4-FFF2-40B4-BE49-F238E27FC236}">
              <a16:creationId xmlns:a16="http://schemas.microsoft.com/office/drawing/2014/main" id="{38E88F94-E175-43B8-B8A0-EB12163CD3DE}"/>
            </a:ext>
          </a:extLst>
        </xdr:cNvPr>
        <xdr:cNvCxnSpPr/>
      </xdr:nvCxnSpPr>
      <xdr:spPr>
        <a:xfrm>
          <a:off x="14592300" y="9731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47172</xdr:rowOff>
    </xdr:from>
    <xdr:to>
      <xdr:col>72</xdr:col>
      <xdr:colOff>38100</xdr:colOff>
      <xdr:row>56</xdr:row>
      <xdr:rowOff>148772</xdr:rowOff>
    </xdr:to>
    <xdr:sp macro="" textlink="">
      <xdr:nvSpPr>
        <xdr:cNvPr id="449" name="楕円 448">
          <a:extLst>
            <a:ext uri="{FF2B5EF4-FFF2-40B4-BE49-F238E27FC236}">
              <a16:creationId xmlns:a16="http://schemas.microsoft.com/office/drawing/2014/main" id="{F3C2A9CF-1961-4F65-B74C-D32C9561D03E}"/>
            </a:ext>
          </a:extLst>
        </xdr:cNvPr>
        <xdr:cNvSpPr/>
      </xdr:nvSpPr>
      <xdr:spPr>
        <a:xfrm>
          <a:off x="13652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97972</xdr:rowOff>
    </xdr:from>
    <xdr:to>
      <xdr:col>76</xdr:col>
      <xdr:colOff>114300</xdr:colOff>
      <xdr:row>56</xdr:row>
      <xdr:rowOff>130628</xdr:rowOff>
    </xdr:to>
    <xdr:cxnSp macro="">
      <xdr:nvCxnSpPr>
        <xdr:cNvPr id="450" name="直線コネクタ 449">
          <a:extLst>
            <a:ext uri="{FF2B5EF4-FFF2-40B4-BE49-F238E27FC236}">
              <a16:creationId xmlns:a16="http://schemas.microsoft.com/office/drawing/2014/main" id="{4727DCF1-EB66-448D-BEB6-87B34918A154}"/>
            </a:ext>
          </a:extLst>
        </xdr:cNvPr>
        <xdr:cNvCxnSpPr/>
      </xdr:nvCxnSpPr>
      <xdr:spPr>
        <a:xfrm>
          <a:off x="13703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14515</xdr:rowOff>
    </xdr:from>
    <xdr:to>
      <xdr:col>67</xdr:col>
      <xdr:colOff>101600</xdr:colOff>
      <xdr:row>56</xdr:row>
      <xdr:rowOff>116115</xdr:rowOff>
    </xdr:to>
    <xdr:sp macro="" textlink="">
      <xdr:nvSpPr>
        <xdr:cNvPr id="451" name="楕円 450">
          <a:extLst>
            <a:ext uri="{FF2B5EF4-FFF2-40B4-BE49-F238E27FC236}">
              <a16:creationId xmlns:a16="http://schemas.microsoft.com/office/drawing/2014/main" id="{9AA3BC9E-74AA-4681-B3A2-7B1B918461D7}"/>
            </a:ext>
          </a:extLst>
        </xdr:cNvPr>
        <xdr:cNvSpPr/>
      </xdr:nvSpPr>
      <xdr:spPr>
        <a:xfrm>
          <a:off x="1276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56</xdr:row>
      <xdr:rowOff>97972</xdr:rowOff>
    </xdr:to>
    <xdr:cxnSp macro="">
      <xdr:nvCxnSpPr>
        <xdr:cNvPr id="452" name="直線コネクタ 451">
          <a:extLst>
            <a:ext uri="{FF2B5EF4-FFF2-40B4-BE49-F238E27FC236}">
              <a16:creationId xmlns:a16="http://schemas.microsoft.com/office/drawing/2014/main" id="{64C3A7E6-4E47-46B7-A4A8-8EA25BBC877A}"/>
            </a:ext>
          </a:extLst>
        </xdr:cNvPr>
        <xdr:cNvCxnSpPr/>
      </xdr:nvCxnSpPr>
      <xdr:spPr>
        <a:xfrm>
          <a:off x="12814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53" name="n_1aveValue【保健センター・保健所】&#10;有形固定資産減価償却率">
          <a:extLst>
            <a:ext uri="{FF2B5EF4-FFF2-40B4-BE49-F238E27FC236}">
              <a16:creationId xmlns:a16="http://schemas.microsoft.com/office/drawing/2014/main" id="{59295CD0-F4A4-43F7-875C-0819E6C0A67F}"/>
            </a:ext>
          </a:extLst>
        </xdr:cNvPr>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454" name="n_2aveValue【保健センター・保健所】&#10;有形固定資産減価償却率">
          <a:extLst>
            <a:ext uri="{FF2B5EF4-FFF2-40B4-BE49-F238E27FC236}">
              <a16:creationId xmlns:a16="http://schemas.microsoft.com/office/drawing/2014/main" id="{21D71E1B-CD5D-4B9A-AD13-28DFF0E225C3}"/>
            </a:ext>
          </a:extLst>
        </xdr:cNvPr>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455" name="n_3aveValue【保健センター・保健所】&#10;有形固定資産減価償却率">
          <a:extLst>
            <a:ext uri="{FF2B5EF4-FFF2-40B4-BE49-F238E27FC236}">
              <a16:creationId xmlns:a16="http://schemas.microsoft.com/office/drawing/2014/main" id="{947C5EDD-9D64-4EC0-A57E-59E15DCEAFF7}"/>
            </a:ext>
          </a:extLst>
        </xdr:cNvPr>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66420</xdr:rowOff>
    </xdr:from>
    <xdr:ext cx="405111" cy="259045"/>
    <xdr:sp macro="" textlink="">
      <xdr:nvSpPr>
        <xdr:cNvPr id="456" name="n_4aveValue【保健センター・保健所】&#10;有形固定資産減価償却率">
          <a:extLst>
            <a:ext uri="{FF2B5EF4-FFF2-40B4-BE49-F238E27FC236}">
              <a16:creationId xmlns:a16="http://schemas.microsoft.com/office/drawing/2014/main" id="{59C2F780-5350-4B3C-B9E9-42296320BEA8}"/>
            </a:ext>
          </a:extLst>
        </xdr:cNvPr>
        <xdr:cNvSpPr txBox="1"/>
      </xdr:nvSpPr>
      <xdr:spPr>
        <a:xfrm>
          <a:off x="12611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59162</xdr:rowOff>
    </xdr:from>
    <xdr:ext cx="405111" cy="259045"/>
    <xdr:sp macro="" textlink="">
      <xdr:nvSpPr>
        <xdr:cNvPr id="457" name="n_1mainValue【保健センター・保健所】&#10;有形固定資産減価償却率">
          <a:extLst>
            <a:ext uri="{FF2B5EF4-FFF2-40B4-BE49-F238E27FC236}">
              <a16:creationId xmlns:a16="http://schemas.microsoft.com/office/drawing/2014/main" id="{C0A9C9F0-677E-4332-886A-8EA34452F364}"/>
            </a:ext>
          </a:extLst>
        </xdr:cNvPr>
        <xdr:cNvSpPr txBox="1"/>
      </xdr:nvSpPr>
      <xdr:spPr>
        <a:xfrm>
          <a:off x="152660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26505</xdr:rowOff>
    </xdr:from>
    <xdr:ext cx="405111" cy="259045"/>
    <xdr:sp macro="" textlink="">
      <xdr:nvSpPr>
        <xdr:cNvPr id="458" name="n_2mainValue【保健センター・保健所】&#10;有形固定資産減価償却率">
          <a:extLst>
            <a:ext uri="{FF2B5EF4-FFF2-40B4-BE49-F238E27FC236}">
              <a16:creationId xmlns:a16="http://schemas.microsoft.com/office/drawing/2014/main" id="{E0DF5974-657D-40C5-8F67-8D86EA71056E}"/>
            </a:ext>
          </a:extLst>
        </xdr:cNvPr>
        <xdr:cNvSpPr txBox="1"/>
      </xdr:nvSpPr>
      <xdr:spPr>
        <a:xfrm>
          <a:off x="14389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165299</xdr:rowOff>
    </xdr:from>
    <xdr:ext cx="405111" cy="259045"/>
    <xdr:sp macro="" textlink="">
      <xdr:nvSpPr>
        <xdr:cNvPr id="459" name="n_3mainValue【保健センター・保健所】&#10;有形固定資産減価償却率">
          <a:extLst>
            <a:ext uri="{FF2B5EF4-FFF2-40B4-BE49-F238E27FC236}">
              <a16:creationId xmlns:a16="http://schemas.microsoft.com/office/drawing/2014/main" id="{81D88544-8E59-4965-AAE5-E6A38758E8B8}"/>
            </a:ext>
          </a:extLst>
        </xdr:cNvPr>
        <xdr:cNvSpPr txBox="1"/>
      </xdr:nvSpPr>
      <xdr:spPr>
        <a:xfrm>
          <a:off x="13500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132642</xdr:rowOff>
    </xdr:from>
    <xdr:ext cx="405111" cy="259045"/>
    <xdr:sp macro="" textlink="">
      <xdr:nvSpPr>
        <xdr:cNvPr id="460" name="n_4mainValue【保健センター・保健所】&#10;有形固定資産減価償却率">
          <a:extLst>
            <a:ext uri="{FF2B5EF4-FFF2-40B4-BE49-F238E27FC236}">
              <a16:creationId xmlns:a16="http://schemas.microsoft.com/office/drawing/2014/main" id="{A91A0E66-6FE5-40D3-B207-4260248E7652}"/>
            </a:ext>
          </a:extLst>
        </xdr:cNvPr>
        <xdr:cNvSpPr txBox="1"/>
      </xdr:nvSpPr>
      <xdr:spPr>
        <a:xfrm>
          <a:off x="12611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80F64145-37D0-405F-B540-D52C6C4719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844981EC-0342-4C73-828D-3C0E336D68A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9256E5E4-B476-4928-90FE-15BE4984DBC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ECBC8506-8421-4EFA-9386-3CD50423EC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F6BF8EBF-FE8E-4EC3-891D-7819398DB2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63E7F77F-71EA-45ED-8AFC-27F2DC4687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AAFB9D38-F128-448A-99CC-2C502AF6CA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86B8DF76-242A-46DF-86EB-355563A484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AF0FF9AA-8EC3-4C16-9584-E19F663DAE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BAE352B0-7110-467E-A780-8B400DE1C3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a:extLst>
            <a:ext uri="{FF2B5EF4-FFF2-40B4-BE49-F238E27FC236}">
              <a16:creationId xmlns:a16="http://schemas.microsoft.com/office/drawing/2014/main" id="{DE6B521B-8779-4E0A-8CBC-01395199E13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a:extLst>
            <a:ext uri="{FF2B5EF4-FFF2-40B4-BE49-F238E27FC236}">
              <a16:creationId xmlns:a16="http://schemas.microsoft.com/office/drawing/2014/main" id="{220DE62E-FCF3-409F-9FE1-D4BB0BD8262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a:extLst>
            <a:ext uri="{FF2B5EF4-FFF2-40B4-BE49-F238E27FC236}">
              <a16:creationId xmlns:a16="http://schemas.microsoft.com/office/drawing/2014/main" id="{F8B76E12-1083-4ACF-A680-1121B5278B2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a:extLst>
            <a:ext uri="{FF2B5EF4-FFF2-40B4-BE49-F238E27FC236}">
              <a16:creationId xmlns:a16="http://schemas.microsoft.com/office/drawing/2014/main" id="{7AFE94CA-1A82-4C6C-9434-80C2D0D980C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a:extLst>
            <a:ext uri="{FF2B5EF4-FFF2-40B4-BE49-F238E27FC236}">
              <a16:creationId xmlns:a16="http://schemas.microsoft.com/office/drawing/2014/main" id="{E7DAD0E9-24DE-457F-B53C-281AD407173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a:extLst>
            <a:ext uri="{FF2B5EF4-FFF2-40B4-BE49-F238E27FC236}">
              <a16:creationId xmlns:a16="http://schemas.microsoft.com/office/drawing/2014/main" id="{C4475620-81A1-42CB-B411-74256D68118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a:extLst>
            <a:ext uri="{FF2B5EF4-FFF2-40B4-BE49-F238E27FC236}">
              <a16:creationId xmlns:a16="http://schemas.microsoft.com/office/drawing/2014/main" id="{E62D6ACB-ACB5-4E40-B2D0-A004330FE6A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a:extLst>
            <a:ext uri="{FF2B5EF4-FFF2-40B4-BE49-F238E27FC236}">
              <a16:creationId xmlns:a16="http://schemas.microsoft.com/office/drawing/2014/main" id="{6927A64B-17BE-4809-835B-B6CED7E959A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7E79C67F-6A6D-4848-9217-7043C9FCAD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AD61B4FC-2EBD-4130-A02B-BB974EC995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34A3DF11-5CB8-4719-9FDD-C066B2673A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482" name="直線コネクタ 481">
          <a:extLst>
            <a:ext uri="{FF2B5EF4-FFF2-40B4-BE49-F238E27FC236}">
              <a16:creationId xmlns:a16="http://schemas.microsoft.com/office/drawing/2014/main" id="{11BA616A-30A3-49AB-AC58-D80B3EA03FB4}"/>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B3934788-CADA-406C-9DC3-ED67374C94B3}"/>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4" name="直線コネクタ 483">
          <a:extLst>
            <a:ext uri="{FF2B5EF4-FFF2-40B4-BE49-F238E27FC236}">
              <a16:creationId xmlns:a16="http://schemas.microsoft.com/office/drawing/2014/main" id="{9A514527-89F0-456C-8A80-BFF6B967EEDB}"/>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C54999FA-0214-493A-B826-694A4C362E3E}"/>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486" name="直線コネクタ 485">
          <a:extLst>
            <a:ext uri="{FF2B5EF4-FFF2-40B4-BE49-F238E27FC236}">
              <a16:creationId xmlns:a16="http://schemas.microsoft.com/office/drawing/2014/main" id="{0F5C06D4-C03F-4E09-AEAD-77EEBF310827}"/>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60A164B6-2D2F-40C7-B1F1-A5D6783BF49E}"/>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488" name="フローチャート: 判断 487">
          <a:extLst>
            <a:ext uri="{FF2B5EF4-FFF2-40B4-BE49-F238E27FC236}">
              <a16:creationId xmlns:a16="http://schemas.microsoft.com/office/drawing/2014/main" id="{EF0D29E6-9489-4E0C-81C2-78EE601CA6B3}"/>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489" name="フローチャート: 判断 488">
          <a:extLst>
            <a:ext uri="{FF2B5EF4-FFF2-40B4-BE49-F238E27FC236}">
              <a16:creationId xmlns:a16="http://schemas.microsoft.com/office/drawing/2014/main" id="{650A91EC-4EE3-4929-B306-1AAB4664587B}"/>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490" name="フローチャート: 判断 489">
          <a:extLst>
            <a:ext uri="{FF2B5EF4-FFF2-40B4-BE49-F238E27FC236}">
              <a16:creationId xmlns:a16="http://schemas.microsoft.com/office/drawing/2014/main" id="{280266E2-10DD-46B8-ACCF-FD1514EB7065}"/>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491" name="フローチャート: 判断 490">
          <a:extLst>
            <a:ext uri="{FF2B5EF4-FFF2-40B4-BE49-F238E27FC236}">
              <a16:creationId xmlns:a16="http://schemas.microsoft.com/office/drawing/2014/main" id="{A038527E-BF1F-4985-B571-4B6C95C4576D}"/>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492" name="フローチャート: 判断 491">
          <a:extLst>
            <a:ext uri="{FF2B5EF4-FFF2-40B4-BE49-F238E27FC236}">
              <a16:creationId xmlns:a16="http://schemas.microsoft.com/office/drawing/2014/main" id="{60A4C216-423A-4EC3-93FE-3A987979513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609C7947-72E3-4E27-A737-105D07579F0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570E5864-FB4D-48AB-820C-86EF5B0FAB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1974E472-8695-4BBD-AC35-913D488845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88C4A1F4-ADC5-49B4-B018-0BF4953529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61DEB02-073D-4FC7-8D40-4CBDE8AFFD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498" name="楕円 497">
          <a:extLst>
            <a:ext uri="{FF2B5EF4-FFF2-40B4-BE49-F238E27FC236}">
              <a16:creationId xmlns:a16="http://schemas.microsoft.com/office/drawing/2014/main" id="{D3D4E6DA-ABE4-44B4-ADBB-38C5DBA54A2D}"/>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499" name="【保健センター・保健所】&#10;一人当たり面積該当値テキスト">
          <a:extLst>
            <a:ext uri="{FF2B5EF4-FFF2-40B4-BE49-F238E27FC236}">
              <a16:creationId xmlns:a16="http://schemas.microsoft.com/office/drawing/2014/main" id="{7B6E2B4E-679E-40C1-9A0F-DD866F9FC7D9}"/>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500" name="楕円 499">
          <a:extLst>
            <a:ext uri="{FF2B5EF4-FFF2-40B4-BE49-F238E27FC236}">
              <a16:creationId xmlns:a16="http://schemas.microsoft.com/office/drawing/2014/main" id="{78990C88-A053-4053-B055-2904A67ECCC7}"/>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141732</xdr:rowOff>
    </xdr:to>
    <xdr:cxnSp macro="">
      <xdr:nvCxnSpPr>
        <xdr:cNvPr id="501" name="直線コネクタ 500">
          <a:extLst>
            <a:ext uri="{FF2B5EF4-FFF2-40B4-BE49-F238E27FC236}">
              <a16:creationId xmlns:a16="http://schemas.microsoft.com/office/drawing/2014/main" id="{2A25C959-32F0-4675-B4C5-0AF791A30CEE}"/>
            </a:ext>
          </a:extLst>
        </xdr:cNvPr>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502" name="楕円 501">
          <a:extLst>
            <a:ext uri="{FF2B5EF4-FFF2-40B4-BE49-F238E27FC236}">
              <a16:creationId xmlns:a16="http://schemas.microsoft.com/office/drawing/2014/main" id="{24583DE1-6BF3-485E-8C98-935D42D3601C}"/>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146304</xdr:rowOff>
    </xdr:to>
    <xdr:cxnSp macro="">
      <xdr:nvCxnSpPr>
        <xdr:cNvPr id="503" name="直線コネクタ 502">
          <a:extLst>
            <a:ext uri="{FF2B5EF4-FFF2-40B4-BE49-F238E27FC236}">
              <a16:creationId xmlns:a16="http://schemas.microsoft.com/office/drawing/2014/main" id="{25D85AB7-F6E3-472D-BA38-B4D775054931}"/>
            </a:ext>
          </a:extLst>
        </xdr:cNvPr>
        <xdr:cNvCxnSpPr/>
      </xdr:nvCxnSpPr>
      <xdr:spPr>
        <a:xfrm flipV="1">
          <a:off x="20434300" y="1077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504" name="楕円 503">
          <a:extLst>
            <a:ext uri="{FF2B5EF4-FFF2-40B4-BE49-F238E27FC236}">
              <a16:creationId xmlns:a16="http://schemas.microsoft.com/office/drawing/2014/main" id="{1CF770A0-4C2A-4214-BFF1-15D5783CD33C}"/>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146304</xdr:rowOff>
    </xdr:to>
    <xdr:cxnSp macro="">
      <xdr:nvCxnSpPr>
        <xdr:cNvPr id="505" name="直線コネクタ 504">
          <a:extLst>
            <a:ext uri="{FF2B5EF4-FFF2-40B4-BE49-F238E27FC236}">
              <a16:creationId xmlns:a16="http://schemas.microsoft.com/office/drawing/2014/main" id="{55C67F75-C544-47CB-957A-C1B86DD65A0D}"/>
            </a:ext>
          </a:extLst>
        </xdr:cNvPr>
        <xdr:cNvCxnSpPr/>
      </xdr:nvCxnSpPr>
      <xdr:spPr>
        <a:xfrm>
          <a:off x="19545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506" name="楕円 505">
          <a:extLst>
            <a:ext uri="{FF2B5EF4-FFF2-40B4-BE49-F238E27FC236}">
              <a16:creationId xmlns:a16="http://schemas.microsoft.com/office/drawing/2014/main" id="{E0A0C6A0-BD36-4424-A0B9-801704DB8AB8}"/>
            </a:ext>
          </a:extLst>
        </xdr:cNvPr>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146304</xdr:rowOff>
    </xdr:to>
    <xdr:cxnSp macro="">
      <xdr:nvCxnSpPr>
        <xdr:cNvPr id="507" name="直線コネクタ 506">
          <a:extLst>
            <a:ext uri="{FF2B5EF4-FFF2-40B4-BE49-F238E27FC236}">
              <a16:creationId xmlns:a16="http://schemas.microsoft.com/office/drawing/2014/main" id="{2D5DBC40-CC47-41F5-B98E-BA55BE93AF3A}"/>
            </a:ext>
          </a:extLst>
        </xdr:cNvPr>
        <xdr:cNvCxnSpPr/>
      </xdr:nvCxnSpPr>
      <xdr:spPr>
        <a:xfrm>
          <a:off x="18656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508" name="n_1aveValue【保健センター・保健所】&#10;一人当たり面積">
          <a:extLst>
            <a:ext uri="{FF2B5EF4-FFF2-40B4-BE49-F238E27FC236}">
              <a16:creationId xmlns:a16="http://schemas.microsoft.com/office/drawing/2014/main" id="{61DF61D9-1353-4B4A-B4D5-942754804EC0}"/>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509" name="n_2aveValue【保健センター・保健所】&#10;一人当たり面積">
          <a:extLst>
            <a:ext uri="{FF2B5EF4-FFF2-40B4-BE49-F238E27FC236}">
              <a16:creationId xmlns:a16="http://schemas.microsoft.com/office/drawing/2014/main" id="{03A2DEC5-B393-428A-9272-42F84F2551AA}"/>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510" name="n_3aveValue【保健センター・保健所】&#10;一人当たり面積">
          <a:extLst>
            <a:ext uri="{FF2B5EF4-FFF2-40B4-BE49-F238E27FC236}">
              <a16:creationId xmlns:a16="http://schemas.microsoft.com/office/drawing/2014/main" id="{95DD5164-4465-4B18-B55D-06555F65AFC8}"/>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511" name="n_4aveValue【保健センター・保健所】&#10;一人当たり面積">
          <a:extLst>
            <a:ext uri="{FF2B5EF4-FFF2-40B4-BE49-F238E27FC236}">
              <a16:creationId xmlns:a16="http://schemas.microsoft.com/office/drawing/2014/main" id="{129FC3DC-673E-4EE1-BD60-66C1FB05581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512" name="n_1mainValue【保健センター・保健所】&#10;一人当たり面積">
          <a:extLst>
            <a:ext uri="{FF2B5EF4-FFF2-40B4-BE49-F238E27FC236}">
              <a16:creationId xmlns:a16="http://schemas.microsoft.com/office/drawing/2014/main" id="{00263BA7-8CCF-4CCB-A039-723EFD5BEF1A}"/>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3" name="n_2mainValue【保健センター・保健所】&#10;一人当たり面積">
          <a:extLst>
            <a:ext uri="{FF2B5EF4-FFF2-40B4-BE49-F238E27FC236}">
              <a16:creationId xmlns:a16="http://schemas.microsoft.com/office/drawing/2014/main" id="{B91A3B32-0FD0-4ACA-8803-56C0E9EF7D5A}"/>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16781</xdr:rowOff>
    </xdr:from>
    <xdr:ext cx="469744" cy="259045"/>
    <xdr:sp macro="" textlink="">
      <xdr:nvSpPr>
        <xdr:cNvPr id="514" name="n_3mainValue【保健センター・保健所】&#10;一人当たり面積">
          <a:extLst>
            <a:ext uri="{FF2B5EF4-FFF2-40B4-BE49-F238E27FC236}">
              <a16:creationId xmlns:a16="http://schemas.microsoft.com/office/drawing/2014/main" id="{D8470535-4D8B-4B4A-91BD-C012DFF1E5CE}"/>
            </a:ext>
          </a:extLst>
        </xdr:cNvPr>
        <xdr:cNvSpPr txBox="1"/>
      </xdr:nvSpPr>
      <xdr:spPr>
        <a:xfrm>
          <a:off x="19310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16781</xdr:rowOff>
    </xdr:from>
    <xdr:ext cx="469744" cy="259045"/>
    <xdr:sp macro="" textlink="">
      <xdr:nvSpPr>
        <xdr:cNvPr id="515" name="n_4mainValue【保健センター・保健所】&#10;一人当たり面積">
          <a:extLst>
            <a:ext uri="{FF2B5EF4-FFF2-40B4-BE49-F238E27FC236}">
              <a16:creationId xmlns:a16="http://schemas.microsoft.com/office/drawing/2014/main" id="{01FDDF4D-DDCE-422D-82C7-B7BA1FBFBDD5}"/>
            </a:ext>
          </a:extLst>
        </xdr:cNvPr>
        <xdr:cNvSpPr txBox="1"/>
      </xdr:nvSpPr>
      <xdr:spPr>
        <a:xfrm>
          <a:off x="18421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15DFA481-539D-4F39-BCDF-3928E746F3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F4354E69-9734-49DE-B1D9-AF45D0C6A4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8C93B225-26C1-4BD0-8140-1A6A0A014F1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CA4BA481-9E1C-4139-883D-978D9FBB9F4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2C689574-D7CB-487F-B63C-D9DD6FBEAF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7978E02C-7F17-46F8-8246-A4B0A11903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358C6E6B-B2B0-4569-9FA9-D18BD795CAB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FD7FE423-3726-4850-A7D3-B73F72D148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BAE0CD9E-3ED0-4927-A194-DC0E500A4F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8000B808-0408-4A94-ADCA-8BAC66CDA5F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64E4EEE5-8B04-4075-9A7B-19F05022FE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EA02B0E2-FBA1-44FA-B433-B3E95228032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1E9A9EA0-F8D4-43B9-97C0-9B33769384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29991D9F-6CF4-4E48-BC90-095AF9397F5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8A10A763-A548-4366-B754-00C74A5E67D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4DA5BE4B-AB4F-4322-8633-98EC1193C82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6768D038-7365-454A-BE92-D686613C7D6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BCEA0BBA-4DA4-4351-B3DF-6BFE6F3C80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D73A2E63-E149-458F-BD62-D107956F9DA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CD2B7F38-E514-477E-89FC-3C637C181B8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9B80973C-9466-463D-A4EF-5335CD63FCD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78CFA482-198E-4143-BCF9-A1776823131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92B6816D-DFCF-419A-A3FA-08BC3F01D0A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8181D1CA-40C7-4E6F-8BEC-49F4E593DC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540" name="直線コネクタ 539">
          <a:extLst>
            <a:ext uri="{FF2B5EF4-FFF2-40B4-BE49-F238E27FC236}">
              <a16:creationId xmlns:a16="http://schemas.microsoft.com/office/drawing/2014/main" id="{184ED4E8-8DBA-4400-96DF-690A769B6265}"/>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541" name="【消防施設】&#10;有形固定資産減価償却率最小値テキスト">
          <a:extLst>
            <a:ext uri="{FF2B5EF4-FFF2-40B4-BE49-F238E27FC236}">
              <a16:creationId xmlns:a16="http://schemas.microsoft.com/office/drawing/2014/main" id="{224D3C80-EE24-475C-A460-43D9E4C0FA02}"/>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542" name="直線コネクタ 541">
          <a:extLst>
            <a:ext uri="{FF2B5EF4-FFF2-40B4-BE49-F238E27FC236}">
              <a16:creationId xmlns:a16="http://schemas.microsoft.com/office/drawing/2014/main" id="{483F1509-ED8D-4083-A3B7-279D79C72F1F}"/>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187F990D-6AFD-40DA-9FE8-4F2399ADB999}"/>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44" name="直線コネクタ 543">
          <a:extLst>
            <a:ext uri="{FF2B5EF4-FFF2-40B4-BE49-F238E27FC236}">
              <a16:creationId xmlns:a16="http://schemas.microsoft.com/office/drawing/2014/main" id="{C19C0AD0-5A6D-4EA3-885F-34A285E2A995}"/>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786A3AD3-D2E6-495C-A8FC-3EDAC635EAAC}"/>
            </a:ext>
          </a:extLst>
        </xdr:cNvPr>
        <xdr:cNvSpPr txBox="1"/>
      </xdr:nvSpPr>
      <xdr:spPr>
        <a:xfrm>
          <a:off x="16357600" y="1382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546" name="フローチャート: 判断 545">
          <a:extLst>
            <a:ext uri="{FF2B5EF4-FFF2-40B4-BE49-F238E27FC236}">
              <a16:creationId xmlns:a16="http://schemas.microsoft.com/office/drawing/2014/main" id="{E0B34031-D6C2-4329-9F7C-1EF4DBFB0F8D}"/>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547" name="フローチャート: 判断 546">
          <a:extLst>
            <a:ext uri="{FF2B5EF4-FFF2-40B4-BE49-F238E27FC236}">
              <a16:creationId xmlns:a16="http://schemas.microsoft.com/office/drawing/2014/main" id="{0B3761EB-BFC0-4C9F-8B15-A84F2BAAD1D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48" name="フローチャート: 判断 547">
          <a:extLst>
            <a:ext uri="{FF2B5EF4-FFF2-40B4-BE49-F238E27FC236}">
              <a16:creationId xmlns:a16="http://schemas.microsoft.com/office/drawing/2014/main" id="{07BC1CF2-51DF-49B3-AEA1-0E7472011A7B}"/>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549" name="フローチャート: 判断 548">
          <a:extLst>
            <a:ext uri="{FF2B5EF4-FFF2-40B4-BE49-F238E27FC236}">
              <a16:creationId xmlns:a16="http://schemas.microsoft.com/office/drawing/2014/main" id="{5A5E4612-F85D-4063-837D-4F73171F53EE}"/>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550" name="フローチャート: 判断 549">
          <a:extLst>
            <a:ext uri="{FF2B5EF4-FFF2-40B4-BE49-F238E27FC236}">
              <a16:creationId xmlns:a16="http://schemas.microsoft.com/office/drawing/2014/main" id="{71FFF9D0-85FF-4DC8-9915-705CDECD7D63}"/>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733015F0-D43B-4222-990B-74CE5A785B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76A83EB6-6A1F-495F-9487-FF21E0D554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DEF2A97F-FD7E-4B53-BB3C-0C94B39D8D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521E8902-AC7E-423F-B833-E2744563EF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977C3D8-EDF1-4E42-AD19-9ABBE8F38E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556" name="楕円 555">
          <a:extLst>
            <a:ext uri="{FF2B5EF4-FFF2-40B4-BE49-F238E27FC236}">
              <a16:creationId xmlns:a16="http://schemas.microsoft.com/office/drawing/2014/main" id="{99F83BB3-E1C2-41CC-A3B5-B603271C9BA8}"/>
            </a:ext>
          </a:extLst>
        </xdr:cNvPr>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38116</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0064A36C-973D-48DC-B4F0-CBC5C29EEDF5}"/>
            </a:ext>
          </a:extLst>
        </xdr:cNvPr>
        <xdr:cNvSpPr txBox="1"/>
      </xdr:nvSpPr>
      <xdr:spPr>
        <a:xfrm>
          <a:off x="16357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46355</xdr:rowOff>
    </xdr:from>
    <xdr:to>
      <xdr:col>81</xdr:col>
      <xdr:colOff>101600</xdr:colOff>
      <xdr:row>82</xdr:row>
      <xdr:rowOff>147955</xdr:rowOff>
    </xdr:to>
    <xdr:sp macro="" textlink="">
      <xdr:nvSpPr>
        <xdr:cNvPr id="558" name="楕円 557">
          <a:extLst>
            <a:ext uri="{FF2B5EF4-FFF2-40B4-BE49-F238E27FC236}">
              <a16:creationId xmlns:a16="http://schemas.microsoft.com/office/drawing/2014/main" id="{5AF45415-618B-44D7-B226-F8B8696BE985}"/>
            </a:ext>
          </a:extLst>
        </xdr:cNvPr>
        <xdr:cNvSpPr/>
      </xdr:nvSpPr>
      <xdr:spPr>
        <a:xfrm>
          <a:off x="15430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97155</xdr:rowOff>
    </xdr:from>
    <xdr:to>
      <xdr:col>85</xdr:col>
      <xdr:colOff>127000</xdr:colOff>
      <xdr:row>82</xdr:row>
      <xdr:rowOff>110489</xdr:rowOff>
    </xdr:to>
    <xdr:cxnSp macro="">
      <xdr:nvCxnSpPr>
        <xdr:cNvPr id="559" name="直線コネクタ 558">
          <a:extLst>
            <a:ext uri="{FF2B5EF4-FFF2-40B4-BE49-F238E27FC236}">
              <a16:creationId xmlns:a16="http://schemas.microsoft.com/office/drawing/2014/main" id="{DCFC409C-8673-4F9D-9453-BFBE60476391}"/>
            </a:ext>
          </a:extLst>
        </xdr:cNvPr>
        <xdr:cNvCxnSpPr/>
      </xdr:nvCxnSpPr>
      <xdr:spPr>
        <a:xfrm>
          <a:off x="15481300" y="141560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560" name="楕円 559">
          <a:extLst>
            <a:ext uri="{FF2B5EF4-FFF2-40B4-BE49-F238E27FC236}">
              <a16:creationId xmlns:a16="http://schemas.microsoft.com/office/drawing/2014/main" id="{36F707EA-2D9C-46A8-A8C0-8060F36444A1}"/>
            </a:ext>
          </a:extLst>
        </xdr:cNvPr>
        <xdr:cNvSpPr/>
      </xdr:nvSpPr>
      <xdr:spPr>
        <a:xfrm>
          <a:off x="14541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97155</xdr:rowOff>
    </xdr:to>
    <xdr:cxnSp macro="">
      <xdr:nvCxnSpPr>
        <xdr:cNvPr id="561" name="直線コネクタ 560">
          <a:extLst>
            <a:ext uri="{FF2B5EF4-FFF2-40B4-BE49-F238E27FC236}">
              <a16:creationId xmlns:a16="http://schemas.microsoft.com/office/drawing/2014/main" id="{449B958C-1F4E-4812-A2CF-281EA7B73E5D}"/>
            </a:ext>
          </a:extLst>
        </xdr:cNvPr>
        <xdr:cNvCxnSpPr/>
      </xdr:nvCxnSpPr>
      <xdr:spPr>
        <a:xfrm>
          <a:off x="14592300" y="141293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166370</xdr:rowOff>
    </xdr:from>
    <xdr:to>
      <xdr:col>72</xdr:col>
      <xdr:colOff>38100</xdr:colOff>
      <xdr:row>82</xdr:row>
      <xdr:rowOff>96520</xdr:rowOff>
    </xdr:to>
    <xdr:sp macro="" textlink="">
      <xdr:nvSpPr>
        <xdr:cNvPr id="562" name="楕円 561">
          <a:extLst>
            <a:ext uri="{FF2B5EF4-FFF2-40B4-BE49-F238E27FC236}">
              <a16:creationId xmlns:a16="http://schemas.microsoft.com/office/drawing/2014/main" id="{A641819C-3204-4951-A7D9-7EB394A25FB2}"/>
            </a:ext>
          </a:extLst>
        </xdr:cNvPr>
        <xdr:cNvSpPr/>
      </xdr:nvSpPr>
      <xdr:spPr>
        <a:xfrm>
          <a:off x="13652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45720</xdr:rowOff>
    </xdr:from>
    <xdr:to>
      <xdr:col>76</xdr:col>
      <xdr:colOff>114300</xdr:colOff>
      <xdr:row>82</xdr:row>
      <xdr:rowOff>70486</xdr:rowOff>
    </xdr:to>
    <xdr:cxnSp macro="">
      <xdr:nvCxnSpPr>
        <xdr:cNvPr id="563" name="直線コネクタ 562">
          <a:extLst>
            <a:ext uri="{FF2B5EF4-FFF2-40B4-BE49-F238E27FC236}">
              <a16:creationId xmlns:a16="http://schemas.microsoft.com/office/drawing/2014/main" id="{544FD491-21E5-4EF0-8105-BA5C03A6AC9D}"/>
            </a:ext>
          </a:extLst>
        </xdr:cNvPr>
        <xdr:cNvCxnSpPr/>
      </xdr:nvCxnSpPr>
      <xdr:spPr>
        <a:xfrm>
          <a:off x="13703300" y="14104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118745</xdr:rowOff>
    </xdr:from>
    <xdr:to>
      <xdr:col>67</xdr:col>
      <xdr:colOff>101600</xdr:colOff>
      <xdr:row>82</xdr:row>
      <xdr:rowOff>48895</xdr:rowOff>
    </xdr:to>
    <xdr:sp macro="" textlink="">
      <xdr:nvSpPr>
        <xdr:cNvPr id="564" name="楕円 563">
          <a:extLst>
            <a:ext uri="{FF2B5EF4-FFF2-40B4-BE49-F238E27FC236}">
              <a16:creationId xmlns:a16="http://schemas.microsoft.com/office/drawing/2014/main" id="{4C730B31-E1D0-4652-9BB9-C061481E3314}"/>
            </a:ext>
          </a:extLst>
        </xdr:cNvPr>
        <xdr:cNvSpPr/>
      </xdr:nvSpPr>
      <xdr:spPr>
        <a:xfrm>
          <a:off x="12763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169545</xdr:rowOff>
    </xdr:from>
    <xdr:to>
      <xdr:col>71</xdr:col>
      <xdr:colOff>177800</xdr:colOff>
      <xdr:row>82</xdr:row>
      <xdr:rowOff>45720</xdr:rowOff>
    </xdr:to>
    <xdr:cxnSp macro="">
      <xdr:nvCxnSpPr>
        <xdr:cNvPr id="565" name="直線コネクタ 564">
          <a:extLst>
            <a:ext uri="{FF2B5EF4-FFF2-40B4-BE49-F238E27FC236}">
              <a16:creationId xmlns:a16="http://schemas.microsoft.com/office/drawing/2014/main" id="{D77259AE-2CB5-43A9-8E4B-7ABC669C013E}"/>
            </a:ext>
          </a:extLst>
        </xdr:cNvPr>
        <xdr:cNvCxnSpPr/>
      </xdr:nvCxnSpPr>
      <xdr:spPr>
        <a:xfrm>
          <a:off x="12814300" y="1405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566" name="n_1aveValue【消防施設】&#10;有形固定資産減価償却率">
          <a:extLst>
            <a:ext uri="{FF2B5EF4-FFF2-40B4-BE49-F238E27FC236}">
              <a16:creationId xmlns:a16="http://schemas.microsoft.com/office/drawing/2014/main" id="{531B9BBA-A459-46C4-843F-37BD7E9341FA}"/>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67" name="n_2aveValue【消防施設】&#10;有形固定資産減価償却率">
          <a:extLst>
            <a:ext uri="{FF2B5EF4-FFF2-40B4-BE49-F238E27FC236}">
              <a16:creationId xmlns:a16="http://schemas.microsoft.com/office/drawing/2014/main" id="{4E70E282-99C7-4573-9A8D-A7805A338A74}"/>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568" name="n_3aveValue【消防施設】&#10;有形固定資産減価償却率">
          <a:extLst>
            <a:ext uri="{FF2B5EF4-FFF2-40B4-BE49-F238E27FC236}">
              <a16:creationId xmlns:a16="http://schemas.microsoft.com/office/drawing/2014/main" id="{4B02DB4D-F616-416C-98A1-C712ED857CCB}"/>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569" name="n_4aveValue【消防施設】&#10;有形固定資産減価償却率">
          <a:extLst>
            <a:ext uri="{FF2B5EF4-FFF2-40B4-BE49-F238E27FC236}">
              <a16:creationId xmlns:a16="http://schemas.microsoft.com/office/drawing/2014/main" id="{776DD9ED-1BF7-4022-B60F-EF9135951CD8}"/>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139082</xdr:rowOff>
    </xdr:from>
    <xdr:ext cx="405111" cy="259045"/>
    <xdr:sp macro="" textlink="">
      <xdr:nvSpPr>
        <xdr:cNvPr id="570" name="n_1mainValue【消防施設】&#10;有形固定資産減価償却率">
          <a:extLst>
            <a:ext uri="{FF2B5EF4-FFF2-40B4-BE49-F238E27FC236}">
              <a16:creationId xmlns:a16="http://schemas.microsoft.com/office/drawing/2014/main" id="{83E6751D-6958-4D6D-81D2-9FA5DF8B3D61}"/>
            </a:ext>
          </a:extLst>
        </xdr:cNvPr>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571" name="n_2mainValue【消防施設】&#10;有形固定資産減価償却率">
          <a:extLst>
            <a:ext uri="{FF2B5EF4-FFF2-40B4-BE49-F238E27FC236}">
              <a16:creationId xmlns:a16="http://schemas.microsoft.com/office/drawing/2014/main" id="{98FC118E-76F1-4276-B3FC-8E3300A19B64}"/>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572" name="n_3mainValue【消防施設】&#10;有形固定資産減価償却率">
          <a:extLst>
            <a:ext uri="{FF2B5EF4-FFF2-40B4-BE49-F238E27FC236}">
              <a16:creationId xmlns:a16="http://schemas.microsoft.com/office/drawing/2014/main" id="{BA65AEC7-6647-4906-BBDD-D0A0028BF4E7}"/>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40022</xdr:rowOff>
    </xdr:from>
    <xdr:ext cx="405111" cy="259045"/>
    <xdr:sp macro="" textlink="">
      <xdr:nvSpPr>
        <xdr:cNvPr id="573" name="n_4mainValue【消防施設】&#10;有形固定資産減価償却率">
          <a:extLst>
            <a:ext uri="{FF2B5EF4-FFF2-40B4-BE49-F238E27FC236}">
              <a16:creationId xmlns:a16="http://schemas.microsoft.com/office/drawing/2014/main" id="{D83601EB-24AB-4555-990D-60256BCF8642}"/>
            </a:ext>
          </a:extLst>
        </xdr:cNvPr>
        <xdr:cNvSpPr txBox="1"/>
      </xdr:nvSpPr>
      <xdr:spPr>
        <a:xfrm>
          <a:off x="12611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96094C67-5B74-47D9-888C-E99FFECD55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E8F83688-21AD-495C-AD39-DC462E863A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BFEADB36-78DD-430C-B03B-1CDCBDE764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68C5E076-A652-4EB2-86AF-6F1303D1263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32B2CB52-FD17-4DF9-8686-AB7ABD3E5C3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EBCA8BFB-578E-4976-A123-7772EDF0E1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391D5A4C-A2EF-4CB8-9A4E-FEA4F8F70A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1834A51D-9062-4889-B14A-5E4EBEAED1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8D71E7AE-05EC-40B5-9511-D59785F96D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ADEE0762-8FD2-408B-AFCE-7D563C43BF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4139D776-AF4C-4594-A719-1B2FD2CC745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A738BE75-51DB-4B2F-81F6-3878F514DEB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110BF5AD-4B06-46E6-9F3F-C4021CEFD9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8A076C76-9389-4D6F-A928-BE7119FA593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8E8E62A5-5A7E-493D-9429-71C04FE4CAB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32DEA2E9-70CB-4CBC-8C1A-989121C3C5A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B40CC3C4-9D79-404D-8ED5-6CC45FE81D2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73981C55-B490-486B-9AF4-2BD6519291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5A74C000-C349-4E61-B873-37B80AB32A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BC91C84A-A611-4FEE-A627-AF47F4F871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C41C4439-D551-42A9-A271-58FDE9D389E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595" name="直線コネクタ 594">
          <a:extLst>
            <a:ext uri="{FF2B5EF4-FFF2-40B4-BE49-F238E27FC236}">
              <a16:creationId xmlns:a16="http://schemas.microsoft.com/office/drawing/2014/main" id="{5C47766B-67E5-417E-A5C3-977EA02DE48D}"/>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6" name="【消防施設】&#10;一人当たり面積最小値テキスト">
          <a:extLst>
            <a:ext uri="{FF2B5EF4-FFF2-40B4-BE49-F238E27FC236}">
              <a16:creationId xmlns:a16="http://schemas.microsoft.com/office/drawing/2014/main" id="{05D1F183-D597-48A3-9D6C-829485314D2A}"/>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7" name="直線コネクタ 596">
          <a:extLst>
            <a:ext uri="{FF2B5EF4-FFF2-40B4-BE49-F238E27FC236}">
              <a16:creationId xmlns:a16="http://schemas.microsoft.com/office/drawing/2014/main" id="{6E73001A-320A-47B5-9948-6B43CF49A97C}"/>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598" name="【消防施設】&#10;一人当たり面積最大値テキスト">
          <a:extLst>
            <a:ext uri="{FF2B5EF4-FFF2-40B4-BE49-F238E27FC236}">
              <a16:creationId xmlns:a16="http://schemas.microsoft.com/office/drawing/2014/main" id="{5C1D8B0B-52D3-430F-A49C-BC0293F0E414}"/>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599" name="直線コネクタ 598">
          <a:extLst>
            <a:ext uri="{FF2B5EF4-FFF2-40B4-BE49-F238E27FC236}">
              <a16:creationId xmlns:a16="http://schemas.microsoft.com/office/drawing/2014/main" id="{CB01885B-ECAF-43CE-BC0B-BDF7B626D39F}"/>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00" name="【消防施設】&#10;一人当たり面積平均値テキスト">
          <a:extLst>
            <a:ext uri="{FF2B5EF4-FFF2-40B4-BE49-F238E27FC236}">
              <a16:creationId xmlns:a16="http://schemas.microsoft.com/office/drawing/2014/main" id="{3BF861FB-8A8E-4737-86CD-59AA79EED04F}"/>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01" name="フローチャート: 判断 600">
          <a:extLst>
            <a:ext uri="{FF2B5EF4-FFF2-40B4-BE49-F238E27FC236}">
              <a16:creationId xmlns:a16="http://schemas.microsoft.com/office/drawing/2014/main" id="{FC6201FB-6EC0-4BEF-92F2-368AD9427872}"/>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02" name="フローチャート: 判断 601">
          <a:extLst>
            <a:ext uri="{FF2B5EF4-FFF2-40B4-BE49-F238E27FC236}">
              <a16:creationId xmlns:a16="http://schemas.microsoft.com/office/drawing/2014/main" id="{CE85EA6A-21DA-41F2-BF2B-C0F81AE85F1B}"/>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3" name="フローチャート: 判断 602">
          <a:extLst>
            <a:ext uri="{FF2B5EF4-FFF2-40B4-BE49-F238E27FC236}">
              <a16:creationId xmlns:a16="http://schemas.microsoft.com/office/drawing/2014/main" id="{CA06CB23-FE2E-494C-9CF7-876048D5DDD8}"/>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04" name="フローチャート: 判断 603">
          <a:extLst>
            <a:ext uri="{FF2B5EF4-FFF2-40B4-BE49-F238E27FC236}">
              <a16:creationId xmlns:a16="http://schemas.microsoft.com/office/drawing/2014/main" id="{B47CEFD6-E5E2-4460-ADBC-30A527AFB3F1}"/>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605" name="フローチャート: 判断 604">
          <a:extLst>
            <a:ext uri="{FF2B5EF4-FFF2-40B4-BE49-F238E27FC236}">
              <a16:creationId xmlns:a16="http://schemas.microsoft.com/office/drawing/2014/main" id="{F9E49CC7-1FCA-45E0-B258-597EB6B72146}"/>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4B4F9B2A-C27B-487A-AF2B-D73A4D3C43E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7C1FB47-8671-4379-BD71-4ABFC1EC6FD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301EE5D3-5FB3-477C-8686-668F87775C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3718589A-4AAF-41BE-8AD8-AF79327207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F4A461E6-D004-493E-ABA3-B03B20F33A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1" name="楕円 610">
          <a:extLst>
            <a:ext uri="{FF2B5EF4-FFF2-40B4-BE49-F238E27FC236}">
              <a16:creationId xmlns:a16="http://schemas.microsoft.com/office/drawing/2014/main" id="{F29D64B0-EE77-4AB2-BD2D-5EFB3E77CB57}"/>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612" name="【消防施設】&#10;一人当たり面積該当値テキスト">
          <a:extLst>
            <a:ext uri="{FF2B5EF4-FFF2-40B4-BE49-F238E27FC236}">
              <a16:creationId xmlns:a16="http://schemas.microsoft.com/office/drawing/2014/main" id="{EF2BD32B-D288-4D65-9714-8C6123E06412}"/>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13" name="楕円 612">
          <a:extLst>
            <a:ext uri="{FF2B5EF4-FFF2-40B4-BE49-F238E27FC236}">
              <a16:creationId xmlns:a16="http://schemas.microsoft.com/office/drawing/2014/main" id="{F4D2F465-86D9-4E80-A084-AE84ECF01DC0}"/>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14" name="直線コネクタ 613">
          <a:extLst>
            <a:ext uri="{FF2B5EF4-FFF2-40B4-BE49-F238E27FC236}">
              <a16:creationId xmlns:a16="http://schemas.microsoft.com/office/drawing/2014/main" id="{ECB7FAAB-9864-4FCA-8879-75597C193834}"/>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615" name="楕円 614">
          <a:extLst>
            <a:ext uri="{FF2B5EF4-FFF2-40B4-BE49-F238E27FC236}">
              <a16:creationId xmlns:a16="http://schemas.microsoft.com/office/drawing/2014/main" id="{3EF98EF9-7913-40A8-BFDF-B4E4F7F78132}"/>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616" name="直線コネクタ 615">
          <a:extLst>
            <a:ext uri="{FF2B5EF4-FFF2-40B4-BE49-F238E27FC236}">
              <a16:creationId xmlns:a16="http://schemas.microsoft.com/office/drawing/2014/main" id="{42C64819-2E09-4382-BC81-DA03D57F0410}"/>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617" name="楕円 616">
          <a:extLst>
            <a:ext uri="{FF2B5EF4-FFF2-40B4-BE49-F238E27FC236}">
              <a16:creationId xmlns:a16="http://schemas.microsoft.com/office/drawing/2014/main" id="{8FC86721-7DAF-41DB-9E50-AD50C4F85D0D}"/>
            </a:ext>
          </a:extLst>
        </xdr:cNvPr>
        <xdr:cNvSpPr/>
      </xdr:nvSpPr>
      <xdr:spPr>
        <a:xfrm>
          <a:off x="19494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99822</xdr:rowOff>
    </xdr:to>
    <xdr:cxnSp macro="">
      <xdr:nvCxnSpPr>
        <xdr:cNvPr id="618" name="直線コネクタ 617">
          <a:extLst>
            <a:ext uri="{FF2B5EF4-FFF2-40B4-BE49-F238E27FC236}">
              <a16:creationId xmlns:a16="http://schemas.microsoft.com/office/drawing/2014/main" id="{BBB01D48-DF90-4789-A73A-7F693433049A}"/>
            </a:ext>
          </a:extLst>
        </xdr:cNvPr>
        <xdr:cNvCxnSpPr/>
      </xdr:nvCxnSpPr>
      <xdr:spPr>
        <a:xfrm flipV="1">
          <a:off x="19545300" y="1432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619" name="楕円 618">
          <a:extLst>
            <a:ext uri="{FF2B5EF4-FFF2-40B4-BE49-F238E27FC236}">
              <a16:creationId xmlns:a16="http://schemas.microsoft.com/office/drawing/2014/main" id="{521083DE-D7BE-46A2-A5E6-86D906CF0CAF}"/>
            </a:ext>
          </a:extLst>
        </xdr:cNvPr>
        <xdr:cNvSpPr/>
      </xdr:nvSpPr>
      <xdr:spPr>
        <a:xfrm>
          <a:off x="18605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99822</xdr:rowOff>
    </xdr:from>
    <xdr:to>
      <xdr:col>102</xdr:col>
      <xdr:colOff>114300</xdr:colOff>
      <xdr:row>83</xdr:row>
      <xdr:rowOff>104394</xdr:rowOff>
    </xdr:to>
    <xdr:cxnSp macro="">
      <xdr:nvCxnSpPr>
        <xdr:cNvPr id="620" name="直線コネクタ 619">
          <a:extLst>
            <a:ext uri="{FF2B5EF4-FFF2-40B4-BE49-F238E27FC236}">
              <a16:creationId xmlns:a16="http://schemas.microsoft.com/office/drawing/2014/main" id="{61E37526-1002-463B-B174-26157EE0D20B}"/>
            </a:ext>
          </a:extLst>
        </xdr:cNvPr>
        <xdr:cNvCxnSpPr/>
      </xdr:nvCxnSpPr>
      <xdr:spPr>
        <a:xfrm flipV="1">
          <a:off x="18656300" y="14330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621" name="n_1aveValue【消防施設】&#10;一人当たり面積">
          <a:extLst>
            <a:ext uri="{FF2B5EF4-FFF2-40B4-BE49-F238E27FC236}">
              <a16:creationId xmlns:a16="http://schemas.microsoft.com/office/drawing/2014/main" id="{0FF787B3-E013-47B0-B686-C32F25148744}"/>
            </a:ext>
          </a:extLst>
        </xdr:cNvPr>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2" name="n_2aveValue【消防施設】&#10;一人当たり面積">
          <a:extLst>
            <a:ext uri="{FF2B5EF4-FFF2-40B4-BE49-F238E27FC236}">
              <a16:creationId xmlns:a16="http://schemas.microsoft.com/office/drawing/2014/main" id="{8777F4D8-90C5-43E2-86F8-BF49B7DDDE9B}"/>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623" name="n_3aveValue【消防施設】&#10;一人当たり面積">
          <a:extLst>
            <a:ext uri="{FF2B5EF4-FFF2-40B4-BE49-F238E27FC236}">
              <a16:creationId xmlns:a16="http://schemas.microsoft.com/office/drawing/2014/main" id="{C9296378-0916-464B-8B2C-C2BC4DF7BEFB}"/>
            </a:ext>
          </a:extLst>
        </xdr:cNvPr>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624" name="n_4aveValue【消防施設】&#10;一人当たり面積">
          <a:extLst>
            <a:ext uri="{FF2B5EF4-FFF2-40B4-BE49-F238E27FC236}">
              <a16:creationId xmlns:a16="http://schemas.microsoft.com/office/drawing/2014/main" id="{71581558-1780-4F68-B9CC-4FC119EF4DB2}"/>
            </a:ext>
          </a:extLst>
        </xdr:cNvPr>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625" name="n_1mainValue【消防施設】&#10;一人当たり面積">
          <a:extLst>
            <a:ext uri="{FF2B5EF4-FFF2-40B4-BE49-F238E27FC236}">
              <a16:creationId xmlns:a16="http://schemas.microsoft.com/office/drawing/2014/main" id="{6B2AB51E-6F9F-4A44-BE88-957EB3711ACC}"/>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26" name="n_2mainValue【消防施設】&#10;一人当たり面積">
          <a:extLst>
            <a:ext uri="{FF2B5EF4-FFF2-40B4-BE49-F238E27FC236}">
              <a16:creationId xmlns:a16="http://schemas.microsoft.com/office/drawing/2014/main" id="{9E7C3548-A369-4C97-BA96-ABFF7E9E9EF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627" name="n_3mainValue【消防施設】&#10;一人当たり面積">
          <a:extLst>
            <a:ext uri="{FF2B5EF4-FFF2-40B4-BE49-F238E27FC236}">
              <a16:creationId xmlns:a16="http://schemas.microsoft.com/office/drawing/2014/main" id="{FE4E1788-5702-458F-9E25-6356620ED6DE}"/>
            </a:ext>
          </a:extLst>
        </xdr:cNvPr>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628" name="n_4mainValue【消防施設】&#10;一人当たり面積">
          <a:extLst>
            <a:ext uri="{FF2B5EF4-FFF2-40B4-BE49-F238E27FC236}">
              <a16:creationId xmlns:a16="http://schemas.microsoft.com/office/drawing/2014/main" id="{DC90B7D6-ED0D-4D52-8056-FC6116A84C8E}"/>
            </a:ext>
          </a:extLst>
        </xdr:cNvPr>
        <xdr:cNvSpPr txBox="1"/>
      </xdr:nvSpPr>
      <xdr:spPr>
        <a:xfrm>
          <a:off x="18421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9EB51AB0-EF37-43A5-92CB-70CC505314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D98E0A20-F0A2-4F45-A198-934FAF2B95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86E94E6F-3748-47CA-BED6-9B7B3BDB17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B054DA13-7F94-4D01-96A3-1132496EEB8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B95B0566-DEAE-4620-B06B-C42606B63A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BC078161-C675-499E-9FF5-7294D1983F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9E59250F-6012-44EB-AC70-0787471362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E62DE35D-B2ED-4F3C-952F-B342EB710A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3FAE421D-6513-4320-8AB0-A87C35BD87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274053A3-856F-4DD9-98FA-4199E1C011C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B788EA3B-C00E-4D51-8E3E-92DBFB6877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AE144B0E-7547-44D8-B2CC-5097D9CCCFC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E84417C1-E61B-4726-9AC8-B2E530C254C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1D2B5F8E-8DB9-44B8-9801-4EEFE8F09D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BF0F43F0-C5B8-4A4F-9B20-13CF64C0CBF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9886DA7C-DF1B-4CF4-AB7B-68B3A37E352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35EB32EF-0981-4DAB-9FB0-2EA07343F96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B5E4F8C8-476E-4A72-B9DA-5E62221FB8F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AB317B35-91B2-43D9-A5B4-B74D736248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78C88400-7381-484A-8C02-CF19DA2E83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CBB902D6-1B10-421E-83D3-888CC50ECF8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A983BB4A-B5BB-417B-81FD-B9FFCF4D8BD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BC951337-B3A9-4223-BE26-A1176A4F083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174B78DE-80ED-4474-9C70-16281ED91B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B952382B-25D1-4C6E-AC2E-3856FE46E86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54" name="直線コネクタ 653">
          <a:extLst>
            <a:ext uri="{FF2B5EF4-FFF2-40B4-BE49-F238E27FC236}">
              <a16:creationId xmlns:a16="http://schemas.microsoft.com/office/drawing/2014/main" id="{A29574E4-AAF8-44E2-A75D-888BF11DF55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55" name="【庁舎】&#10;有形固定資産減価償却率最小値テキスト">
          <a:extLst>
            <a:ext uri="{FF2B5EF4-FFF2-40B4-BE49-F238E27FC236}">
              <a16:creationId xmlns:a16="http://schemas.microsoft.com/office/drawing/2014/main" id="{992678B9-E7C6-4BD4-8BDF-30D7D2CEEC9C}"/>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56" name="直線コネクタ 655">
          <a:extLst>
            <a:ext uri="{FF2B5EF4-FFF2-40B4-BE49-F238E27FC236}">
              <a16:creationId xmlns:a16="http://schemas.microsoft.com/office/drawing/2014/main" id="{15B96A64-BBC4-4EEC-87E7-BBB269DF192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57" name="【庁舎】&#10;有形固定資産減価償却率最大値テキスト">
          <a:extLst>
            <a:ext uri="{FF2B5EF4-FFF2-40B4-BE49-F238E27FC236}">
              <a16:creationId xmlns:a16="http://schemas.microsoft.com/office/drawing/2014/main" id="{32C68E4C-8492-48EC-8478-CE62AC82F8D4}"/>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58" name="直線コネクタ 657">
          <a:extLst>
            <a:ext uri="{FF2B5EF4-FFF2-40B4-BE49-F238E27FC236}">
              <a16:creationId xmlns:a16="http://schemas.microsoft.com/office/drawing/2014/main" id="{58135D79-8564-49DF-A7D2-0B3555E46808}"/>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659" name="【庁舎】&#10;有形固定資産減価償却率平均値テキスト">
          <a:extLst>
            <a:ext uri="{FF2B5EF4-FFF2-40B4-BE49-F238E27FC236}">
              <a16:creationId xmlns:a16="http://schemas.microsoft.com/office/drawing/2014/main" id="{D30D62AF-BA80-4FEC-ABE8-2EA83D4704C1}"/>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660" name="フローチャート: 判断 659">
          <a:extLst>
            <a:ext uri="{FF2B5EF4-FFF2-40B4-BE49-F238E27FC236}">
              <a16:creationId xmlns:a16="http://schemas.microsoft.com/office/drawing/2014/main" id="{305201FF-2024-48CE-B079-AA4C242A5EFE}"/>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661" name="フローチャート: 判断 660">
          <a:extLst>
            <a:ext uri="{FF2B5EF4-FFF2-40B4-BE49-F238E27FC236}">
              <a16:creationId xmlns:a16="http://schemas.microsoft.com/office/drawing/2014/main" id="{CBEBF623-7C1F-4921-9F56-34734D3E3452}"/>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62" name="フローチャート: 判断 661">
          <a:extLst>
            <a:ext uri="{FF2B5EF4-FFF2-40B4-BE49-F238E27FC236}">
              <a16:creationId xmlns:a16="http://schemas.microsoft.com/office/drawing/2014/main" id="{89A0F4E7-2863-4E66-BEAB-64E810B4D743}"/>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663" name="フローチャート: 判断 662">
          <a:extLst>
            <a:ext uri="{FF2B5EF4-FFF2-40B4-BE49-F238E27FC236}">
              <a16:creationId xmlns:a16="http://schemas.microsoft.com/office/drawing/2014/main" id="{B53A7A33-3517-44F4-BD8C-D225B0DBD329}"/>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4" name="フローチャート: 判断 663">
          <a:extLst>
            <a:ext uri="{FF2B5EF4-FFF2-40B4-BE49-F238E27FC236}">
              <a16:creationId xmlns:a16="http://schemas.microsoft.com/office/drawing/2014/main" id="{91C94996-07D0-4534-A165-30782BDF6FBB}"/>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CC67EEB9-057E-451E-B12B-F4C5A3102E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3881DACC-84EC-45B7-96BA-1FB9432D41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69DB37E5-6657-49D8-A443-0E88B5C186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3EA3E8B1-86B6-498F-BAC2-FB0D5C0D55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33C71EEF-176E-45B8-9571-EC86D4F1EE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167458</xdr:rowOff>
    </xdr:from>
    <xdr:to>
      <xdr:col>85</xdr:col>
      <xdr:colOff>177800</xdr:colOff>
      <xdr:row>107</xdr:row>
      <xdr:rowOff>97608</xdr:rowOff>
    </xdr:to>
    <xdr:sp macro="" textlink="">
      <xdr:nvSpPr>
        <xdr:cNvPr id="670" name="楕円 669">
          <a:extLst>
            <a:ext uri="{FF2B5EF4-FFF2-40B4-BE49-F238E27FC236}">
              <a16:creationId xmlns:a16="http://schemas.microsoft.com/office/drawing/2014/main" id="{E2F2C8F9-F582-4670-8732-0A40AD0C033C}"/>
            </a:ext>
          </a:extLst>
        </xdr:cNvPr>
        <xdr:cNvSpPr/>
      </xdr:nvSpPr>
      <xdr:spPr>
        <a:xfrm>
          <a:off x="16268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145885</xdr:rowOff>
    </xdr:from>
    <xdr:ext cx="405111" cy="259045"/>
    <xdr:sp macro="" textlink="">
      <xdr:nvSpPr>
        <xdr:cNvPr id="671" name="【庁舎】&#10;有形固定資産減価償却率該当値テキスト">
          <a:extLst>
            <a:ext uri="{FF2B5EF4-FFF2-40B4-BE49-F238E27FC236}">
              <a16:creationId xmlns:a16="http://schemas.microsoft.com/office/drawing/2014/main" id="{1C04EA62-0F69-4C4C-AE44-0CC7F896E468}"/>
            </a:ext>
          </a:extLst>
        </xdr:cNvPr>
        <xdr:cNvSpPr txBox="1"/>
      </xdr:nvSpPr>
      <xdr:spPr>
        <a:xfrm>
          <a:off x="16357600"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672" name="楕円 671">
          <a:extLst>
            <a:ext uri="{FF2B5EF4-FFF2-40B4-BE49-F238E27FC236}">
              <a16:creationId xmlns:a16="http://schemas.microsoft.com/office/drawing/2014/main" id="{B1B0767A-CED2-489A-A535-10DB91A8A5BF}"/>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46808</xdr:rowOff>
    </xdr:to>
    <xdr:cxnSp macro="">
      <xdr:nvCxnSpPr>
        <xdr:cNvPr id="673" name="直線コネクタ 672">
          <a:extLst>
            <a:ext uri="{FF2B5EF4-FFF2-40B4-BE49-F238E27FC236}">
              <a16:creationId xmlns:a16="http://schemas.microsoft.com/office/drawing/2014/main" id="{5BA6582C-B38B-4790-85A8-45521F0340D8}"/>
            </a:ext>
          </a:extLst>
        </xdr:cNvPr>
        <xdr:cNvCxnSpPr/>
      </xdr:nvCxnSpPr>
      <xdr:spPr>
        <a:xfrm>
          <a:off x="15481300" y="1836583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113574</xdr:rowOff>
    </xdr:from>
    <xdr:to>
      <xdr:col>76</xdr:col>
      <xdr:colOff>165100</xdr:colOff>
      <xdr:row>107</xdr:row>
      <xdr:rowOff>43724</xdr:rowOff>
    </xdr:to>
    <xdr:sp macro="" textlink="">
      <xdr:nvSpPr>
        <xdr:cNvPr id="674" name="楕円 673">
          <a:extLst>
            <a:ext uri="{FF2B5EF4-FFF2-40B4-BE49-F238E27FC236}">
              <a16:creationId xmlns:a16="http://schemas.microsoft.com/office/drawing/2014/main" id="{B007DD10-7DC5-4318-9206-185FE8A0A336}"/>
            </a:ext>
          </a:extLst>
        </xdr:cNvPr>
        <xdr:cNvSpPr/>
      </xdr:nvSpPr>
      <xdr:spPr>
        <a:xfrm>
          <a:off x="14541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164374</xdr:rowOff>
    </xdr:from>
    <xdr:to>
      <xdr:col>81</xdr:col>
      <xdr:colOff>50800</xdr:colOff>
      <xdr:row>107</xdr:row>
      <xdr:rowOff>20682</xdr:rowOff>
    </xdr:to>
    <xdr:cxnSp macro="">
      <xdr:nvCxnSpPr>
        <xdr:cNvPr id="675" name="直線コネクタ 674">
          <a:extLst>
            <a:ext uri="{FF2B5EF4-FFF2-40B4-BE49-F238E27FC236}">
              <a16:creationId xmlns:a16="http://schemas.microsoft.com/office/drawing/2014/main" id="{64B3B024-C048-4249-BE71-6E840481CA5E}"/>
            </a:ext>
          </a:extLst>
        </xdr:cNvPr>
        <xdr:cNvCxnSpPr/>
      </xdr:nvCxnSpPr>
      <xdr:spPr>
        <a:xfrm>
          <a:off x="14592300" y="183380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85816</xdr:rowOff>
    </xdr:from>
    <xdr:to>
      <xdr:col>72</xdr:col>
      <xdr:colOff>38100</xdr:colOff>
      <xdr:row>107</xdr:row>
      <xdr:rowOff>15966</xdr:rowOff>
    </xdr:to>
    <xdr:sp macro="" textlink="">
      <xdr:nvSpPr>
        <xdr:cNvPr id="676" name="楕円 675">
          <a:extLst>
            <a:ext uri="{FF2B5EF4-FFF2-40B4-BE49-F238E27FC236}">
              <a16:creationId xmlns:a16="http://schemas.microsoft.com/office/drawing/2014/main" id="{4D1BEBAC-7156-42B8-9CB2-34568A233F7D}"/>
            </a:ext>
          </a:extLst>
        </xdr:cNvPr>
        <xdr:cNvSpPr/>
      </xdr:nvSpPr>
      <xdr:spPr>
        <a:xfrm>
          <a:off x="1365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136616</xdr:rowOff>
    </xdr:from>
    <xdr:to>
      <xdr:col>76</xdr:col>
      <xdr:colOff>114300</xdr:colOff>
      <xdr:row>106</xdr:row>
      <xdr:rowOff>164374</xdr:rowOff>
    </xdr:to>
    <xdr:cxnSp macro="">
      <xdr:nvCxnSpPr>
        <xdr:cNvPr id="677" name="直線コネクタ 676">
          <a:extLst>
            <a:ext uri="{FF2B5EF4-FFF2-40B4-BE49-F238E27FC236}">
              <a16:creationId xmlns:a16="http://schemas.microsoft.com/office/drawing/2014/main" id="{5FAC6E76-3A3A-46FE-888E-D7E117AAF353}"/>
            </a:ext>
          </a:extLst>
        </xdr:cNvPr>
        <xdr:cNvCxnSpPr/>
      </xdr:nvCxnSpPr>
      <xdr:spPr>
        <a:xfrm>
          <a:off x="13703300" y="1831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54792</xdr:rowOff>
    </xdr:from>
    <xdr:to>
      <xdr:col>67</xdr:col>
      <xdr:colOff>101600</xdr:colOff>
      <xdr:row>106</xdr:row>
      <xdr:rowOff>156392</xdr:rowOff>
    </xdr:to>
    <xdr:sp macro="" textlink="">
      <xdr:nvSpPr>
        <xdr:cNvPr id="678" name="楕円 677">
          <a:extLst>
            <a:ext uri="{FF2B5EF4-FFF2-40B4-BE49-F238E27FC236}">
              <a16:creationId xmlns:a16="http://schemas.microsoft.com/office/drawing/2014/main" id="{41D8302C-208A-4620-83E2-F656001679DA}"/>
            </a:ext>
          </a:extLst>
        </xdr:cNvPr>
        <xdr:cNvSpPr/>
      </xdr:nvSpPr>
      <xdr:spPr>
        <a:xfrm>
          <a:off x="1276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106</xdr:row>
      <xdr:rowOff>136616</xdr:rowOff>
    </xdr:to>
    <xdr:cxnSp macro="">
      <xdr:nvCxnSpPr>
        <xdr:cNvPr id="679" name="直線コネクタ 678">
          <a:extLst>
            <a:ext uri="{FF2B5EF4-FFF2-40B4-BE49-F238E27FC236}">
              <a16:creationId xmlns:a16="http://schemas.microsoft.com/office/drawing/2014/main" id="{AC497323-46F4-4BBA-9F0C-D336923C5BBC}"/>
            </a:ext>
          </a:extLst>
        </xdr:cNvPr>
        <xdr:cNvCxnSpPr/>
      </xdr:nvCxnSpPr>
      <xdr:spPr>
        <a:xfrm>
          <a:off x="12814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680" name="n_1aveValue【庁舎】&#10;有形固定資産減価償却率">
          <a:extLst>
            <a:ext uri="{FF2B5EF4-FFF2-40B4-BE49-F238E27FC236}">
              <a16:creationId xmlns:a16="http://schemas.microsoft.com/office/drawing/2014/main" id="{447ED70F-F090-45AE-91E1-E954A7DAF727}"/>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81" name="n_2aveValue【庁舎】&#10;有形固定資産減価償却率">
          <a:extLst>
            <a:ext uri="{FF2B5EF4-FFF2-40B4-BE49-F238E27FC236}">
              <a16:creationId xmlns:a16="http://schemas.microsoft.com/office/drawing/2014/main" id="{716E94EC-A055-4CCB-8FE9-8CC6F28186DF}"/>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682" name="n_3aveValue【庁舎】&#10;有形固定資産減価償却率">
          <a:extLst>
            <a:ext uri="{FF2B5EF4-FFF2-40B4-BE49-F238E27FC236}">
              <a16:creationId xmlns:a16="http://schemas.microsoft.com/office/drawing/2014/main" id="{F15E8DC2-73AD-47E1-83D3-5DA49018AE5D}"/>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3" name="n_4aveValue【庁舎】&#10;有形固定資産減価償却率">
          <a:extLst>
            <a:ext uri="{FF2B5EF4-FFF2-40B4-BE49-F238E27FC236}">
              <a16:creationId xmlns:a16="http://schemas.microsoft.com/office/drawing/2014/main" id="{6366E53B-89E2-4208-9E9B-07FF6CBFA092}"/>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684" name="n_1mainValue【庁舎】&#10;有形固定資産減価償却率">
          <a:extLst>
            <a:ext uri="{FF2B5EF4-FFF2-40B4-BE49-F238E27FC236}">
              <a16:creationId xmlns:a16="http://schemas.microsoft.com/office/drawing/2014/main" id="{AD92F54C-4074-486A-8A19-C0B7DC934108}"/>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34851</xdr:rowOff>
    </xdr:from>
    <xdr:ext cx="405111" cy="259045"/>
    <xdr:sp macro="" textlink="">
      <xdr:nvSpPr>
        <xdr:cNvPr id="685" name="n_2mainValue【庁舎】&#10;有形固定資産減価償却率">
          <a:extLst>
            <a:ext uri="{FF2B5EF4-FFF2-40B4-BE49-F238E27FC236}">
              <a16:creationId xmlns:a16="http://schemas.microsoft.com/office/drawing/2014/main" id="{EBA71BF9-2B61-42BE-A192-BBC655AF4B5D}"/>
            </a:ext>
          </a:extLst>
        </xdr:cNvPr>
        <xdr:cNvSpPr txBox="1"/>
      </xdr:nvSpPr>
      <xdr:spPr>
        <a:xfrm>
          <a:off x="14389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7093</xdr:rowOff>
    </xdr:from>
    <xdr:ext cx="405111" cy="259045"/>
    <xdr:sp macro="" textlink="">
      <xdr:nvSpPr>
        <xdr:cNvPr id="686" name="n_3mainValue【庁舎】&#10;有形固定資産減価償却率">
          <a:extLst>
            <a:ext uri="{FF2B5EF4-FFF2-40B4-BE49-F238E27FC236}">
              <a16:creationId xmlns:a16="http://schemas.microsoft.com/office/drawing/2014/main" id="{316EB0D2-C112-4B07-946C-E9C5756285DD}"/>
            </a:ext>
          </a:extLst>
        </xdr:cNvPr>
        <xdr:cNvSpPr txBox="1"/>
      </xdr:nvSpPr>
      <xdr:spPr>
        <a:xfrm>
          <a:off x="13500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147519</xdr:rowOff>
    </xdr:from>
    <xdr:ext cx="405111" cy="259045"/>
    <xdr:sp macro="" textlink="">
      <xdr:nvSpPr>
        <xdr:cNvPr id="687" name="n_4mainValue【庁舎】&#10;有形固定資産減価償却率">
          <a:extLst>
            <a:ext uri="{FF2B5EF4-FFF2-40B4-BE49-F238E27FC236}">
              <a16:creationId xmlns:a16="http://schemas.microsoft.com/office/drawing/2014/main" id="{6D0E6A63-018F-4099-AEC3-F028A98F1ACA}"/>
            </a:ext>
          </a:extLst>
        </xdr:cNvPr>
        <xdr:cNvSpPr txBox="1"/>
      </xdr:nvSpPr>
      <xdr:spPr>
        <a:xfrm>
          <a:off x="12611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AC16299A-130A-4778-B3F0-E6C1DE9CF4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23BFE2B6-2165-42B1-9171-4139F40640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443E0A95-B127-4BC0-8054-E4CDBF1311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5974A3A0-8BA5-4E1C-AA6D-F5FD302D39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58C93212-4EDF-415D-B768-879FFE6A2C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3664D982-0D5D-4E00-A3D8-C4227E6E0B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1F4BD144-6D7E-497E-A5CB-C999F88708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25925250-B41A-413A-A2BA-229B00AD5D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AF3DDE4A-0C2B-45AA-8B3B-6DB3DF20F6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D1879C10-29D0-477C-85E7-04B6D9E0FD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0657F66C-F058-429E-AAC1-CA439AD1DA9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11BB2DAF-5321-4AE8-98FD-04CCD3F6743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A50AB6F0-774E-4361-980E-8C30E67B095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EA5F0565-3281-4595-82AC-90AAF1BA6A8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8748CD85-E6F9-479B-AB24-BE8DAF0388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9D67BC8C-C8A4-49D8-8974-CAEF70E82D7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1B0B8548-A4A6-4D59-BAD6-7434330ABC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67E67950-C68A-4B2E-8974-64AB691C0ED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E1A5331C-5835-494E-A838-C338B611BDA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45794E61-6ED1-4DC1-BBB0-92748902733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A73B38BF-EE3A-4D8A-A5CC-2FB1B083B7C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F0A12F7E-4D61-4299-BC27-88E48482738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B7B2C0EB-9A14-4FE5-AEFC-A36BE37123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E5E90172-089D-42E9-B81E-59D1D70FE7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740627CA-B83E-4201-8754-68BECB92F9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713" name="直線コネクタ 712">
          <a:extLst>
            <a:ext uri="{FF2B5EF4-FFF2-40B4-BE49-F238E27FC236}">
              <a16:creationId xmlns:a16="http://schemas.microsoft.com/office/drawing/2014/main" id="{E25E0B41-68E0-4A18-8006-AC446A164DE1}"/>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4" name="【庁舎】&#10;一人当たり面積最小値テキスト">
          <a:extLst>
            <a:ext uri="{FF2B5EF4-FFF2-40B4-BE49-F238E27FC236}">
              <a16:creationId xmlns:a16="http://schemas.microsoft.com/office/drawing/2014/main" id="{A0AD2BD5-FC97-4C65-840B-989463F2718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5" name="直線コネクタ 714">
          <a:extLst>
            <a:ext uri="{FF2B5EF4-FFF2-40B4-BE49-F238E27FC236}">
              <a16:creationId xmlns:a16="http://schemas.microsoft.com/office/drawing/2014/main" id="{22E5850B-95D7-4DDD-A3BE-20C260C41961}"/>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716" name="【庁舎】&#10;一人当たり面積最大値テキスト">
          <a:extLst>
            <a:ext uri="{FF2B5EF4-FFF2-40B4-BE49-F238E27FC236}">
              <a16:creationId xmlns:a16="http://schemas.microsoft.com/office/drawing/2014/main" id="{92523B15-D20A-41F1-B27C-AC857055132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717" name="直線コネクタ 716">
          <a:extLst>
            <a:ext uri="{FF2B5EF4-FFF2-40B4-BE49-F238E27FC236}">
              <a16:creationId xmlns:a16="http://schemas.microsoft.com/office/drawing/2014/main" id="{101C2F08-3197-4BD3-99E3-20957EFEED74}"/>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18" name="【庁舎】&#10;一人当たり面積平均値テキスト">
          <a:extLst>
            <a:ext uri="{FF2B5EF4-FFF2-40B4-BE49-F238E27FC236}">
              <a16:creationId xmlns:a16="http://schemas.microsoft.com/office/drawing/2014/main" id="{6F74FA2C-A598-4474-8EDD-FE48B9754A61}"/>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19" name="フローチャート: 判断 718">
          <a:extLst>
            <a:ext uri="{FF2B5EF4-FFF2-40B4-BE49-F238E27FC236}">
              <a16:creationId xmlns:a16="http://schemas.microsoft.com/office/drawing/2014/main" id="{99EC4B0F-1474-4296-8C48-9414A907316C}"/>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720" name="フローチャート: 判断 719">
          <a:extLst>
            <a:ext uri="{FF2B5EF4-FFF2-40B4-BE49-F238E27FC236}">
              <a16:creationId xmlns:a16="http://schemas.microsoft.com/office/drawing/2014/main" id="{538B5872-2500-4F63-8131-701D028897C2}"/>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21" name="フローチャート: 判断 720">
          <a:extLst>
            <a:ext uri="{FF2B5EF4-FFF2-40B4-BE49-F238E27FC236}">
              <a16:creationId xmlns:a16="http://schemas.microsoft.com/office/drawing/2014/main" id="{2C6D0AF3-B74C-4715-979C-880C9B533043}"/>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722" name="フローチャート: 判断 721">
          <a:extLst>
            <a:ext uri="{FF2B5EF4-FFF2-40B4-BE49-F238E27FC236}">
              <a16:creationId xmlns:a16="http://schemas.microsoft.com/office/drawing/2014/main" id="{FA043D94-B34F-4167-A475-B37E26C43643}"/>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23" name="フローチャート: 判断 722">
          <a:extLst>
            <a:ext uri="{FF2B5EF4-FFF2-40B4-BE49-F238E27FC236}">
              <a16:creationId xmlns:a16="http://schemas.microsoft.com/office/drawing/2014/main" id="{6FE37D45-B6E1-4BF4-BDC4-20D6558C5DC6}"/>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8EA4CE12-C5E1-46C8-9D1E-BDA9F4EA88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78D36B8-CE19-4902-A6E3-3FE931A9B2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68FAE05-BFC3-453E-8101-29AB2E02AF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6416ADE-9130-4AA3-A88C-BB9E7D0127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7747710-C502-4614-9769-74EA0E3231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167458</xdr:rowOff>
    </xdr:from>
    <xdr:to>
      <xdr:col>116</xdr:col>
      <xdr:colOff>114300</xdr:colOff>
      <xdr:row>107</xdr:row>
      <xdr:rowOff>97608</xdr:rowOff>
    </xdr:to>
    <xdr:sp macro="" textlink="">
      <xdr:nvSpPr>
        <xdr:cNvPr id="729" name="楕円 728">
          <a:extLst>
            <a:ext uri="{FF2B5EF4-FFF2-40B4-BE49-F238E27FC236}">
              <a16:creationId xmlns:a16="http://schemas.microsoft.com/office/drawing/2014/main" id="{DEF60F43-0A4F-49DC-A174-3C4B5007764E}"/>
            </a:ext>
          </a:extLst>
        </xdr:cNvPr>
        <xdr:cNvSpPr/>
      </xdr:nvSpPr>
      <xdr:spPr>
        <a:xfrm>
          <a:off x="22110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145885</xdr:rowOff>
    </xdr:from>
    <xdr:ext cx="469744" cy="259045"/>
    <xdr:sp macro="" textlink="">
      <xdr:nvSpPr>
        <xdr:cNvPr id="730" name="【庁舎】&#10;一人当たり面積該当値テキスト">
          <a:extLst>
            <a:ext uri="{FF2B5EF4-FFF2-40B4-BE49-F238E27FC236}">
              <a16:creationId xmlns:a16="http://schemas.microsoft.com/office/drawing/2014/main" id="{87C681CD-C898-4C36-A261-205B6C88E4F8}"/>
            </a:ext>
          </a:extLst>
        </xdr:cNvPr>
        <xdr:cNvSpPr txBox="1"/>
      </xdr:nvSpPr>
      <xdr:spPr>
        <a:xfrm>
          <a:off x="22199600"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167458</xdr:rowOff>
    </xdr:from>
    <xdr:to>
      <xdr:col>112</xdr:col>
      <xdr:colOff>38100</xdr:colOff>
      <xdr:row>107</xdr:row>
      <xdr:rowOff>97608</xdr:rowOff>
    </xdr:to>
    <xdr:sp macro="" textlink="">
      <xdr:nvSpPr>
        <xdr:cNvPr id="731" name="楕円 730">
          <a:extLst>
            <a:ext uri="{FF2B5EF4-FFF2-40B4-BE49-F238E27FC236}">
              <a16:creationId xmlns:a16="http://schemas.microsoft.com/office/drawing/2014/main" id="{AF8C1019-F3FD-4CA1-803C-E99945595D54}"/>
            </a:ext>
          </a:extLst>
        </xdr:cNvPr>
        <xdr:cNvSpPr/>
      </xdr:nvSpPr>
      <xdr:spPr>
        <a:xfrm>
          <a:off x="2127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46808</xdr:rowOff>
    </xdr:from>
    <xdr:to>
      <xdr:col>116</xdr:col>
      <xdr:colOff>63500</xdr:colOff>
      <xdr:row>107</xdr:row>
      <xdr:rowOff>46808</xdr:rowOff>
    </xdr:to>
    <xdr:cxnSp macro="">
      <xdr:nvCxnSpPr>
        <xdr:cNvPr id="732" name="直線コネクタ 731">
          <a:extLst>
            <a:ext uri="{FF2B5EF4-FFF2-40B4-BE49-F238E27FC236}">
              <a16:creationId xmlns:a16="http://schemas.microsoft.com/office/drawing/2014/main" id="{75D01008-457A-439D-9A54-23AAF89E5689}"/>
            </a:ext>
          </a:extLst>
        </xdr:cNvPr>
        <xdr:cNvCxnSpPr/>
      </xdr:nvCxnSpPr>
      <xdr:spPr>
        <a:xfrm>
          <a:off x="21323300" y="18391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169092</xdr:rowOff>
    </xdr:from>
    <xdr:to>
      <xdr:col>107</xdr:col>
      <xdr:colOff>101600</xdr:colOff>
      <xdr:row>107</xdr:row>
      <xdr:rowOff>99242</xdr:rowOff>
    </xdr:to>
    <xdr:sp macro="" textlink="">
      <xdr:nvSpPr>
        <xdr:cNvPr id="733" name="楕円 732">
          <a:extLst>
            <a:ext uri="{FF2B5EF4-FFF2-40B4-BE49-F238E27FC236}">
              <a16:creationId xmlns:a16="http://schemas.microsoft.com/office/drawing/2014/main" id="{C171B394-183A-442F-AE34-61AD3D9F9DBB}"/>
            </a:ext>
          </a:extLst>
        </xdr:cNvPr>
        <xdr:cNvSpPr/>
      </xdr:nvSpPr>
      <xdr:spPr>
        <a:xfrm>
          <a:off x="20383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46808</xdr:rowOff>
    </xdr:from>
    <xdr:to>
      <xdr:col>111</xdr:col>
      <xdr:colOff>177800</xdr:colOff>
      <xdr:row>107</xdr:row>
      <xdr:rowOff>48442</xdr:rowOff>
    </xdr:to>
    <xdr:cxnSp macro="">
      <xdr:nvCxnSpPr>
        <xdr:cNvPr id="734" name="直線コネクタ 733">
          <a:extLst>
            <a:ext uri="{FF2B5EF4-FFF2-40B4-BE49-F238E27FC236}">
              <a16:creationId xmlns:a16="http://schemas.microsoft.com/office/drawing/2014/main" id="{5ED48FC4-876C-4C50-8A14-9AAECC2C213E}"/>
            </a:ext>
          </a:extLst>
        </xdr:cNvPr>
        <xdr:cNvCxnSpPr/>
      </xdr:nvCxnSpPr>
      <xdr:spPr>
        <a:xfrm flipV="1">
          <a:off x="20434300" y="183919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170724</xdr:rowOff>
    </xdr:from>
    <xdr:to>
      <xdr:col>102</xdr:col>
      <xdr:colOff>165100</xdr:colOff>
      <xdr:row>107</xdr:row>
      <xdr:rowOff>100874</xdr:rowOff>
    </xdr:to>
    <xdr:sp macro="" textlink="">
      <xdr:nvSpPr>
        <xdr:cNvPr id="735" name="楕円 734">
          <a:extLst>
            <a:ext uri="{FF2B5EF4-FFF2-40B4-BE49-F238E27FC236}">
              <a16:creationId xmlns:a16="http://schemas.microsoft.com/office/drawing/2014/main" id="{E5C24B0B-A4D0-4A76-98BF-80E1F68AC523}"/>
            </a:ext>
          </a:extLst>
        </xdr:cNvPr>
        <xdr:cNvSpPr/>
      </xdr:nvSpPr>
      <xdr:spPr>
        <a:xfrm>
          <a:off x="19494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48442</xdr:rowOff>
    </xdr:from>
    <xdr:to>
      <xdr:col>107</xdr:col>
      <xdr:colOff>50800</xdr:colOff>
      <xdr:row>107</xdr:row>
      <xdr:rowOff>50074</xdr:rowOff>
    </xdr:to>
    <xdr:cxnSp macro="">
      <xdr:nvCxnSpPr>
        <xdr:cNvPr id="736" name="直線コネクタ 735">
          <a:extLst>
            <a:ext uri="{FF2B5EF4-FFF2-40B4-BE49-F238E27FC236}">
              <a16:creationId xmlns:a16="http://schemas.microsoft.com/office/drawing/2014/main" id="{5DC380BA-4D44-4344-83A4-19D6B0F48565}"/>
            </a:ext>
          </a:extLst>
        </xdr:cNvPr>
        <xdr:cNvCxnSpPr/>
      </xdr:nvCxnSpPr>
      <xdr:spPr>
        <a:xfrm flipV="1">
          <a:off x="19545300" y="183935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737" name="楕円 736">
          <a:extLst>
            <a:ext uri="{FF2B5EF4-FFF2-40B4-BE49-F238E27FC236}">
              <a16:creationId xmlns:a16="http://schemas.microsoft.com/office/drawing/2014/main" id="{DAB9F9A6-30AF-41BC-92E3-3E466FCC6F05}"/>
            </a:ext>
          </a:extLst>
        </xdr:cNvPr>
        <xdr:cNvSpPr/>
      </xdr:nvSpPr>
      <xdr:spPr>
        <a:xfrm>
          <a:off x="18605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40277</xdr:rowOff>
    </xdr:from>
    <xdr:to>
      <xdr:col>102</xdr:col>
      <xdr:colOff>114300</xdr:colOff>
      <xdr:row>107</xdr:row>
      <xdr:rowOff>50074</xdr:rowOff>
    </xdr:to>
    <xdr:cxnSp macro="">
      <xdr:nvCxnSpPr>
        <xdr:cNvPr id="738" name="直線コネクタ 737">
          <a:extLst>
            <a:ext uri="{FF2B5EF4-FFF2-40B4-BE49-F238E27FC236}">
              <a16:creationId xmlns:a16="http://schemas.microsoft.com/office/drawing/2014/main" id="{B3E25B55-2D61-483A-9F40-FCD4CF5B2C21}"/>
            </a:ext>
          </a:extLst>
        </xdr:cNvPr>
        <xdr:cNvCxnSpPr/>
      </xdr:nvCxnSpPr>
      <xdr:spPr>
        <a:xfrm>
          <a:off x="18656300" y="183854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739" name="n_1aveValue【庁舎】&#10;一人当たり面積">
          <a:extLst>
            <a:ext uri="{FF2B5EF4-FFF2-40B4-BE49-F238E27FC236}">
              <a16:creationId xmlns:a16="http://schemas.microsoft.com/office/drawing/2014/main" id="{6760B2FF-A38F-4E7F-994B-7EE9A7AA7DAB}"/>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40" name="n_2aveValue【庁舎】&#10;一人当たり面積">
          <a:extLst>
            <a:ext uri="{FF2B5EF4-FFF2-40B4-BE49-F238E27FC236}">
              <a16:creationId xmlns:a16="http://schemas.microsoft.com/office/drawing/2014/main" id="{C1DFCDCD-7352-4633-9E51-07C0C9CBB67A}"/>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741" name="n_3aveValue【庁舎】&#10;一人当たり面積">
          <a:extLst>
            <a:ext uri="{FF2B5EF4-FFF2-40B4-BE49-F238E27FC236}">
              <a16:creationId xmlns:a16="http://schemas.microsoft.com/office/drawing/2014/main" id="{2171B76E-5858-43B7-9340-8F1A6EC9F7F0}"/>
            </a:ext>
          </a:extLst>
        </xdr:cNvPr>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742" name="n_4aveValue【庁舎】&#10;一人当たり面積">
          <a:extLst>
            <a:ext uri="{FF2B5EF4-FFF2-40B4-BE49-F238E27FC236}">
              <a16:creationId xmlns:a16="http://schemas.microsoft.com/office/drawing/2014/main" id="{C3C9818B-F5D7-4B56-B918-25BA910A6EF4}"/>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88735</xdr:rowOff>
    </xdr:from>
    <xdr:ext cx="469744" cy="259045"/>
    <xdr:sp macro="" textlink="">
      <xdr:nvSpPr>
        <xdr:cNvPr id="743" name="n_1mainValue【庁舎】&#10;一人当たり面積">
          <a:extLst>
            <a:ext uri="{FF2B5EF4-FFF2-40B4-BE49-F238E27FC236}">
              <a16:creationId xmlns:a16="http://schemas.microsoft.com/office/drawing/2014/main" id="{A0AC1CF5-81DB-40D7-A639-4CB8C581AF28}"/>
            </a:ext>
          </a:extLst>
        </xdr:cNvPr>
        <xdr:cNvSpPr txBox="1"/>
      </xdr:nvSpPr>
      <xdr:spPr>
        <a:xfrm>
          <a:off x="210757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90369</xdr:rowOff>
    </xdr:from>
    <xdr:ext cx="469744" cy="259045"/>
    <xdr:sp macro="" textlink="">
      <xdr:nvSpPr>
        <xdr:cNvPr id="744" name="n_2mainValue【庁舎】&#10;一人当たり面積">
          <a:extLst>
            <a:ext uri="{FF2B5EF4-FFF2-40B4-BE49-F238E27FC236}">
              <a16:creationId xmlns:a16="http://schemas.microsoft.com/office/drawing/2014/main" id="{5585819A-4923-44DB-B0AB-060DEE991B1D}"/>
            </a:ext>
          </a:extLst>
        </xdr:cNvPr>
        <xdr:cNvSpPr txBox="1"/>
      </xdr:nvSpPr>
      <xdr:spPr>
        <a:xfrm>
          <a:off x="20199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92001</xdr:rowOff>
    </xdr:from>
    <xdr:ext cx="469744" cy="259045"/>
    <xdr:sp macro="" textlink="">
      <xdr:nvSpPr>
        <xdr:cNvPr id="745" name="n_3mainValue【庁舎】&#10;一人当たり面積">
          <a:extLst>
            <a:ext uri="{FF2B5EF4-FFF2-40B4-BE49-F238E27FC236}">
              <a16:creationId xmlns:a16="http://schemas.microsoft.com/office/drawing/2014/main" id="{05C9A42C-A2C3-423C-8AB0-85325336E95A}"/>
            </a:ext>
          </a:extLst>
        </xdr:cNvPr>
        <xdr:cNvSpPr txBox="1"/>
      </xdr:nvSpPr>
      <xdr:spPr>
        <a:xfrm>
          <a:off x="19310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82204</xdr:rowOff>
    </xdr:from>
    <xdr:ext cx="469744" cy="259045"/>
    <xdr:sp macro="" textlink="">
      <xdr:nvSpPr>
        <xdr:cNvPr id="746" name="n_4mainValue【庁舎】&#10;一人当たり面積">
          <a:extLst>
            <a:ext uri="{FF2B5EF4-FFF2-40B4-BE49-F238E27FC236}">
              <a16:creationId xmlns:a16="http://schemas.microsoft.com/office/drawing/2014/main" id="{B778A6FF-A23C-474A-87F0-AC3403260BB7}"/>
            </a:ext>
          </a:extLst>
        </xdr:cNvPr>
        <xdr:cNvSpPr txBox="1"/>
      </xdr:nvSpPr>
      <xdr:spPr>
        <a:xfrm>
          <a:off x="18421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8B40616F-C473-485E-83DE-FEC70913C9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86ED0022-0157-4774-AE7E-4307147B8B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634DFCC0-75F5-4DEE-83CC-22CA40D940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類似団体内平均値と比較して特に有形固定資産減価償却率が高くなっている施設は、福祉施設、一般廃棄物処理施設及び庁舎である。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一般廃棄物処理施設については、昭和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設したため、類似団体内平均値を大幅に下回っているが、それ以外の施設については老朽化が進んでおり、個別施設計画を基に最適な配置の実現に向けて、統廃合や建物の長寿命化などを着実に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が大型倉庫の建設や内陸工業団地の地価上昇により増となったほか、法人税割及び地方消費税交付金の算定額が増となったことにより、基準財政収入額は増となった一方、下水道費や社会福祉費、高齢者保健福祉費の増により基準財政需要額も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基準財政収入額の増加が基準財政需要額の増加を上回ったが、単年度の財政力指数は</a:t>
          </a:r>
          <a:r>
            <a:rPr kumimoji="1" lang="en-US" altLang="ja-JP" sz="1300">
              <a:latin typeface="ＭＳ Ｐゴシック" panose="020B0600070205080204" pitchFamily="50" charset="-128"/>
              <a:ea typeface="ＭＳ Ｐゴシック" panose="020B0600070205080204" pitchFamily="50" charset="-128"/>
            </a:rPr>
            <a:t>0.976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カ年平均の財政力指数は</a:t>
          </a:r>
          <a:r>
            <a:rPr kumimoji="1" lang="en-US" altLang="ja-JP" sz="1300">
              <a:latin typeface="ＭＳ Ｐゴシック" panose="020B0600070205080204" pitchFamily="50" charset="-128"/>
              <a:ea typeface="ＭＳ Ｐゴシック" panose="020B0600070205080204" pitchFamily="50" charset="-128"/>
            </a:rPr>
            <a:t>0.962</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年連続交付団体となった。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196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38</xdr:row>
      <xdr:rowOff>4535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679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124278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89807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125186</xdr:rowOff>
    </xdr:from>
    <xdr:to>
      <xdr:col>19</xdr:col>
      <xdr:colOff>184150</xdr:colOff>
      <xdr:row>38</xdr:row>
      <xdr:rowOff>55336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65513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73478</xdr:rowOff>
    </xdr:from>
    <xdr:to>
      <xdr:col>15</xdr:col>
      <xdr:colOff>133350</xdr:colOff>
      <xdr:row>38</xdr:row>
      <xdr:rowOff>3628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13805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人件費及び物件費が類似団体を大きく上回っていることが主な要因となり、経常収支比率は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給与改定や期末勤勉手当支給割合の改定による増、物件費については教師用教科書・指導書（改訂用）購入代等の皆増などにより増加したほか、公債費や繰出金の増加により経常経費は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一方で、地方税は増となったものの、普通交付税の減や臨時財政対策債の皆減により、経常収支比率は前年度に比べ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165523</xdr:rowOff>
    </xdr:from>
    <xdr:to>
      <xdr:col>23</xdr:col>
      <xdr:colOff>133350</xdr:colOff>
      <xdr:row>66</xdr:row>
      <xdr:rowOff>94615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0977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40852</xdr:rowOff>
    </xdr:from>
    <xdr:to>
      <xdr:col>19</xdr:col>
      <xdr:colOff>133350</xdr:colOff>
      <xdr:row>65</xdr:row>
      <xdr:rowOff>165523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8510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40852</xdr:rowOff>
    </xdr:from>
    <xdr:to>
      <xdr:col>15</xdr:col>
      <xdr:colOff>82550</xdr:colOff>
      <xdr:row>65</xdr:row>
      <xdr:rowOff>169545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8510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169545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77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43815</xdr:rowOff>
    </xdr:from>
    <xdr:to>
      <xdr:col>23</xdr:col>
      <xdr:colOff>184150</xdr:colOff>
      <xdr:row>66</xdr:row>
      <xdr:rowOff>145415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15892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76429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118745</xdr:rowOff>
    </xdr:from>
    <xdr:to>
      <xdr:col>11</xdr:col>
      <xdr:colOff>82550</xdr:colOff>
      <xdr:row>66</xdr:row>
      <xdr:rowOff>48895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33672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人口一人当たりの人件費・物件費等決算額は、令和元年度から類似団体平均を下回っており、令和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給与改定や期末勤勉手当支給割合の改定などにより増となったものの、物件費については新型コロナウイルスワクチン接種に係るコールセンター・集団接種会場等運営業務委託料の大幅な減などにより減少したことから、決算額は前年度に比べ</a:t>
          </a:r>
          <a:r>
            <a:rPr kumimoji="1" lang="en-US" altLang="ja-JP" sz="1300">
              <a:latin typeface="ＭＳ Ｐゴシック" panose="020B0600070205080204" pitchFamily="50" charset="-128"/>
              <a:ea typeface="ＭＳ Ｐゴシック" panose="020B0600070205080204" pitchFamily="50" charset="-128"/>
            </a:rPr>
            <a:t>5,794</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今後とも適切な人員管理を行うとともに、事務事業の見直しなどにより費用の抑制に努める。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100419</xdr:rowOff>
    </xdr:from>
    <xdr:to>
      <xdr:col>23</xdr:col>
      <xdr:colOff>133350</xdr:colOff>
      <xdr:row>82</xdr:row>
      <xdr:rowOff>147022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59319"/>
          <a:ext cx="838200" cy="4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85772</xdr:rowOff>
    </xdr:from>
    <xdr:to>
      <xdr:col>19</xdr:col>
      <xdr:colOff>133350</xdr:colOff>
      <xdr:row>82</xdr:row>
      <xdr:rowOff>147022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4672"/>
          <a:ext cx="889000" cy="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169501</xdr:rowOff>
    </xdr:from>
    <xdr:to>
      <xdr:col>15</xdr:col>
      <xdr:colOff>82550</xdr:colOff>
      <xdr:row>82</xdr:row>
      <xdr:rowOff>85772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6951"/>
          <a:ext cx="889000" cy="8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136291</xdr:rowOff>
    </xdr:from>
    <xdr:to>
      <xdr:col>11</xdr:col>
      <xdr:colOff>31750</xdr:colOff>
      <xdr:row>81</xdr:row>
      <xdr:rowOff>169501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3741"/>
          <a:ext cx="889000" cy="3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49619</xdr:rowOff>
    </xdr:from>
    <xdr:to>
      <xdr:col>23</xdr:col>
      <xdr:colOff>184150</xdr:colOff>
      <xdr:row>82</xdr:row>
      <xdr:rowOff>151219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66146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96222</xdr:rowOff>
    </xdr:from>
    <xdr:to>
      <xdr:col>19</xdr:col>
      <xdr:colOff>184150</xdr:colOff>
      <xdr:row>83</xdr:row>
      <xdr:rowOff>26372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36549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2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34972</xdr:rowOff>
    </xdr:from>
    <xdr:to>
      <xdr:col>15</xdr:col>
      <xdr:colOff>133350</xdr:colOff>
      <xdr:row>82</xdr:row>
      <xdr:rowOff>136572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118701</xdr:rowOff>
    </xdr:from>
    <xdr:to>
      <xdr:col>11</xdr:col>
      <xdr:colOff>82550</xdr:colOff>
      <xdr:row>82</xdr:row>
      <xdr:rowOff>48851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59028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7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85491</xdr:rowOff>
    </xdr:from>
    <xdr:to>
      <xdr:col>7</xdr:col>
      <xdr:colOff>31750</xdr:colOff>
      <xdr:row>82</xdr:row>
      <xdr:rowOff>15641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25818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令和元年度から類似団体平均を上回っているが、要因の一つとしては、人材確保の必要性から近隣自治体の水準を考慮し、新卒初任給を国より高く設定していることが挙げられる。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年度は職員構成の変動により平均給料月額が下がったことによる減が、高齢層職員の昇給制度の違いによる増を上回ったことにより、前年度に比べ減となった。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88</xdr:row>
      <xdr:rowOff>147461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2856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119538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0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147461</xdr:rowOff>
    </xdr:from>
    <xdr:to>
      <xdr:col>81</xdr:col>
      <xdr:colOff>133350</xdr:colOff>
      <xdr:row>88</xdr:row>
      <xdr:rowOff>147461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3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89</xdr:row>
      <xdr:rowOff>136878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54628"/>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136878</xdr:rowOff>
    </xdr:from>
    <xdr:to>
      <xdr:col>77</xdr:col>
      <xdr:colOff>44450</xdr:colOff>
      <xdr:row>89</xdr:row>
      <xdr:rowOff>150284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3959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150284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2886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29634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88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83555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9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86078</xdr:rowOff>
    </xdr:from>
    <xdr:to>
      <xdr:col>77</xdr:col>
      <xdr:colOff>95250</xdr:colOff>
      <xdr:row>90</xdr:row>
      <xdr:rowOff>16228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1005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4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行政需要が増大する中、事務処理の合理化や職員の新陳代謝などにより、職員数の抑制に努めているものの、本町の地形上、消防分署が必要となるほか、保育園（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園）やごみ収集の一部の運営を町単独で実施しているため、類似団体平均を</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37556</xdr:rowOff>
    </xdr:from>
    <xdr:to>
      <xdr:col>81</xdr:col>
      <xdr:colOff>44450</xdr:colOff>
      <xdr:row>62</xdr:row>
      <xdr:rowOff>58238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6745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25491</xdr:rowOff>
    </xdr:from>
    <xdr:to>
      <xdr:col>77</xdr:col>
      <xdr:colOff>44450</xdr:colOff>
      <xdr:row>62</xdr:row>
      <xdr:rowOff>37556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553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15149</xdr:rowOff>
    </xdr:from>
    <xdr:to>
      <xdr:col>72</xdr:col>
      <xdr:colOff>203200</xdr:colOff>
      <xdr:row>62</xdr:row>
      <xdr:rowOff>25491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4504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15149</xdr:rowOff>
    </xdr:from>
    <xdr:to>
      <xdr:col>68</xdr:col>
      <xdr:colOff>152400</xdr:colOff>
      <xdr:row>62</xdr:row>
      <xdr:rowOff>47897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4504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7438</xdr:rowOff>
    </xdr:from>
    <xdr:to>
      <xdr:col>81</xdr:col>
      <xdr:colOff>95250</xdr:colOff>
      <xdr:row>62</xdr:row>
      <xdr:rowOff>109038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150965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0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158206</xdr:rowOff>
    </xdr:from>
    <xdr:to>
      <xdr:col>77</xdr:col>
      <xdr:colOff>95250</xdr:colOff>
      <xdr:row>62</xdr:row>
      <xdr:rowOff>88356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73133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03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146141</xdr:rowOff>
    </xdr:from>
    <xdr:to>
      <xdr:col>73</xdr:col>
      <xdr:colOff>44450</xdr:colOff>
      <xdr:row>62</xdr:row>
      <xdr:rowOff>76291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61068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9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135799</xdr:rowOff>
    </xdr:from>
    <xdr:to>
      <xdr:col>68</xdr:col>
      <xdr:colOff>203200</xdr:colOff>
      <xdr:row>62</xdr:row>
      <xdr:rowOff>65949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50726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年度から新規の地方債の発行を原則として当該年度の元金償還額以内に抑制してきたことや、過去の高利子の地方債の償還が終了してきていることにより、類似団体平均を大きく下回っている。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年度は元金償還額が増となった一方、災害復旧費等に係る基準財政需要額がが減少したことなどから、実質公債費比率は前年度に比べ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75777</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590877"/>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162154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3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75777</xdr:rowOff>
    </xdr:from>
    <xdr:to>
      <xdr:col>81</xdr:col>
      <xdr:colOff>133350</xdr:colOff>
      <xdr:row>38</xdr:row>
      <xdr:rowOff>75777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590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75777</xdr:rowOff>
    </xdr:from>
    <xdr:to>
      <xdr:col>81</xdr:col>
      <xdr:colOff>44450</xdr:colOff>
      <xdr:row>38</xdr:row>
      <xdr:rowOff>132080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9087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75777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184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94403</xdr:rowOff>
    </xdr:from>
    <xdr:to>
      <xdr:col>72</xdr:col>
      <xdr:colOff>203200</xdr:colOff>
      <xdr:row>38</xdr:row>
      <xdr:rowOff>3387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3805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94403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897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2557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24977</xdr:rowOff>
    </xdr:from>
    <xdr:to>
      <xdr:col>77</xdr:col>
      <xdr:colOff>95250</xdr:colOff>
      <xdr:row>38</xdr:row>
      <xdr:rowOff>126577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136754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0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43603</xdr:rowOff>
    </xdr:from>
    <xdr:to>
      <xdr:col>68</xdr:col>
      <xdr:colOff>203200</xdr:colOff>
      <xdr:row>37</xdr:row>
      <xdr:rowOff>145203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155380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借入額をここ数年抑制していることや、計画的な公社からの依頼土地の買い戻し、公営企業債等繰入見込額の減少などにより、将来負担が減少傾向にあることに加え、将来負担額を上回る基金等の充当可能財源が確保され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人件費については、給与改定や期末勤勉手当支給割合の改定などにより前年度に比べ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類似団体平均を大きく上回っているため、今後とも適切な定員管理に努め、人件費の抑制を図っていく。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168148</xdr:rowOff>
    </xdr:from>
    <xdr:to>
      <xdr:col>24</xdr:col>
      <xdr:colOff>25400</xdr:colOff>
      <xdr:row>41</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70261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131572</xdr:rowOff>
    </xdr:from>
    <xdr:to>
      <xdr:col>19</xdr:col>
      <xdr:colOff>187325</xdr:colOff>
      <xdr:row>40</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9895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131572</xdr:rowOff>
    </xdr:from>
    <xdr:to>
      <xdr:col>15</xdr:col>
      <xdr:colOff>98425</xdr:colOff>
      <xdr:row>41</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895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147574</xdr:rowOff>
    </xdr:from>
    <xdr:to>
      <xdr:col>11</xdr:col>
      <xdr:colOff>9525</xdr:colOff>
      <xdr:row>41</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341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9906</xdr:rowOff>
    </xdr:from>
    <xdr:to>
      <xdr:col>24</xdr:col>
      <xdr:colOff>76200</xdr:colOff>
      <xdr:row>41</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89933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117348</xdr:rowOff>
    </xdr:from>
    <xdr:to>
      <xdr:col>20</xdr:col>
      <xdr:colOff>38100</xdr:colOff>
      <xdr:row>41</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6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80772</xdr:rowOff>
    </xdr:from>
    <xdr:to>
      <xdr:col>15</xdr:col>
      <xdr:colOff>149225</xdr:colOff>
      <xdr:row>41</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167149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101346</xdr:rowOff>
    </xdr:from>
    <xdr:to>
      <xdr:col>11</xdr:col>
      <xdr:colOff>60325</xdr:colOff>
      <xdr:row>42</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1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2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96774</xdr:rowOff>
    </xdr:from>
    <xdr:to>
      <xdr:col>6</xdr:col>
      <xdr:colOff>171450</xdr:colOff>
      <xdr:row>40</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物件費については、教師用教科書・指導書（改訂用）購入代の皆増等により、前年度に比べ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類似団体平均を上回る状況が継続していることから、事務事業の見直しなどにより費用の抑制に努める。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19</xdr:row>
      <xdr:rowOff>64407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0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94343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062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91621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6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19</xdr:row>
      <xdr:rowOff>64407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6271"/>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13607</xdr:rowOff>
    </xdr:from>
    <xdr:to>
      <xdr:col>65</xdr:col>
      <xdr:colOff>53975</xdr:colOff>
      <xdr:row>19</xdr:row>
      <xdr:rowOff>115207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99984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扶助費については、地域型保育給付事業費負担金等が増となった一方、障害者総合支援法に基づく給付費等が減となったことにより減額となったが、前年度と同じ</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依然として類似団体平均を上回っており、今後も引き続き適正化に努める。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057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維持補修費については、美化プラント施設修繕工事が皆減となったことにより減少したが、繰出金については、介護保険特別会計繰出金や後期高齢者医療広域連合負担金等の増により増加した。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98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26307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132443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2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補助費等については、可燃ごみ処理業務委託料の減や出産祝い金支給事業費補助金の皆減等により減額となったが、割合は相対的に増加し、前年度に比べ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ポイント下回っている状況であるが、引き続き補助金の必要性や有効性などについて、検証・見直しを行い、適正化に努める。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21844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4774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年度に借り入れた幣山下平線整備事業債などの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件の償還が終了した一方で、令和元年度～令和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件の元金償還が開始されたことにより増額となり、前年度に比べ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現状は類似団体を下回っているものの、個別施設計画に基づく公共施設の計画的な修繕や統合などを行っていく必要があることから、将来負担が過度に増大しないよう配慮していく。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691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163576</xdr:rowOff>
    </xdr:from>
    <xdr:to>
      <xdr:col>19</xdr:col>
      <xdr:colOff>187325</xdr:colOff>
      <xdr:row>75</xdr:row>
      <xdr:rowOff>10414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145288</xdr:rowOff>
    </xdr:from>
    <xdr:to>
      <xdr:col>15</xdr:col>
      <xdr:colOff>98425</xdr:colOff>
      <xdr:row>74</xdr:row>
      <xdr:rowOff>163576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32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90424</xdr:rowOff>
    </xdr:from>
    <xdr:to>
      <xdr:col>11</xdr:col>
      <xdr:colOff>9525</xdr:colOff>
      <xdr:row>74</xdr:row>
      <xdr:rowOff>145288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777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131064</xdr:rowOff>
    </xdr:from>
    <xdr:to>
      <xdr:col>20</xdr:col>
      <xdr:colOff>38100</xdr:colOff>
      <xdr:row>75</xdr:row>
      <xdr:rowOff>61214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71391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112776</xdr:rowOff>
    </xdr:from>
    <xdr:to>
      <xdr:col>15</xdr:col>
      <xdr:colOff>149225</xdr:colOff>
      <xdr:row>75</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53103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39624</xdr:rowOff>
    </xdr:from>
    <xdr:to>
      <xdr:col>6</xdr:col>
      <xdr:colOff>171450</xdr:colOff>
      <xdr:row>74</xdr:row>
      <xdr:rowOff>141224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151401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扶助費、補助費等は減となったものの、人件費や物件費等の増により前年度に比べ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ポイントの差があり、前年度と比べ差は拡大し、依然として大きな開きがある。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今後も財政の硬直化を招かないよう、経常経費の削減を図り財政基盤の強化に努める。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170435</xdr:rowOff>
    </xdr:from>
    <xdr:to>
      <xdr:col>82</xdr:col>
      <xdr:colOff>107950</xdr:colOff>
      <xdr:row>80</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714985"/>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79</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823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80</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823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241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133366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158496</xdr:rowOff>
    </xdr:from>
    <xdr:to>
      <xdr:col>74</xdr:col>
      <xdr:colOff>31750</xdr:colOff>
      <xdr:row>79</xdr:row>
      <xdr:rowOff>88646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73423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142494</xdr:rowOff>
    </xdr:from>
    <xdr:to>
      <xdr:col>69</xdr:col>
      <xdr:colOff>142875</xdr:colOff>
      <xdr:row>80</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57421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128778</xdr:rowOff>
    </xdr:from>
    <xdr:to>
      <xdr:col>65</xdr:col>
      <xdr:colOff>53975</xdr:colOff>
      <xdr:row>80</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43705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86995</xdr:rowOff>
    </xdr:from>
    <xdr:to>
      <xdr:col>29</xdr:col>
      <xdr:colOff>127000</xdr:colOff>
      <xdr:row>17</xdr:row>
      <xdr:rowOff>113322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9270"/>
          <a:ext cx="6477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71772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4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113322</xdr:rowOff>
    </xdr:from>
    <xdr:to>
      <xdr:col>26</xdr:col>
      <xdr:colOff>50800</xdr:colOff>
      <xdr:row>17</xdr:row>
      <xdr:rowOff>141973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5597"/>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125381</xdr:rowOff>
    </xdr:from>
    <xdr:to>
      <xdr:col>22</xdr:col>
      <xdr:colOff>114300</xdr:colOff>
      <xdr:row>17</xdr:row>
      <xdr:rowOff>141973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7656"/>
          <a:ext cx="698500" cy="1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125381</xdr:rowOff>
    </xdr:from>
    <xdr:to>
      <xdr:col>18</xdr:col>
      <xdr:colOff>177800</xdr:colOff>
      <xdr:row>18</xdr:row>
      <xdr:rowOff>24397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7656"/>
          <a:ext cx="698500" cy="70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36195</xdr:rowOff>
    </xdr:from>
    <xdr:to>
      <xdr:col>29</xdr:col>
      <xdr:colOff>177800</xdr:colOff>
      <xdr:row>17</xdr:row>
      <xdr:rowOff>137795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52722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62522</xdr:rowOff>
    </xdr:from>
    <xdr:to>
      <xdr:col>26</xdr:col>
      <xdr:colOff>101600</xdr:colOff>
      <xdr:row>17</xdr:row>
      <xdr:rowOff>164122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2849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3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91173</xdr:rowOff>
    </xdr:from>
    <xdr:to>
      <xdr:col>22</xdr:col>
      <xdr:colOff>165100</xdr:colOff>
      <xdr:row>18</xdr:row>
      <xdr:rowOff>21323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31500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74581</xdr:rowOff>
    </xdr:from>
    <xdr:to>
      <xdr:col>19</xdr:col>
      <xdr:colOff>38100</xdr:colOff>
      <xdr:row>18</xdr:row>
      <xdr:rowOff>4731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14908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145047</xdr:rowOff>
    </xdr:from>
    <xdr:to>
      <xdr:col>15</xdr:col>
      <xdr:colOff>101600</xdr:colOff>
      <xdr:row>18</xdr:row>
      <xdr:rowOff>75197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85374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170206</xdr:rowOff>
    </xdr:from>
    <xdr:to>
      <xdr:col>29</xdr:col>
      <xdr:colOff>127000</xdr:colOff>
      <xdr:row>37</xdr:row>
      <xdr:rowOff>206439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4756"/>
          <a:ext cx="0" cy="1236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178516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206439</xdr:rowOff>
    </xdr:from>
    <xdr:to>
      <xdr:col>30</xdr:col>
      <xdr:colOff>25400</xdr:colOff>
      <xdr:row>37</xdr:row>
      <xdr:rowOff>206439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311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85133</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3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170206</xdr:rowOff>
    </xdr:from>
    <xdr:to>
      <xdr:col>30</xdr:col>
      <xdr:colOff>25400</xdr:colOff>
      <xdr:row>33</xdr:row>
      <xdr:rowOff>170206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4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160462</xdr:rowOff>
    </xdr:from>
    <xdr:to>
      <xdr:col>29</xdr:col>
      <xdr:colOff>127000</xdr:colOff>
      <xdr:row>37</xdr:row>
      <xdr:rowOff>187979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285162"/>
          <a:ext cx="647700" cy="2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9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234934</xdr:rowOff>
    </xdr:from>
    <xdr:to>
      <xdr:col>29</xdr:col>
      <xdr:colOff>177800</xdr:colOff>
      <xdr:row>35</xdr:row>
      <xdr:rowOff>336534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5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187979</xdr:rowOff>
    </xdr:from>
    <xdr:to>
      <xdr:col>26</xdr:col>
      <xdr:colOff>50800</xdr:colOff>
      <xdr:row>37</xdr:row>
      <xdr:rowOff>224269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312679"/>
          <a:ext cx="698500" cy="36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251879</xdr:rowOff>
    </xdr:from>
    <xdr:to>
      <xdr:col>26</xdr:col>
      <xdr:colOff>101600</xdr:colOff>
      <xdr:row>36</xdr:row>
      <xdr:rowOff>10579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2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20756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3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224269</xdr:rowOff>
    </xdr:from>
    <xdr:to>
      <xdr:col>22</xdr:col>
      <xdr:colOff>114300</xdr:colOff>
      <xdr:row>37</xdr:row>
      <xdr:rowOff>284220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348969"/>
          <a:ext cx="698500" cy="59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311972</xdr:rowOff>
    </xdr:from>
    <xdr:to>
      <xdr:col>22</xdr:col>
      <xdr:colOff>165100</xdr:colOff>
      <xdr:row>36</xdr:row>
      <xdr:rowOff>70672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22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80849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284220</xdr:rowOff>
    </xdr:from>
    <xdr:to>
      <xdr:col>18</xdr:col>
      <xdr:colOff>177800</xdr:colOff>
      <xdr:row>38</xdr:row>
      <xdr:rowOff>12414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408920"/>
          <a:ext cx="698500" cy="71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6562</xdr:rowOff>
    </xdr:from>
    <xdr:to>
      <xdr:col>19</xdr:col>
      <xdr:colOff>38100</xdr:colOff>
      <xdr:row>36</xdr:row>
      <xdr:rowOff>108162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59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118339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2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297542</xdr:rowOff>
    </xdr:from>
    <xdr:to>
      <xdr:col>15</xdr:col>
      <xdr:colOff>101600</xdr:colOff>
      <xdr:row>36</xdr:row>
      <xdr:rowOff>56242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07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66419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7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109662</xdr:rowOff>
    </xdr:from>
    <xdr:to>
      <xdr:col>29</xdr:col>
      <xdr:colOff>177800</xdr:colOff>
      <xdr:row>37</xdr:row>
      <xdr:rowOff>211262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3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18239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4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137179</xdr:rowOff>
    </xdr:from>
    <xdr:to>
      <xdr:col>26</xdr:col>
      <xdr:colOff>101600</xdr:colOff>
      <xdr:row>37</xdr:row>
      <xdr:rowOff>238779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26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223556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4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173469</xdr:rowOff>
    </xdr:from>
    <xdr:to>
      <xdr:col>22</xdr:col>
      <xdr:colOff>165100</xdr:colOff>
      <xdr:row>37</xdr:row>
      <xdr:rowOff>275069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29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259846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8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233420</xdr:rowOff>
    </xdr:from>
    <xdr:to>
      <xdr:col>19</xdr:col>
      <xdr:colOff>38100</xdr:colOff>
      <xdr:row>37</xdr:row>
      <xdr:rowOff>335020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58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319797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304514</xdr:rowOff>
    </xdr:from>
    <xdr:to>
      <xdr:col>15</xdr:col>
      <xdr:colOff>101600</xdr:colOff>
      <xdr:row>38</xdr:row>
      <xdr:rowOff>63214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42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47991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1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7831</xdr:rowOff>
    </xdr:from>
    <xdr:to>
      <xdr:col>24</xdr:col>
      <xdr:colOff>63500</xdr:colOff>
      <xdr:row>35</xdr:row>
      <xdr:rowOff>20648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8581"/>
          <a:ext cx="838200" cy="1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20648</xdr:rowOff>
    </xdr:from>
    <xdr:to>
      <xdr:col>19</xdr:col>
      <xdr:colOff>177800</xdr:colOff>
      <xdr:row>35</xdr:row>
      <xdr:rowOff>43133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1398"/>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27980</xdr:rowOff>
    </xdr:from>
    <xdr:to>
      <xdr:col>15</xdr:col>
      <xdr:colOff>50800</xdr:colOff>
      <xdr:row>35</xdr:row>
      <xdr:rowOff>43133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28730"/>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27980</xdr:rowOff>
    </xdr:from>
    <xdr:to>
      <xdr:col>10</xdr:col>
      <xdr:colOff>114300</xdr:colOff>
      <xdr:row>36</xdr:row>
      <xdr:rowOff>26347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873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128481</xdr:rowOff>
    </xdr:from>
    <xdr:to>
      <xdr:col>24</xdr:col>
      <xdr:colOff>114300</xdr:colOff>
      <xdr:row>35</xdr:row>
      <xdr:rowOff>58631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151358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141298</xdr:rowOff>
    </xdr:from>
    <xdr:to>
      <xdr:col>20</xdr:col>
      <xdr:colOff>38100</xdr:colOff>
      <xdr:row>35</xdr:row>
      <xdr:rowOff>71448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87975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163783</xdr:rowOff>
    </xdr:from>
    <xdr:to>
      <xdr:col>15</xdr:col>
      <xdr:colOff>101600</xdr:colOff>
      <xdr:row>35</xdr:row>
      <xdr:rowOff>93933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110460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148630</xdr:rowOff>
    </xdr:from>
    <xdr:to>
      <xdr:col>10</xdr:col>
      <xdr:colOff>165100</xdr:colOff>
      <xdr:row>35</xdr:row>
      <xdr:rowOff>78780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95307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146997</xdr:rowOff>
    </xdr:from>
    <xdr:to>
      <xdr:col>6</xdr:col>
      <xdr:colOff>38100</xdr:colOff>
      <xdr:row>36</xdr:row>
      <xdr:rowOff>77147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93674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165340</xdr:rowOff>
    </xdr:from>
    <xdr:to>
      <xdr:col>24</xdr:col>
      <xdr:colOff>63500</xdr:colOff>
      <xdr:row>58</xdr:row>
      <xdr:rowOff>52210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7990"/>
          <a:ext cx="838200" cy="5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165340</xdr:rowOff>
    </xdr:from>
    <xdr:to>
      <xdr:col>19</xdr:col>
      <xdr:colOff>177800</xdr:colOff>
      <xdr:row>58</xdr:row>
      <xdr:rowOff>45114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7990"/>
          <a:ext cx="889000" cy="5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45114</xdr:rowOff>
    </xdr:from>
    <xdr:to>
      <xdr:col>15</xdr:col>
      <xdr:colOff>50800</xdr:colOff>
      <xdr:row>58</xdr:row>
      <xdr:rowOff>154934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89214"/>
          <a:ext cx="889000" cy="10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95553</xdr:rowOff>
    </xdr:from>
    <xdr:to>
      <xdr:col>10</xdr:col>
      <xdr:colOff>114300</xdr:colOff>
      <xdr:row>58</xdr:row>
      <xdr:rowOff>154934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9653"/>
          <a:ext cx="889000" cy="5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1410</xdr:rowOff>
    </xdr:from>
    <xdr:to>
      <xdr:col>24</xdr:col>
      <xdr:colOff>114300</xdr:colOff>
      <xdr:row>58</xdr:row>
      <xdr:rowOff>103010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87787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114540</xdr:rowOff>
    </xdr:from>
    <xdr:to>
      <xdr:col>20</xdr:col>
      <xdr:colOff>38100</xdr:colOff>
      <xdr:row>58</xdr:row>
      <xdr:rowOff>44690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35817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165764</xdr:rowOff>
    </xdr:from>
    <xdr:to>
      <xdr:col>15</xdr:col>
      <xdr:colOff>101600</xdr:colOff>
      <xdr:row>58</xdr:row>
      <xdr:rowOff>95914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87041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104134</xdr:rowOff>
    </xdr:from>
    <xdr:to>
      <xdr:col>10</xdr:col>
      <xdr:colOff>165100</xdr:colOff>
      <xdr:row>59</xdr:row>
      <xdr:rowOff>34284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25411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4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44753</xdr:rowOff>
    </xdr:from>
    <xdr:to>
      <xdr:col>6</xdr:col>
      <xdr:colOff>38100</xdr:colOff>
      <xdr:row>58</xdr:row>
      <xdr:rowOff>146353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137480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37364</xdr:rowOff>
    </xdr:from>
    <xdr:to>
      <xdr:col>24</xdr:col>
      <xdr:colOff>63500</xdr:colOff>
      <xdr:row>78</xdr:row>
      <xdr:rowOff>86437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0464"/>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37364</xdr:rowOff>
    </xdr:from>
    <xdr:to>
      <xdr:col>19</xdr:col>
      <xdr:colOff>177800</xdr:colOff>
      <xdr:row>78</xdr:row>
      <xdr:rowOff>81102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10464"/>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60985</xdr:rowOff>
    </xdr:from>
    <xdr:to>
      <xdr:col>15</xdr:col>
      <xdr:colOff>50800</xdr:colOff>
      <xdr:row>78</xdr:row>
      <xdr:rowOff>81102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408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60985</xdr:rowOff>
    </xdr:from>
    <xdr:to>
      <xdr:col>10</xdr:col>
      <xdr:colOff>114300</xdr:colOff>
      <xdr:row>78</xdr:row>
      <xdr:rowOff>81407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4085"/>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35637</xdr:rowOff>
    </xdr:from>
    <xdr:to>
      <xdr:col>24</xdr:col>
      <xdr:colOff>114300</xdr:colOff>
      <xdr:row>78</xdr:row>
      <xdr:rowOff>137237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122014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158014</xdr:rowOff>
    </xdr:from>
    <xdr:to>
      <xdr:col>20</xdr:col>
      <xdr:colOff>38100</xdr:colOff>
      <xdr:row>78</xdr:row>
      <xdr:rowOff>88164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79291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30302</xdr:rowOff>
    </xdr:from>
    <xdr:to>
      <xdr:col>15</xdr:col>
      <xdr:colOff>101600</xdr:colOff>
      <xdr:row>78</xdr:row>
      <xdr:rowOff>131902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123029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10185</xdr:rowOff>
    </xdr:from>
    <xdr:to>
      <xdr:col>10</xdr:col>
      <xdr:colOff>165100</xdr:colOff>
      <xdr:row>78</xdr:row>
      <xdr:rowOff>111785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102912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30607</xdr:rowOff>
    </xdr:from>
    <xdr:to>
      <xdr:col>6</xdr:col>
      <xdr:colOff>38100</xdr:colOff>
      <xdr:row>78</xdr:row>
      <xdr:rowOff>132207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123334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57547</xdr:rowOff>
    </xdr:from>
    <xdr:to>
      <xdr:col>24</xdr:col>
      <xdr:colOff>63500</xdr:colOff>
      <xdr:row>96</xdr:row>
      <xdr:rowOff>152758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16747"/>
          <a:ext cx="838200" cy="9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167261</xdr:rowOff>
    </xdr:from>
    <xdr:to>
      <xdr:col>19</xdr:col>
      <xdr:colOff>177800</xdr:colOff>
      <xdr:row>96</xdr:row>
      <xdr:rowOff>152758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55011"/>
          <a:ext cx="889000" cy="1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167261</xdr:rowOff>
    </xdr:from>
    <xdr:to>
      <xdr:col>15</xdr:col>
      <xdr:colOff>50800</xdr:colOff>
      <xdr:row>97</xdr:row>
      <xdr:rowOff>141371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55011"/>
          <a:ext cx="889000" cy="31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141371</xdr:rowOff>
    </xdr:from>
    <xdr:to>
      <xdr:col>10</xdr:col>
      <xdr:colOff>114300</xdr:colOff>
      <xdr:row>97</xdr:row>
      <xdr:rowOff>153687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72021"/>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6747</xdr:rowOff>
    </xdr:from>
    <xdr:to>
      <xdr:col>24</xdr:col>
      <xdr:colOff>114300</xdr:colOff>
      <xdr:row>96</xdr:row>
      <xdr:rowOff>108347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156624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4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101958</xdr:rowOff>
    </xdr:from>
    <xdr:to>
      <xdr:col>20</xdr:col>
      <xdr:colOff>38100</xdr:colOff>
      <xdr:row>97</xdr:row>
      <xdr:rowOff>32108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23235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116461</xdr:rowOff>
    </xdr:from>
    <xdr:to>
      <xdr:col>15</xdr:col>
      <xdr:colOff>101600</xdr:colOff>
      <xdr:row>96</xdr:row>
      <xdr:rowOff>46611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37738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90571</xdr:rowOff>
    </xdr:from>
    <xdr:to>
      <xdr:col>10</xdr:col>
      <xdr:colOff>165100</xdr:colOff>
      <xdr:row>98</xdr:row>
      <xdr:rowOff>20721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102887</xdr:rowOff>
    </xdr:from>
    <xdr:to>
      <xdr:col>6</xdr:col>
      <xdr:colOff>38100</xdr:colOff>
      <xdr:row>98</xdr:row>
      <xdr:rowOff>33037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24164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117238</xdr:rowOff>
    </xdr:from>
    <xdr:to>
      <xdr:col>55</xdr:col>
      <xdr:colOff>0</xdr:colOff>
      <xdr:row>37</xdr:row>
      <xdr:rowOff>122706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60888"/>
          <a:ext cx="8382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122706</xdr:rowOff>
    </xdr:from>
    <xdr:to>
      <xdr:col>50</xdr:col>
      <xdr:colOff>114300</xdr:colOff>
      <xdr:row>37</xdr:row>
      <xdr:rowOff>156301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66356"/>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4794</xdr:rowOff>
    </xdr:from>
    <xdr:to>
      <xdr:col>45</xdr:col>
      <xdr:colOff>177800</xdr:colOff>
      <xdr:row>37</xdr:row>
      <xdr:rowOff>156301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05544"/>
          <a:ext cx="889000" cy="49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4794</xdr:rowOff>
    </xdr:from>
    <xdr:to>
      <xdr:col>41</xdr:col>
      <xdr:colOff>50800</xdr:colOff>
      <xdr:row>38</xdr:row>
      <xdr:rowOff>42888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05544"/>
          <a:ext cx="889000" cy="55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66438</xdr:rowOff>
    </xdr:from>
    <xdr:to>
      <xdr:col>55</xdr:col>
      <xdr:colOff>50800</xdr:colOff>
      <xdr:row>37</xdr:row>
      <xdr:rowOff>168038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152815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71906</xdr:rowOff>
    </xdr:from>
    <xdr:to>
      <xdr:col>50</xdr:col>
      <xdr:colOff>165100</xdr:colOff>
      <xdr:row>38</xdr:row>
      <xdr:rowOff>2056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164633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105501</xdr:rowOff>
    </xdr:from>
    <xdr:to>
      <xdr:col>46</xdr:col>
      <xdr:colOff>38100</xdr:colOff>
      <xdr:row>38</xdr:row>
      <xdr:rowOff>35651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26778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125444</xdr:rowOff>
    </xdr:from>
    <xdr:to>
      <xdr:col>41</xdr:col>
      <xdr:colOff>101600</xdr:colOff>
      <xdr:row>35</xdr:row>
      <xdr:rowOff>55594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5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46721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4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163538</xdr:rowOff>
    </xdr:from>
    <xdr:to>
      <xdr:col>36</xdr:col>
      <xdr:colOff>165100</xdr:colOff>
      <xdr:row>38</xdr:row>
      <xdr:rowOff>93688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84815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42126</xdr:rowOff>
    </xdr:from>
    <xdr:to>
      <xdr:col>55</xdr:col>
      <xdr:colOff>0</xdr:colOff>
      <xdr:row>58</xdr:row>
      <xdr:rowOff>83441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86226"/>
          <a:ext cx="838200" cy="4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54311</xdr:rowOff>
    </xdr:from>
    <xdr:to>
      <xdr:col>50</xdr:col>
      <xdr:colOff>114300</xdr:colOff>
      <xdr:row>58</xdr:row>
      <xdr:rowOff>83441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98411"/>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54311</xdr:rowOff>
    </xdr:from>
    <xdr:to>
      <xdr:col>45</xdr:col>
      <xdr:colOff>177800</xdr:colOff>
      <xdr:row>58</xdr:row>
      <xdr:rowOff>60033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98411"/>
          <a:ext cx="8890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60033</xdr:rowOff>
    </xdr:from>
    <xdr:to>
      <xdr:col>41</xdr:col>
      <xdr:colOff>50800</xdr:colOff>
      <xdr:row>58</xdr:row>
      <xdr:rowOff>60909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04133"/>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162776</xdr:rowOff>
    </xdr:from>
    <xdr:to>
      <xdr:col>55</xdr:col>
      <xdr:colOff>50800</xdr:colOff>
      <xdr:row>58</xdr:row>
      <xdr:rowOff>92926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77703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5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32641</xdr:rowOff>
    </xdr:from>
    <xdr:to>
      <xdr:col>50</xdr:col>
      <xdr:colOff>165100</xdr:colOff>
      <xdr:row>58</xdr:row>
      <xdr:rowOff>134241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7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125368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3511</xdr:rowOff>
    </xdr:from>
    <xdr:to>
      <xdr:col>46</xdr:col>
      <xdr:colOff>38100</xdr:colOff>
      <xdr:row>58</xdr:row>
      <xdr:rowOff>105111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9233</xdr:rowOff>
    </xdr:from>
    <xdr:to>
      <xdr:col>41</xdr:col>
      <xdr:colOff>101600</xdr:colOff>
      <xdr:row>58</xdr:row>
      <xdr:rowOff>110833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101960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10109</xdr:rowOff>
    </xdr:from>
    <xdr:to>
      <xdr:col>36</xdr:col>
      <xdr:colOff>165100</xdr:colOff>
      <xdr:row>58</xdr:row>
      <xdr:rowOff>111709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102836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11140</xdr:rowOff>
    </xdr:from>
    <xdr:to>
      <xdr:col>55</xdr:col>
      <xdr:colOff>0</xdr:colOff>
      <xdr:row>79</xdr:row>
      <xdr:rowOff>28166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55690"/>
          <a:ext cx="8382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11140</xdr:rowOff>
    </xdr:from>
    <xdr:to>
      <xdr:col>50</xdr:col>
      <xdr:colOff>114300</xdr:colOff>
      <xdr:row>79</xdr:row>
      <xdr:rowOff>86762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55690"/>
          <a:ext cx="889000" cy="7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16801</xdr:rowOff>
    </xdr:from>
    <xdr:to>
      <xdr:col>45</xdr:col>
      <xdr:colOff>177800</xdr:colOff>
      <xdr:row>79</xdr:row>
      <xdr:rowOff>86762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61351"/>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16801</xdr:rowOff>
    </xdr:from>
    <xdr:to>
      <xdr:col>41</xdr:col>
      <xdr:colOff>50800</xdr:colOff>
      <xdr:row>79</xdr:row>
      <xdr:rowOff>26794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61351"/>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148816</xdr:rowOff>
    </xdr:from>
    <xdr:to>
      <xdr:col>55</xdr:col>
      <xdr:colOff>50800</xdr:colOff>
      <xdr:row>79</xdr:row>
      <xdr:rowOff>78966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63743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131790</xdr:rowOff>
    </xdr:from>
    <xdr:to>
      <xdr:col>50</xdr:col>
      <xdr:colOff>165100</xdr:colOff>
      <xdr:row>79</xdr:row>
      <xdr:rowOff>61940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53067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35962</xdr:rowOff>
    </xdr:from>
    <xdr:to>
      <xdr:col>46</xdr:col>
      <xdr:colOff>38100</xdr:colOff>
      <xdr:row>79</xdr:row>
      <xdr:rowOff>137562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128689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137451</xdr:rowOff>
    </xdr:from>
    <xdr:to>
      <xdr:col>41</xdr:col>
      <xdr:colOff>101600</xdr:colOff>
      <xdr:row>79</xdr:row>
      <xdr:rowOff>67601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58728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0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147444</xdr:rowOff>
    </xdr:from>
    <xdr:to>
      <xdr:col>36</xdr:col>
      <xdr:colOff>165100</xdr:colOff>
      <xdr:row>79</xdr:row>
      <xdr:rowOff>77594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2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68721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1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99532</xdr:rowOff>
    </xdr:from>
    <xdr:to>
      <xdr:col>55</xdr:col>
      <xdr:colOff>0</xdr:colOff>
      <xdr:row>99</xdr:row>
      <xdr:rowOff>19968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901632"/>
          <a:ext cx="838200" cy="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145546</xdr:rowOff>
    </xdr:from>
    <xdr:to>
      <xdr:col>50</xdr:col>
      <xdr:colOff>114300</xdr:colOff>
      <xdr:row>99</xdr:row>
      <xdr:rowOff>19968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947646"/>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134779</xdr:rowOff>
    </xdr:from>
    <xdr:to>
      <xdr:col>45</xdr:col>
      <xdr:colOff>177800</xdr:colOff>
      <xdr:row>98</xdr:row>
      <xdr:rowOff>145546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936879"/>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129958</xdr:rowOff>
    </xdr:from>
    <xdr:to>
      <xdr:col>41</xdr:col>
      <xdr:colOff>50800</xdr:colOff>
      <xdr:row>98</xdr:row>
      <xdr:rowOff>134779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932058"/>
          <a:ext cx="889000" cy="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48732</xdr:rowOff>
    </xdr:from>
    <xdr:to>
      <xdr:col>55</xdr:col>
      <xdr:colOff>50800</xdr:colOff>
      <xdr:row>98</xdr:row>
      <xdr:rowOff>150332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27159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140618</xdr:rowOff>
    </xdr:from>
    <xdr:to>
      <xdr:col>50</xdr:col>
      <xdr:colOff>165100</xdr:colOff>
      <xdr:row>99</xdr:row>
      <xdr:rowOff>70768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9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61895</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703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94746</xdr:rowOff>
    </xdr:from>
    <xdr:to>
      <xdr:col>46</xdr:col>
      <xdr:colOff>38100</xdr:colOff>
      <xdr:row>99</xdr:row>
      <xdr:rowOff>24896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16023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83979</xdr:rowOff>
    </xdr:from>
    <xdr:to>
      <xdr:col>41</xdr:col>
      <xdr:colOff>101600</xdr:colOff>
      <xdr:row>99</xdr:row>
      <xdr:rowOff>14129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79158</xdr:rowOff>
    </xdr:from>
    <xdr:to>
      <xdr:col>36</xdr:col>
      <xdr:colOff>165100</xdr:colOff>
      <xdr:row>99</xdr:row>
      <xdr:rowOff>9308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94209</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0759"/>
          <a:ext cx="8382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94209</xdr:rowOff>
    </xdr:from>
    <xdr:to>
      <xdr:col>81</xdr:col>
      <xdr:colOff>50800</xdr:colOff>
      <xdr:row>39</xdr:row>
      <xdr:rowOff>98258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80759"/>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98258</xdr:rowOff>
    </xdr:from>
    <xdr:to>
      <xdr:col>76</xdr:col>
      <xdr:colOff>114300</xdr:colOff>
      <xdr:row>39</xdr:row>
      <xdr:rowOff>98666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84808"/>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96462</xdr:rowOff>
    </xdr:from>
    <xdr:to>
      <xdr:col>71</xdr:col>
      <xdr:colOff>177800</xdr:colOff>
      <xdr:row>39</xdr:row>
      <xdr:rowOff>98666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3012"/>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43409</xdr:rowOff>
    </xdr:from>
    <xdr:to>
      <xdr:col>81</xdr:col>
      <xdr:colOff>101600</xdr:colOff>
      <xdr:row>39</xdr:row>
      <xdr:rowOff>145009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136136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82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47458</xdr:rowOff>
    </xdr:from>
    <xdr:to>
      <xdr:col>76</xdr:col>
      <xdr:colOff>165100</xdr:colOff>
      <xdr:row>39</xdr:row>
      <xdr:rowOff>149058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140185</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35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47866</xdr:rowOff>
    </xdr:from>
    <xdr:to>
      <xdr:col>72</xdr:col>
      <xdr:colOff>38100</xdr:colOff>
      <xdr:row>39</xdr:row>
      <xdr:rowOff>149466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140593</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8271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45662</xdr:rowOff>
    </xdr:from>
    <xdr:to>
      <xdr:col>67</xdr:col>
      <xdr:colOff>101600</xdr:colOff>
      <xdr:row>39</xdr:row>
      <xdr:rowOff>147262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138389</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824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18123</xdr:rowOff>
    </xdr:from>
    <xdr:to>
      <xdr:col>85</xdr:col>
      <xdr:colOff>127000</xdr:colOff>
      <xdr:row>77</xdr:row>
      <xdr:rowOff>23991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19773"/>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23991</xdr:rowOff>
    </xdr:from>
    <xdr:to>
      <xdr:col>81</xdr:col>
      <xdr:colOff>50800</xdr:colOff>
      <xdr:row>77</xdr:row>
      <xdr:rowOff>33629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25641"/>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33629</xdr:rowOff>
    </xdr:from>
    <xdr:to>
      <xdr:col>76</xdr:col>
      <xdr:colOff>114300</xdr:colOff>
      <xdr:row>77</xdr:row>
      <xdr:rowOff>62433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352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62433</xdr:rowOff>
    </xdr:from>
    <xdr:to>
      <xdr:col>71</xdr:col>
      <xdr:colOff>177800</xdr:colOff>
      <xdr:row>77</xdr:row>
      <xdr:rowOff>91312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6408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138773</xdr:rowOff>
    </xdr:from>
    <xdr:to>
      <xdr:col>85</xdr:col>
      <xdr:colOff>177800</xdr:colOff>
      <xdr:row>77</xdr:row>
      <xdr:rowOff>68923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117200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144641</xdr:rowOff>
    </xdr:from>
    <xdr:to>
      <xdr:col>81</xdr:col>
      <xdr:colOff>101600</xdr:colOff>
      <xdr:row>77</xdr:row>
      <xdr:rowOff>74791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154279</xdr:rowOff>
    </xdr:from>
    <xdr:to>
      <xdr:col>76</xdr:col>
      <xdr:colOff>165100</xdr:colOff>
      <xdr:row>77</xdr:row>
      <xdr:rowOff>84429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75556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11633</xdr:rowOff>
    </xdr:from>
    <xdr:to>
      <xdr:col>72</xdr:col>
      <xdr:colOff>38100</xdr:colOff>
      <xdr:row>77</xdr:row>
      <xdr:rowOff>113233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104360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40512</xdr:rowOff>
    </xdr:from>
    <xdr:to>
      <xdr:col>67</xdr:col>
      <xdr:colOff>101600</xdr:colOff>
      <xdr:row>77</xdr:row>
      <xdr:rowOff>142112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133239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3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13635</xdr:rowOff>
    </xdr:from>
    <xdr:to>
      <xdr:col>85</xdr:col>
      <xdr:colOff>127000</xdr:colOff>
      <xdr:row>99</xdr:row>
      <xdr:rowOff>36922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87185"/>
          <a:ext cx="838200" cy="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135055</xdr:rowOff>
    </xdr:from>
    <xdr:to>
      <xdr:col>81</xdr:col>
      <xdr:colOff>50800</xdr:colOff>
      <xdr:row>99</xdr:row>
      <xdr:rowOff>13635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937155"/>
          <a:ext cx="889000" cy="5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135055</xdr:rowOff>
    </xdr:from>
    <xdr:to>
      <xdr:col>76</xdr:col>
      <xdr:colOff>114300</xdr:colOff>
      <xdr:row>99</xdr:row>
      <xdr:rowOff>19121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3715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4301</xdr:rowOff>
    </xdr:from>
    <xdr:to>
      <xdr:col>71</xdr:col>
      <xdr:colOff>177800</xdr:colOff>
      <xdr:row>99</xdr:row>
      <xdr:rowOff>19121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977851"/>
          <a:ext cx="8890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157572</xdr:rowOff>
    </xdr:from>
    <xdr:to>
      <xdr:col>85</xdr:col>
      <xdr:colOff>177800</xdr:colOff>
      <xdr:row>99</xdr:row>
      <xdr:rowOff>87722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72499</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134285</xdr:rowOff>
    </xdr:from>
    <xdr:to>
      <xdr:col>81</xdr:col>
      <xdr:colOff>101600</xdr:colOff>
      <xdr:row>99</xdr:row>
      <xdr:rowOff>64435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55562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2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84255</xdr:rowOff>
    </xdr:from>
    <xdr:to>
      <xdr:col>76</xdr:col>
      <xdr:colOff>165100</xdr:colOff>
      <xdr:row>99</xdr:row>
      <xdr:rowOff>14405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139771</xdr:rowOff>
    </xdr:from>
    <xdr:to>
      <xdr:col>72</xdr:col>
      <xdr:colOff>38100</xdr:colOff>
      <xdr:row>99</xdr:row>
      <xdr:rowOff>69921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61048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3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124951</xdr:rowOff>
    </xdr:from>
    <xdr:to>
      <xdr:col>67</xdr:col>
      <xdr:colOff>101600</xdr:colOff>
      <xdr:row>99</xdr:row>
      <xdr:rowOff>55101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46228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70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50736</xdr:rowOff>
    </xdr:from>
    <xdr:to>
      <xdr:col>116</xdr:col>
      <xdr:colOff>63500</xdr:colOff>
      <xdr:row>35</xdr:row>
      <xdr:rowOff>165798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51486"/>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16447</xdr:rowOff>
    </xdr:from>
    <xdr:to>
      <xdr:col>111</xdr:col>
      <xdr:colOff>177800</xdr:colOff>
      <xdr:row>35</xdr:row>
      <xdr:rowOff>50736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1719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16447</xdr:rowOff>
    </xdr:from>
    <xdr:to>
      <xdr:col>107</xdr:col>
      <xdr:colOff>50800</xdr:colOff>
      <xdr:row>36</xdr:row>
      <xdr:rowOff>2730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017197"/>
          <a:ext cx="889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2730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174930"/>
          <a:ext cx="889000" cy="5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114998</xdr:rowOff>
    </xdr:from>
    <xdr:to>
      <xdr:col>116</xdr:col>
      <xdr:colOff>114300</xdr:colOff>
      <xdr:row>36</xdr:row>
      <xdr:rowOff>45148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137875</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6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171386</xdr:rowOff>
    </xdr:from>
    <xdr:to>
      <xdr:col>112</xdr:col>
      <xdr:colOff>38100</xdr:colOff>
      <xdr:row>35</xdr:row>
      <xdr:rowOff>101536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118063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137097</xdr:rowOff>
    </xdr:from>
    <xdr:to>
      <xdr:col>107</xdr:col>
      <xdr:colOff>101600</xdr:colOff>
      <xdr:row>35</xdr:row>
      <xdr:rowOff>67247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83774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4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123380</xdr:rowOff>
    </xdr:from>
    <xdr:to>
      <xdr:col>102</xdr:col>
      <xdr:colOff>165100</xdr:colOff>
      <xdr:row>36</xdr:row>
      <xdr:rowOff>53530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70057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8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133332</xdr:rowOff>
    </xdr:from>
    <xdr:to>
      <xdr:col>116</xdr:col>
      <xdr:colOff>63500</xdr:colOff>
      <xdr:row>58</xdr:row>
      <xdr:rowOff>135487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077432"/>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104529</xdr:rowOff>
    </xdr:from>
    <xdr:to>
      <xdr:col>111</xdr:col>
      <xdr:colOff>177800</xdr:colOff>
      <xdr:row>58</xdr:row>
      <xdr:rowOff>135487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048629"/>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65699</xdr:rowOff>
    </xdr:from>
    <xdr:to>
      <xdr:col>107</xdr:col>
      <xdr:colOff>50800</xdr:colOff>
      <xdr:row>58</xdr:row>
      <xdr:rowOff>104529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09799"/>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65699</xdr:rowOff>
    </xdr:from>
    <xdr:to>
      <xdr:col>102</xdr:col>
      <xdr:colOff>114300</xdr:colOff>
      <xdr:row>58</xdr:row>
      <xdr:rowOff>142541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10009799"/>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82532</xdr:rowOff>
    </xdr:from>
    <xdr:to>
      <xdr:col>116</xdr:col>
      <xdr:colOff>114300</xdr:colOff>
      <xdr:row>59</xdr:row>
      <xdr:rowOff>12682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105409</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8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84687</xdr:rowOff>
    </xdr:from>
    <xdr:to>
      <xdr:col>112</xdr:col>
      <xdr:colOff>38100</xdr:colOff>
      <xdr:row>59</xdr:row>
      <xdr:rowOff>14837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31364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80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53729</xdr:rowOff>
    </xdr:from>
    <xdr:to>
      <xdr:col>107</xdr:col>
      <xdr:colOff>101600</xdr:colOff>
      <xdr:row>58</xdr:row>
      <xdr:rowOff>155329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406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14899</xdr:rowOff>
    </xdr:from>
    <xdr:to>
      <xdr:col>102</xdr:col>
      <xdr:colOff>165100</xdr:colOff>
      <xdr:row>58</xdr:row>
      <xdr:rowOff>116499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9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133026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73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91741</xdr:rowOff>
    </xdr:from>
    <xdr:to>
      <xdr:col>98</xdr:col>
      <xdr:colOff>38100</xdr:colOff>
      <xdr:row>59</xdr:row>
      <xdr:rowOff>21891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38418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81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42202</xdr:rowOff>
    </xdr:from>
    <xdr:to>
      <xdr:col>116</xdr:col>
      <xdr:colOff>63500</xdr:colOff>
      <xdr:row>76</xdr:row>
      <xdr:rowOff>109936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72402"/>
          <a:ext cx="8382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109936</xdr:rowOff>
    </xdr:from>
    <xdr:to>
      <xdr:col>111</xdr:col>
      <xdr:colOff>177800</xdr:colOff>
      <xdr:row>76</xdr:row>
      <xdr:rowOff>156136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40136"/>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156136</xdr:rowOff>
    </xdr:from>
    <xdr:to>
      <xdr:col>107</xdr:col>
      <xdr:colOff>50800</xdr:colOff>
      <xdr:row>77</xdr:row>
      <xdr:rowOff>31206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186336"/>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124430</xdr:rowOff>
    </xdr:from>
    <xdr:to>
      <xdr:col>102</xdr:col>
      <xdr:colOff>114300</xdr:colOff>
      <xdr:row>77</xdr:row>
      <xdr:rowOff>31206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83180"/>
          <a:ext cx="889000" cy="2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162852</xdr:rowOff>
    </xdr:from>
    <xdr:to>
      <xdr:col>116</xdr:col>
      <xdr:colOff>114300</xdr:colOff>
      <xdr:row>76</xdr:row>
      <xdr:rowOff>93002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141279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59136</xdr:rowOff>
    </xdr:from>
    <xdr:to>
      <xdr:col>112</xdr:col>
      <xdr:colOff>38100</xdr:colOff>
      <xdr:row>76</xdr:row>
      <xdr:rowOff>160736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151863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8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105336</xdr:rowOff>
    </xdr:from>
    <xdr:to>
      <xdr:col>107</xdr:col>
      <xdr:colOff>101600</xdr:colOff>
      <xdr:row>77</xdr:row>
      <xdr:rowOff>35486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26613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151856</xdr:rowOff>
    </xdr:from>
    <xdr:to>
      <xdr:col>102</xdr:col>
      <xdr:colOff>165100</xdr:colOff>
      <xdr:row>77</xdr:row>
      <xdr:rowOff>82006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73133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73630</xdr:rowOff>
    </xdr:from>
    <xdr:to>
      <xdr:col>98</xdr:col>
      <xdr:colOff>38100</xdr:colOff>
      <xdr:row>76</xdr:row>
      <xdr:rowOff>3780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166357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363,592</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3,380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360,212</a:t>
          </a:r>
          <a:r>
            <a:rPr kumimoji="1" lang="ja-JP" altLang="en-US" sz="1300">
              <a:latin typeface="ＭＳ Ｐゴシック" panose="020B0600070205080204" pitchFamily="50" charset="-128"/>
              <a:ea typeface="ＭＳ Ｐゴシック" panose="020B0600070205080204" pitchFamily="50" charset="-128"/>
            </a:rPr>
            <a:t>円）の増となった。これは、住民税非課税世帯等に対し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世帯当たり合計</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万円を給付した価格高騰緊急支援給付金や救助工作車購入費などの皆増が主な要因となっている。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各項目については、概ね類似団体を下回っているが、人件費については、給与改定や期末勤勉手当支給割合の改定により前年度に比べ増加し、類似団体平均も上回っている状況である。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また、扶助費については価格高騰緊急支援給付金の皆増が増加の要因となっている。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さらに、普通建設事業費については、救助工作車の更新に係る事業費の皆増や観光・産業連携拠点の敷地造成工事の皆増により前年度に比べ増加した。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ほか、投資及び出資金については、公共下水道事業会計出資金の減により、昨年度に比べ減少、積立金についても、一般財源積立金の大幅な減や、いのちを守る基金積立金及び公共施設整備基金積立金の皆減などから前年度に比べ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今後も引き続き事業の優先度・緊急度を踏まえた選択と集中を行い、将来を見据えた持続可能な財政運営に努める。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39,498
36,106
34.28
15,030,941
14,361,108
558,020
9,004,715
5,990,797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82169</xdr:rowOff>
    </xdr:from>
    <xdr:to>
      <xdr:col>24</xdr:col>
      <xdr:colOff>63500</xdr:colOff>
      <xdr:row>35</xdr:row>
      <xdr:rowOff>27305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1469"/>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82169</xdr:rowOff>
    </xdr:from>
    <xdr:to>
      <xdr:col>19</xdr:col>
      <xdr:colOff>177800</xdr:colOff>
      <xdr:row>34</xdr:row>
      <xdr:rowOff>105791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146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90551</xdr:rowOff>
    </xdr:from>
    <xdr:to>
      <xdr:col>15</xdr:col>
      <xdr:colOff>50800</xdr:colOff>
      <xdr:row>34</xdr:row>
      <xdr:rowOff>105791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1985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90551</xdr:rowOff>
    </xdr:from>
    <xdr:to>
      <xdr:col>10</xdr:col>
      <xdr:colOff>114300</xdr:colOff>
      <xdr:row>34</xdr:row>
      <xdr:rowOff>95123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1985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147955</xdr:rowOff>
    </xdr:from>
    <xdr:to>
      <xdr:col>24</xdr:col>
      <xdr:colOff>114300</xdr:colOff>
      <xdr:row>35</xdr:row>
      <xdr:rowOff>78105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126382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31369</xdr:rowOff>
    </xdr:from>
    <xdr:to>
      <xdr:col>20</xdr:col>
      <xdr:colOff>38100</xdr:colOff>
      <xdr:row>34</xdr:row>
      <xdr:rowOff>132969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149496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54991</xdr:rowOff>
    </xdr:from>
    <xdr:to>
      <xdr:col>15</xdr:col>
      <xdr:colOff>101600</xdr:colOff>
      <xdr:row>34</xdr:row>
      <xdr:rowOff>156591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5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39751</xdr:rowOff>
    </xdr:from>
    <xdr:to>
      <xdr:col>10</xdr:col>
      <xdr:colOff>165100</xdr:colOff>
      <xdr:row>34</xdr:row>
      <xdr:rowOff>141351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157878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44323</xdr:rowOff>
    </xdr:from>
    <xdr:to>
      <xdr:col>6</xdr:col>
      <xdr:colOff>38100</xdr:colOff>
      <xdr:row>34</xdr:row>
      <xdr:rowOff>145923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162450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27260</xdr:rowOff>
    </xdr:from>
    <xdr:to>
      <xdr:col>24</xdr:col>
      <xdr:colOff>63500</xdr:colOff>
      <xdr:row>59</xdr:row>
      <xdr:rowOff>32952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42810"/>
          <a:ext cx="8382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27260</xdr:rowOff>
    </xdr:from>
    <xdr:to>
      <xdr:col>19</xdr:col>
      <xdr:colOff>177800</xdr:colOff>
      <xdr:row>59</xdr:row>
      <xdr:rowOff>27423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4281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32356</xdr:rowOff>
    </xdr:from>
    <xdr:to>
      <xdr:col>15</xdr:col>
      <xdr:colOff>50800</xdr:colOff>
      <xdr:row>59</xdr:row>
      <xdr:rowOff>27423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6456"/>
          <a:ext cx="889000" cy="1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32356</xdr:rowOff>
    </xdr:from>
    <xdr:to>
      <xdr:col>10</xdr:col>
      <xdr:colOff>114300</xdr:colOff>
      <xdr:row>59</xdr:row>
      <xdr:rowOff>25895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6456"/>
          <a:ext cx="889000" cy="16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153602</xdr:rowOff>
    </xdr:from>
    <xdr:to>
      <xdr:col>24</xdr:col>
      <xdr:colOff>114300</xdr:colOff>
      <xdr:row>59</xdr:row>
      <xdr:rowOff>83752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68529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147910</xdr:rowOff>
    </xdr:from>
    <xdr:to>
      <xdr:col>20</xdr:col>
      <xdr:colOff>38100</xdr:colOff>
      <xdr:row>59</xdr:row>
      <xdr:rowOff>78060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69187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148073</xdr:rowOff>
    </xdr:from>
    <xdr:to>
      <xdr:col>15</xdr:col>
      <xdr:colOff>101600</xdr:colOff>
      <xdr:row>59</xdr:row>
      <xdr:rowOff>78223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69350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8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153006</xdr:rowOff>
    </xdr:from>
    <xdr:to>
      <xdr:col>10</xdr:col>
      <xdr:colOff>165100</xdr:colOff>
      <xdr:row>58</xdr:row>
      <xdr:rowOff>83156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74283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146545</xdr:rowOff>
    </xdr:from>
    <xdr:to>
      <xdr:col>6</xdr:col>
      <xdr:colOff>38100</xdr:colOff>
      <xdr:row>59</xdr:row>
      <xdr:rowOff>76695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67822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84023</xdr:rowOff>
    </xdr:from>
    <xdr:to>
      <xdr:col>24</xdr:col>
      <xdr:colOff>63500</xdr:colOff>
      <xdr:row>78</xdr:row>
      <xdr:rowOff>19786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5673"/>
          <a:ext cx="8382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44298</xdr:rowOff>
    </xdr:from>
    <xdr:to>
      <xdr:col>19</xdr:col>
      <xdr:colOff>177800</xdr:colOff>
      <xdr:row>78</xdr:row>
      <xdr:rowOff>19786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45948"/>
          <a:ext cx="889000" cy="1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44298</xdr:rowOff>
    </xdr:from>
    <xdr:to>
      <xdr:col>15</xdr:col>
      <xdr:colOff>50800</xdr:colOff>
      <xdr:row>79</xdr:row>
      <xdr:rowOff>73507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45948"/>
          <a:ext cx="889000" cy="37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73507</xdr:rowOff>
    </xdr:from>
    <xdr:to>
      <xdr:col>10</xdr:col>
      <xdr:colOff>114300</xdr:colOff>
      <xdr:row>79</xdr:row>
      <xdr:rowOff>107251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18057"/>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33223</xdr:rowOff>
    </xdr:from>
    <xdr:to>
      <xdr:col>24</xdr:col>
      <xdr:colOff>114300</xdr:colOff>
      <xdr:row>77</xdr:row>
      <xdr:rowOff>134823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1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140436</xdr:rowOff>
    </xdr:from>
    <xdr:to>
      <xdr:col>20</xdr:col>
      <xdr:colOff>38100</xdr:colOff>
      <xdr:row>78</xdr:row>
      <xdr:rowOff>70586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61713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164948</xdr:rowOff>
    </xdr:from>
    <xdr:to>
      <xdr:col>15</xdr:col>
      <xdr:colOff>101600</xdr:colOff>
      <xdr:row>77</xdr:row>
      <xdr:rowOff>95098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86225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22707</xdr:rowOff>
    </xdr:from>
    <xdr:to>
      <xdr:col>10</xdr:col>
      <xdr:colOff>165100</xdr:colOff>
      <xdr:row>79</xdr:row>
      <xdr:rowOff>124307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115434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5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56451</xdr:rowOff>
    </xdr:from>
    <xdr:to>
      <xdr:col>6</xdr:col>
      <xdr:colOff>38100</xdr:colOff>
      <xdr:row>79</xdr:row>
      <xdr:rowOff>158051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0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149178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9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138176</xdr:rowOff>
    </xdr:from>
    <xdr:to>
      <xdr:col>24</xdr:col>
      <xdr:colOff>63500</xdr:colOff>
      <xdr:row>94</xdr:row>
      <xdr:rowOff>123241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11576"/>
          <a:ext cx="838200" cy="3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138176</xdr:rowOff>
    </xdr:from>
    <xdr:to>
      <xdr:col>19</xdr:col>
      <xdr:colOff>177800</xdr:colOff>
      <xdr:row>93</xdr:row>
      <xdr:rowOff>47307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11576"/>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47307</xdr:rowOff>
    </xdr:from>
    <xdr:to>
      <xdr:col>15</xdr:col>
      <xdr:colOff>50800</xdr:colOff>
      <xdr:row>95</xdr:row>
      <xdr:rowOff>169760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92157"/>
          <a:ext cx="889000" cy="4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169760</xdr:rowOff>
    </xdr:from>
    <xdr:to>
      <xdr:col>10</xdr:col>
      <xdr:colOff>114300</xdr:colOff>
      <xdr:row>97</xdr:row>
      <xdr:rowOff>2806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57510"/>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72441</xdr:rowOff>
    </xdr:from>
    <xdr:to>
      <xdr:col>24</xdr:col>
      <xdr:colOff>114300</xdr:colOff>
      <xdr:row>95</xdr:row>
      <xdr:rowOff>2591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95318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87376</xdr:rowOff>
    </xdr:from>
    <xdr:to>
      <xdr:col>20</xdr:col>
      <xdr:colOff>38100</xdr:colOff>
      <xdr:row>93</xdr:row>
      <xdr:rowOff>17526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34053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6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167957</xdr:rowOff>
    </xdr:from>
    <xdr:to>
      <xdr:col>15</xdr:col>
      <xdr:colOff>101600</xdr:colOff>
      <xdr:row>93</xdr:row>
      <xdr:rowOff>98107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114634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71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118960</xdr:rowOff>
    </xdr:from>
    <xdr:to>
      <xdr:col>10</xdr:col>
      <xdr:colOff>165100</xdr:colOff>
      <xdr:row>96</xdr:row>
      <xdr:rowOff>49110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40237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123456</xdr:rowOff>
    </xdr:from>
    <xdr:to>
      <xdr:col>6</xdr:col>
      <xdr:colOff>38100</xdr:colOff>
      <xdr:row>97</xdr:row>
      <xdr:rowOff>53606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44733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7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38735</xdr:rowOff>
    </xdr:from>
    <xdr:to>
      <xdr:col>55</xdr:col>
      <xdr:colOff>0</xdr:colOff>
      <xdr:row>30</xdr:row>
      <xdr:rowOff>92075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1822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92075</xdr:rowOff>
    </xdr:from>
    <xdr:to>
      <xdr:col>50</xdr:col>
      <xdr:colOff>114300</xdr:colOff>
      <xdr:row>31</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23557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26543</xdr:rowOff>
    </xdr:from>
    <xdr:to>
      <xdr:col>45</xdr:col>
      <xdr:colOff>177800</xdr:colOff>
      <xdr:row>31</xdr:row>
      <xdr:rowOff>41783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34149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28829</xdr:rowOff>
    </xdr:from>
    <xdr:to>
      <xdr:col>41</xdr:col>
      <xdr:colOff>50800</xdr:colOff>
      <xdr:row>31</xdr:row>
      <xdr:rowOff>41783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34377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159385</xdr:rowOff>
    </xdr:from>
    <xdr:to>
      <xdr:col>55</xdr:col>
      <xdr:colOff>50800</xdr:colOff>
      <xdr:row>30</xdr:row>
      <xdr:rowOff>89535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1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112412</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08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41275</xdr:rowOff>
    </xdr:from>
    <xdr:to>
      <xdr:col>50</xdr:col>
      <xdr:colOff>165100</xdr:colOff>
      <xdr:row>30</xdr:row>
      <xdr:rowOff>142875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1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159402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49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147193</xdr:rowOff>
    </xdr:from>
    <xdr:to>
      <xdr:col>46</xdr:col>
      <xdr:colOff>38100</xdr:colOff>
      <xdr:row>31</xdr:row>
      <xdr:rowOff>77343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2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93870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06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162433</xdr:rowOff>
    </xdr:from>
    <xdr:to>
      <xdr:col>41</xdr:col>
      <xdr:colOff>101600</xdr:colOff>
      <xdr:row>31</xdr:row>
      <xdr:rowOff>92583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3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109110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08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149479</xdr:rowOff>
    </xdr:from>
    <xdr:to>
      <xdr:col>36</xdr:col>
      <xdr:colOff>165100</xdr:colOff>
      <xdr:row>31</xdr:row>
      <xdr:rowOff>79629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2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96156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0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120936</xdr:rowOff>
    </xdr:from>
    <xdr:to>
      <xdr:col>55</xdr:col>
      <xdr:colOff>0</xdr:colOff>
      <xdr:row>58</xdr:row>
      <xdr:rowOff>136195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65036"/>
          <a:ext cx="8382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120936</xdr:rowOff>
    </xdr:from>
    <xdr:to>
      <xdr:col>50</xdr:col>
      <xdr:colOff>114300</xdr:colOff>
      <xdr:row>58</xdr:row>
      <xdr:rowOff>144349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65036"/>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132804</xdr:rowOff>
    </xdr:from>
    <xdr:to>
      <xdr:col>45</xdr:col>
      <xdr:colOff>177800</xdr:colOff>
      <xdr:row>58</xdr:row>
      <xdr:rowOff>144349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76904"/>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129318</xdr:rowOff>
    </xdr:from>
    <xdr:to>
      <xdr:col>41</xdr:col>
      <xdr:colOff>50800</xdr:colOff>
      <xdr:row>58</xdr:row>
      <xdr:rowOff>132804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73418"/>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85395</xdr:rowOff>
    </xdr:from>
    <xdr:to>
      <xdr:col>55</xdr:col>
      <xdr:colOff>50800</xdr:colOff>
      <xdr:row>59</xdr:row>
      <xdr:rowOff>15545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322</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70136</xdr:rowOff>
    </xdr:from>
    <xdr:to>
      <xdr:col>50</xdr:col>
      <xdr:colOff>165100</xdr:colOff>
      <xdr:row>59</xdr:row>
      <xdr:rowOff>286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162863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93549</xdr:rowOff>
    </xdr:from>
    <xdr:to>
      <xdr:col>46</xdr:col>
      <xdr:colOff>38100</xdr:colOff>
      <xdr:row>59</xdr:row>
      <xdr:rowOff>23699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14826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82004</xdr:rowOff>
    </xdr:from>
    <xdr:to>
      <xdr:col>41</xdr:col>
      <xdr:colOff>101600</xdr:colOff>
      <xdr:row>59</xdr:row>
      <xdr:rowOff>12154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3281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78518</xdr:rowOff>
    </xdr:from>
    <xdr:to>
      <xdr:col>36</xdr:col>
      <xdr:colOff>165100</xdr:colOff>
      <xdr:row>59</xdr:row>
      <xdr:rowOff>8668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171245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31389</xdr:rowOff>
    </xdr:from>
    <xdr:to>
      <xdr:col>55</xdr:col>
      <xdr:colOff>0</xdr:colOff>
      <xdr:row>77</xdr:row>
      <xdr:rowOff>111170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33039"/>
          <a:ext cx="8382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111170</xdr:rowOff>
    </xdr:from>
    <xdr:to>
      <xdr:col>50</xdr:col>
      <xdr:colOff>114300</xdr:colOff>
      <xdr:row>78</xdr:row>
      <xdr:rowOff>13146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1282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59255</xdr:rowOff>
    </xdr:from>
    <xdr:to>
      <xdr:col>45</xdr:col>
      <xdr:colOff>177800</xdr:colOff>
      <xdr:row>78</xdr:row>
      <xdr:rowOff>13146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60905"/>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59255</xdr:rowOff>
    </xdr:from>
    <xdr:to>
      <xdr:col>41</xdr:col>
      <xdr:colOff>50800</xdr:colOff>
      <xdr:row>78</xdr:row>
      <xdr:rowOff>69452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60905"/>
          <a:ext cx="889000" cy="18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152039</xdr:rowOff>
    </xdr:from>
    <xdr:to>
      <xdr:col>55</xdr:col>
      <xdr:colOff>50800</xdr:colOff>
      <xdr:row>77</xdr:row>
      <xdr:rowOff>82189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130466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60370</xdr:rowOff>
    </xdr:from>
    <xdr:to>
      <xdr:col>50</xdr:col>
      <xdr:colOff>165100</xdr:colOff>
      <xdr:row>77</xdr:row>
      <xdr:rowOff>161970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153097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5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133796</xdr:rowOff>
    </xdr:from>
    <xdr:to>
      <xdr:col>46</xdr:col>
      <xdr:colOff>38100</xdr:colOff>
      <xdr:row>78</xdr:row>
      <xdr:rowOff>63946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55073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8455</xdr:rowOff>
    </xdr:from>
    <xdr:to>
      <xdr:col>41</xdr:col>
      <xdr:colOff>101600</xdr:colOff>
      <xdr:row>77</xdr:row>
      <xdr:rowOff>110055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101182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18652</xdr:rowOff>
    </xdr:from>
    <xdr:to>
      <xdr:col>36</xdr:col>
      <xdr:colOff>165100</xdr:colOff>
      <xdr:row>78</xdr:row>
      <xdr:rowOff>120252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111379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8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xdr:rowOff>
    </xdr:from>
    <xdr:to>
      <xdr:col>55</xdr:col>
      <xdr:colOff>0</xdr:colOff>
      <xdr:row>98</xdr:row>
      <xdr:rowOff>4178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02297"/>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85389</xdr:rowOff>
    </xdr:from>
    <xdr:to>
      <xdr:col>50</xdr:col>
      <xdr:colOff>114300</xdr:colOff>
      <xdr:row>98</xdr:row>
      <xdr:rowOff>197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44589"/>
          <a:ext cx="8890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85389</xdr:rowOff>
    </xdr:from>
    <xdr:to>
      <xdr:col>45</xdr:col>
      <xdr:colOff>177800</xdr:colOff>
      <xdr:row>98</xdr:row>
      <xdr:rowOff>2750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44589"/>
          <a:ext cx="889000" cy="26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54108</xdr:rowOff>
    </xdr:from>
    <xdr:to>
      <xdr:col>41</xdr:col>
      <xdr:colOff>50800</xdr:colOff>
      <xdr:row>98</xdr:row>
      <xdr:rowOff>2750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84758"/>
          <a:ext cx="8890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124828</xdr:rowOff>
    </xdr:from>
    <xdr:to>
      <xdr:col>55</xdr:col>
      <xdr:colOff>50800</xdr:colOff>
      <xdr:row>98</xdr:row>
      <xdr:rowOff>54978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103255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120847</xdr:rowOff>
    </xdr:from>
    <xdr:to>
      <xdr:col>50</xdr:col>
      <xdr:colOff>165100</xdr:colOff>
      <xdr:row>98</xdr:row>
      <xdr:rowOff>50997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42124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34589</xdr:rowOff>
    </xdr:from>
    <xdr:to>
      <xdr:col>46</xdr:col>
      <xdr:colOff>38100</xdr:colOff>
      <xdr:row>96</xdr:row>
      <xdr:rowOff>136189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152716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123400</xdr:rowOff>
    </xdr:from>
    <xdr:to>
      <xdr:col>41</xdr:col>
      <xdr:colOff>101600</xdr:colOff>
      <xdr:row>98</xdr:row>
      <xdr:rowOff>53550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44677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3308</xdr:rowOff>
    </xdr:from>
    <xdr:to>
      <xdr:col>36</xdr:col>
      <xdr:colOff>165100</xdr:colOff>
      <xdr:row>97</xdr:row>
      <xdr:rowOff>104908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96035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9764</xdr:rowOff>
    </xdr:from>
    <xdr:to>
      <xdr:col>85</xdr:col>
      <xdr:colOff>127000</xdr:colOff>
      <xdr:row>36</xdr:row>
      <xdr:rowOff>74595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81964"/>
          <a:ext cx="838200" cy="6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74595</xdr:rowOff>
    </xdr:from>
    <xdr:to>
      <xdr:col>81</xdr:col>
      <xdr:colOff>50800</xdr:colOff>
      <xdr:row>37</xdr:row>
      <xdr:rowOff>36236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246795"/>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171064</xdr:rowOff>
    </xdr:from>
    <xdr:to>
      <xdr:col>76</xdr:col>
      <xdr:colOff>114300</xdr:colOff>
      <xdr:row>37</xdr:row>
      <xdr:rowOff>36236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71814"/>
          <a:ext cx="889000" cy="2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171064</xdr:rowOff>
    </xdr:from>
    <xdr:to>
      <xdr:col>71</xdr:col>
      <xdr:colOff>177800</xdr:colOff>
      <xdr:row>36</xdr:row>
      <xdr:rowOff>37379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71814"/>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153291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23795</xdr:rowOff>
    </xdr:from>
    <xdr:to>
      <xdr:col>81</xdr:col>
      <xdr:colOff>101600</xdr:colOff>
      <xdr:row>36</xdr:row>
      <xdr:rowOff>125395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116522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156886</xdr:rowOff>
    </xdr:from>
    <xdr:to>
      <xdr:col>76</xdr:col>
      <xdr:colOff>165100</xdr:colOff>
      <xdr:row>37</xdr:row>
      <xdr:rowOff>87036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78163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2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120264</xdr:rowOff>
    </xdr:from>
    <xdr:to>
      <xdr:col>72</xdr:col>
      <xdr:colOff>38100</xdr:colOff>
      <xdr:row>36</xdr:row>
      <xdr:rowOff>50414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66941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158029</xdr:rowOff>
    </xdr:from>
    <xdr:to>
      <xdr:col>67</xdr:col>
      <xdr:colOff>101600</xdr:colOff>
      <xdr:row>36</xdr:row>
      <xdr:rowOff>88179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104706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54301</xdr:rowOff>
    </xdr:from>
    <xdr:to>
      <xdr:col>85</xdr:col>
      <xdr:colOff>127000</xdr:colOff>
      <xdr:row>57</xdr:row>
      <xdr:rowOff>107827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6951"/>
          <a:ext cx="838200" cy="5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107827</xdr:rowOff>
    </xdr:from>
    <xdr:to>
      <xdr:col>81</xdr:col>
      <xdr:colOff>50800</xdr:colOff>
      <xdr:row>57</xdr:row>
      <xdr:rowOff>157547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80477"/>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146215</xdr:rowOff>
    </xdr:from>
    <xdr:to>
      <xdr:col>76</xdr:col>
      <xdr:colOff>114300</xdr:colOff>
      <xdr:row>57</xdr:row>
      <xdr:rowOff>157547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18865"/>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146215</xdr:rowOff>
    </xdr:from>
    <xdr:to>
      <xdr:col>71</xdr:col>
      <xdr:colOff>177800</xdr:colOff>
      <xdr:row>58</xdr:row>
      <xdr:rowOff>70500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18865"/>
          <a:ext cx="889000" cy="9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3501</xdr:rowOff>
    </xdr:from>
    <xdr:to>
      <xdr:col>85</xdr:col>
      <xdr:colOff>177800</xdr:colOff>
      <xdr:row>57</xdr:row>
      <xdr:rowOff>105101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153378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57027</xdr:rowOff>
    </xdr:from>
    <xdr:to>
      <xdr:col>81</xdr:col>
      <xdr:colOff>101600</xdr:colOff>
      <xdr:row>57</xdr:row>
      <xdr:rowOff>158627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2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149754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106747</xdr:rowOff>
    </xdr:from>
    <xdr:to>
      <xdr:col>76</xdr:col>
      <xdr:colOff>165100</xdr:colOff>
      <xdr:row>58</xdr:row>
      <xdr:rowOff>36897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28024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7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95415</xdr:rowOff>
    </xdr:from>
    <xdr:to>
      <xdr:col>72</xdr:col>
      <xdr:colOff>38100</xdr:colOff>
      <xdr:row>58</xdr:row>
      <xdr:rowOff>25565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16692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19700</xdr:rowOff>
    </xdr:from>
    <xdr:to>
      <xdr:col>67</xdr:col>
      <xdr:colOff>101600</xdr:colOff>
      <xdr:row>58</xdr:row>
      <xdr:rowOff>121300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112427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5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94208</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8758"/>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94208</xdr:rowOff>
    </xdr:from>
    <xdr:to>
      <xdr:col>81</xdr:col>
      <xdr:colOff>50800</xdr:colOff>
      <xdr:row>79</xdr:row>
      <xdr:rowOff>98258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38758"/>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98258</xdr:rowOff>
    </xdr:from>
    <xdr:to>
      <xdr:col>76</xdr:col>
      <xdr:colOff>114300</xdr:colOff>
      <xdr:row>79</xdr:row>
      <xdr:rowOff>98667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42808"/>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96462</xdr:rowOff>
    </xdr:from>
    <xdr:to>
      <xdr:col>71</xdr:col>
      <xdr:colOff>177800</xdr:colOff>
      <xdr:row>79</xdr:row>
      <xdr:rowOff>98667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1012"/>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43408</xdr:rowOff>
    </xdr:from>
    <xdr:to>
      <xdr:col>81</xdr:col>
      <xdr:colOff>101600</xdr:colOff>
      <xdr:row>79</xdr:row>
      <xdr:rowOff>145008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136135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47458</xdr:rowOff>
    </xdr:from>
    <xdr:to>
      <xdr:col>76</xdr:col>
      <xdr:colOff>165100</xdr:colOff>
      <xdr:row>79</xdr:row>
      <xdr:rowOff>149058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140185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47867</xdr:rowOff>
    </xdr:from>
    <xdr:to>
      <xdr:col>72</xdr:col>
      <xdr:colOff>38100</xdr:colOff>
      <xdr:row>79</xdr:row>
      <xdr:rowOff>149467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140594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85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45662</xdr:rowOff>
    </xdr:from>
    <xdr:to>
      <xdr:col>67</xdr:col>
      <xdr:colOff>101600</xdr:colOff>
      <xdr:row>79</xdr:row>
      <xdr:rowOff>147262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138389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8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18123</xdr:rowOff>
    </xdr:from>
    <xdr:to>
      <xdr:col>85</xdr:col>
      <xdr:colOff>127000</xdr:colOff>
      <xdr:row>97</xdr:row>
      <xdr:rowOff>23991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48773"/>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23991</xdr:rowOff>
    </xdr:from>
    <xdr:to>
      <xdr:col>81</xdr:col>
      <xdr:colOff>50800</xdr:colOff>
      <xdr:row>97</xdr:row>
      <xdr:rowOff>33629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54641"/>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33629</xdr:rowOff>
    </xdr:from>
    <xdr:to>
      <xdr:col>76</xdr:col>
      <xdr:colOff>114300</xdr:colOff>
      <xdr:row>97</xdr:row>
      <xdr:rowOff>62433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642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62433</xdr:rowOff>
    </xdr:from>
    <xdr:to>
      <xdr:col>71</xdr:col>
      <xdr:colOff>177800</xdr:colOff>
      <xdr:row>97</xdr:row>
      <xdr:rowOff>91312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9308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138773</xdr:rowOff>
    </xdr:from>
    <xdr:to>
      <xdr:col>85</xdr:col>
      <xdr:colOff>177800</xdr:colOff>
      <xdr:row>97</xdr:row>
      <xdr:rowOff>68923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117200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144641</xdr:rowOff>
    </xdr:from>
    <xdr:to>
      <xdr:col>81</xdr:col>
      <xdr:colOff>101600</xdr:colOff>
      <xdr:row>97</xdr:row>
      <xdr:rowOff>74791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65918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154279</xdr:rowOff>
    </xdr:from>
    <xdr:to>
      <xdr:col>76</xdr:col>
      <xdr:colOff>165100</xdr:colOff>
      <xdr:row>97</xdr:row>
      <xdr:rowOff>84429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75556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11633</xdr:rowOff>
    </xdr:from>
    <xdr:to>
      <xdr:col>72</xdr:col>
      <xdr:colOff>38100</xdr:colOff>
      <xdr:row>97</xdr:row>
      <xdr:rowOff>113233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104360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40512</xdr:rowOff>
    </xdr:from>
    <xdr:to>
      <xdr:col>67</xdr:col>
      <xdr:colOff>101600</xdr:colOff>
      <xdr:row>97</xdr:row>
      <xdr:rowOff>142112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133239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年度は、民生費の金額が最も大きく、</a:t>
          </a:r>
          <a:r>
            <a:rPr kumimoji="1" lang="en-US" altLang="ja-JP" sz="1300">
              <a:latin typeface="ＭＳ Ｐゴシック" panose="020B0600070205080204" pitchFamily="50" charset="-128"/>
              <a:ea typeface="ＭＳ Ｐゴシック" panose="020B0600070205080204" pitchFamily="50" charset="-128"/>
            </a:rPr>
            <a:t>143,884</a:t>
          </a:r>
          <a:r>
            <a:rPr kumimoji="1" lang="ja-JP" altLang="en-US" sz="1300">
              <a:latin typeface="ＭＳ Ｐゴシック" panose="020B0600070205080204" pitchFamily="50" charset="-128"/>
              <a:ea typeface="ＭＳ Ｐゴシック" panose="020B0600070205080204" pitchFamily="50" charset="-128"/>
            </a:rPr>
            <a:t>円となり、前年度に比べ</a:t>
          </a:r>
          <a:r>
            <a:rPr kumimoji="1" lang="en-US" altLang="ja-JP" sz="1300">
              <a:latin typeface="ＭＳ Ｐゴシック" panose="020B0600070205080204" pitchFamily="50" charset="-128"/>
              <a:ea typeface="ＭＳ Ｐゴシック" panose="020B0600070205080204" pitchFamily="50" charset="-128"/>
            </a:rPr>
            <a:t>8,442</a:t>
          </a:r>
          <a:r>
            <a:rPr kumimoji="1" lang="ja-JP" altLang="en-US" sz="1300">
              <a:latin typeface="ＭＳ Ｐゴシック" panose="020B0600070205080204" pitchFamily="50" charset="-128"/>
              <a:ea typeface="ＭＳ Ｐゴシック" panose="020B0600070205080204" pitchFamily="50" charset="-128"/>
            </a:rPr>
            <a:t>円の増となった。価格高騰緊急支援給付金の皆増や障害者総合支援法に基づく給付費の増などが影響している。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このほか、商工費について、エネルギー価格高騰対策特別支援事業給付金の皆増などにより、前年度に比べ</a:t>
          </a:r>
          <a:r>
            <a:rPr kumimoji="1" lang="en-US" altLang="ja-JP" sz="1300">
              <a:latin typeface="ＭＳ Ｐゴシック" panose="020B0600070205080204" pitchFamily="50" charset="-128"/>
              <a:ea typeface="ＭＳ Ｐゴシック" panose="020B0600070205080204" pitchFamily="50" charset="-128"/>
            </a:rPr>
            <a:t>3,490</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また、教育費についても、町立小学校大型ディスプレイ購入費や教師用教科書・指導書（改訂用）購入代などの皆増により、前年度に比べ</a:t>
          </a:r>
          <a:r>
            <a:rPr kumimoji="1" lang="en-US" altLang="ja-JP" sz="1300">
              <a:latin typeface="ＭＳ Ｐゴシック" panose="020B0600070205080204" pitchFamily="50" charset="-128"/>
              <a:ea typeface="ＭＳ Ｐゴシック" panose="020B0600070205080204" pitchFamily="50" charset="-128"/>
            </a:rPr>
            <a:t>3,278</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総務費については、一般財源積立金の大幅な減などにより、前年度に比べ</a:t>
          </a:r>
          <a:r>
            <a:rPr kumimoji="1" lang="en-US" altLang="ja-JP" sz="1300">
              <a:latin typeface="ＭＳ Ｐゴシック" panose="020B0600070205080204" pitchFamily="50" charset="-128"/>
              <a:ea typeface="ＭＳ Ｐゴシック" panose="020B0600070205080204" pitchFamily="50" charset="-128"/>
            </a:rPr>
            <a:t>3,486</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衛生費については、新型コロナウイルスワクチン接種に係るコールセンター・集団接種会場等運営業務委託料の大幅な減やいのちを守る基金積立金の皆減などにより、前年度に比べ</a:t>
          </a:r>
          <a:r>
            <a:rPr kumimoji="1" lang="en-US" altLang="ja-JP" sz="1300">
              <a:latin typeface="ＭＳ Ｐゴシック" panose="020B0600070205080204" pitchFamily="50" charset="-128"/>
              <a:ea typeface="ＭＳ Ｐゴシック" panose="020B0600070205080204" pitchFamily="50" charset="-128"/>
            </a:rPr>
            <a:t>8,608</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さらに、消防費については、救助工作車購入費及び資機材購入費の皆増などにより、前年度に比べ</a:t>
          </a:r>
          <a:r>
            <a:rPr kumimoji="1" lang="en-US" altLang="ja-JP" sz="1300">
              <a:latin typeface="ＭＳ Ｐゴシック" panose="020B0600070205080204" pitchFamily="50" charset="-128"/>
              <a:ea typeface="ＭＳ Ｐゴシック" panose="020B0600070205080204" pitchFamily="50" charset="-128"/>
            </a:rPr>
            <a:t>1,418</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令和５年度の実質収支比率は、前年度から</a:t>
          </a:r>
          <a:r>
            <a:rPr kumimoji="1" lang="en-US" altLang="ja-JP" sz="1400">
              <a:latin typeface="ＭＳ ゴシック" pitchFamily="49" charset="-128"/>
              <a:ea typeface="ＭＳ ゴシック" pitchFamily="49" charset="-128"/>
            </a:rPr>
            <a:t>1.70</a:t>
          </a:r>
          <a:r>
            <a:rPr kumimoji="1" lang="ja-JP" altLang="en-US" sz="1400">
              <a:latin typeface="ＭＳ ゴシック" pitchFamily="49" charset="-128"/>
              <a:ea typeface="ＭＳ ゴシック" pitchFamily="49" charset="-128"/>
            </a:rPr>
            <a:t>ポイント減少して</a:t>
          </a:r>
          <a:r>
            <a:rPr kumimoji="1" lang="en-US" altLang="ja-JP" sz="1400">
              <a:latin typeface="ＭＳ ゴシック" pitchFamily="49" charset="-128"/>
              <a:ea typeface="ＭＳ ゴシック" pitchFamily="49" charset="-128"/>
            </a:rPr>
            <a:t>6.20</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主な要因としては、普通交付税や臨時財政対策債発行可能額が減となったことや、実質収支額の減などが挙げられる。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また、財政調整基金残高は前年度より</a:t>
          </a:r>
          <a:r>
            <a:rPr kumimoji="1" lang="en-US" altLang="ja-JP" sz="1400">
              <a:latin typeface="ＭＳ ゴシック" pitchFamily="49" charset="-128"/>
              <a:ea typeface="ＭＳ ゴシック" pitchFamily="49" charset="-128"/>
            </a:rPr>
            <a:t>2.06</a:t>
          </a:r>
          <a:r>
            <a:rPr kumimoji="1" lang="ja-JP" altLang="en-US" sz="1400">
              <a:latin typeface="ＭＳ ゴシック" pitchFamily="49" charset="-128"/>
              <a:ea typeface="ＭＳ ゴシック" pitchFamily="49" charset="-128"/>
            </a:rPr>
            <a:t>ポイント減となったため、財源確保や経常経費の節減、予算執行管理の徹底等を通じ、持続可能な財政運営が行えるよう基金残高の確保を図っていく。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概ね適正な数値で推移しているが、今後、人口減少や少子高齢化の進行、景気の動向などにより厳しい財政状況が続くことが見込まれることから、町税等の徴収体制の強化や受益者負担の適正化による財源の確保、さらには、引き続き事業の優先度・緊急度を踏まえた選択と集中を行うなど、持続可能な健全財政の運営に努め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その他会計（赤字）については、下水道事業特別会計において令和２年度からの企業会計移行に伴い打ち切り決算を実施した影響で、通常は出納整理期間中に収納される２か月分の使用料収入（</a:t>
          </a:r>
          <a:r>
            <a:rPr kumimoji="1" lang="en-US" altLang="ja-JP" sz="1400">
              <a:latin typeface="ＭＳ ゴシック" pitchFamily="49" charset="-128"/>
              <a:ea typeface="ＭＳ ゴシック" pitchFamily="49" charset="-128"/>
            </a:rPr>
            <a:t>88,939</a:t>
          </a:r>
          <a:r>
            <a:rPr kumimoji="1" lang="ja-JP" altLang="en-US" sz="1400">
              <a:latin typeface="ＭＳ ゴシック" pitchFamily="49" charset="-128"/>
              <a:ea typeface="ＭＳ ゴシック" pitchFamily="49" charset="-128"/>
            </a:rPr>
            <a:t>千円）が歳入額に含まれていないため赤字となったもの）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15030941</v>
      </c>
      <c r="BO4" s="407"/>
      <c r="BP4" s="407"/>
      <c r="BQ4" s="407"/>
      <c r="BR4" s="407"/>
      <c r="BS4" s="407"/>
      <c r="BT4" s="407"/>
      <c r="BU4" s="408"/>
      <c r="BV4" s="406">
        <v>15021245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6.2</v>
      </c>
      <c r="CU4" s="413"/>
      <c r="CV4" s="413"/>
      <c r="CW4" s="413"/>
      <c r="CX4" s="413"/>
      <c r="CY4" s="413"/>
      <c r="CZ4" s="413"/>
      <c r="DA4" s="414"/>
      <c r="DB4" s="412">
        <v>7.9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14361108</v>
      </c>
      <c r="BO5" s="444"/>
      <c r="BP5" s="444"/>
      <c r="BQ5" s="444"/>
      <c r="BR5" s="444"/>
      <c r="BS5" s="444"/>
      <c r="BT5" s="444"/>
      <c r="BU5" s="445"/>
      <c r="BV5" s="443">
        <v>14264743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95.3</v>
      </c>
      <c r="CU5" s="441"/>
      <c r="CV5" s="441"/>
      <c r="CW5" s="441"/>
      <c r="CX5" s="441"/>
      <c r="CY5" s="441"/>
      <c r="CZ5" s="441"/>
      <c r="DA5" s="442"/>
      <c r="DB5" s="440">
        <v>92.8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669833</v>
      </c>
      <c r="BO6" s="444"/>
      <c r="BP6" s="444"/>
      <c r="BQ6" s="444"/>
      <c r="BR6" s="444"/>
      <c r="BS6" s="444"/>
      <c r="BT6" s="444"/>
      <c r="BU6" s="445"/>
      <c r="BV6" s="443">
        <v>756502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95.3</v>
      </c>
      <c r="CU6" s="481"/>
      <c r="CV6" s="481"/>
      <c r="CW6" s="481"/>
      <c r="CX6" s="481"/>
      <c r="CY6" s="481"/>
      <c r="CZ6" s="481"/>
      <c r="DA6" s="482"/>
      <c r="DB6" s="480">
        <v>93.7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111813</v>
      </c>
      <c r="BO7" s="444"/>
      <c r="BP7" s="444"/>
      <c r="BQ7" s="444"/>
      <c r="BR7" s="444"/>
      <c r="BS7" s="444"/>
      <c r="BT7" s="444"/>
      <c r="BU7" s="445"/>
      <c r="BV7" s="443">
        <v>65162</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9004715</v>
      </c>
      <c r="CU7" s="444"/>
      <c r="CV7" s="444"/>
      <c r="CW7" s="444"/>
      <c r="CX7" s="444"/>
      <c r="CY7" s="444"/>
      <c r="CZ7" s="444"/>
      <c r="DA7" s="445"/>
      <c r="DB7" s="443">
        <v>8749758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558020</v>
      </c>
      <c r="BO8" s="444"/>
      <c r="BP8" s="444"/>
      <c r="BQ8" s="444"/>
      <c r="BR8" s="444"/>
      <c r="BS8" s="444"/>
      <c r="BT8" s="444"/>
      <c r="BU8" s="445"/>
      <c r="BV8" s="443">
        <v>691340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0.96</v>
      </c>
      <c r="CU8" s="484"/>
      <c r="CV8" s="484"/>
      <c r="CW8" s="484"/>
      <c r="CX8" s="484"/>
      <c r="CY8" s="484"/>
      <c r="CZ8" s="484"/>
      <c r="DA8" s="485"/>
      <c r="DB8" s="483">
        <v>0.97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39869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-133320</v>
      </c>
      <c r="BO9" s="444"/>
      <c r="BP9" s="444"/>
      <c r="BQ9" s="444"/>
      <c r="BR9" s="444"/>
      <c r="BS9" s="444"/>
      <c r="BT9" s="444"/>
      <c r="BU9" s="445"/>
      <c r="BV9" s="443">
        <v>-62348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6.8</v>
      </c>
      <c r="CU9" s="441"/>
      <c r="CV9" s="441"/>
      <c r="CW9" s="441"/>
      <c r="CX9" s="441"/>
      <c r="CY9" s="441"/>
      <c r="CZ9" s="441"/>
      <c r="DA9" s="442"/>
      <c r="DB9" s="440">
        <v>6.8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40343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48664</v>
      </c>
      <c r="BO10" s="444"/>
      <c r="BP10" s="444"/>
      <c r="BQ10" s="444"/>
      <c r="BR10" s="444"/>
      <c r="BS10" s="444"/>
      <c r="BT10" s="444"/>
      <c r="BU10" s="445"/>
      <c r="BV10" s="443">
        <v>180849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39498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192581</v>
      </c>
      <c r="BO12" s="444"/>
      <c r="BP12" s="444"/>
      <c r="BQ12" s="444"/>
      <c r="BR12" s="444"/>
      <c r="BS12" s="444"/>
      <c r="BT12" s="444"/>
      <c r="BU12" s="445"/>
      <c r="BV12" s="443">
        <v>28721</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36106</v>
      </c>
      <c r="S13" s="528"/>
      <c r="T13" s="528"/>
      <c r="U13" s="528"/>
      <c r="V13" s="529"/>
      <c r="W13" s="459" t="s">
        <v>131</v>
      </c>
      <c r="X13" s="460"/>
      <c r="Y13" s="460"/>
      <c r="Z13" s="460"/>
      <c r="AA13" s="460"/>
      <c r="AB13" s="450"/>
      <c r="AC13" s="494">
        <v>322</v>
      </c>
      <c r="AD13" s="495"/>
      <c r="AE13" s="495"/>
      <c r="AF13" s="495"/>
      <c r="AG13" s="537"/>
      <c r="AH13" s="494">
        <v>353</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-277237</v>
      </c>
      <c r="BO13" s="444"/>
      <c r="BP13" s="444"/>
      <c r="BQ13" s="444"/>
      <c r="BR13" s="444"/>
      <c r="BS13" s="444"/>
      <c r="BT13" s="444"/>
      <c r="BU13" s="445"/>
      <c r="BV13" s="443">
        <v>89780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0.8</v>
      </c>
      <c r="CU13" s="441"/>
      <c r="CV13" s="441"/>
      <c r="CW13" s="441"/>
      <c r="CX13" s="441"/>
      <c r="CY13" s="441"/>
      <c r="CZ13" s="441"/>
      <c r="DA13" s="442"/>
      <c r="DB13" s="440">
        <v>0.1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39601</v>
      </c>
      <c r="S14" s="528"/>
      <c r="T14" s="528"/>
      <c r="U14" s="528"/>
      <c r="V14" s="529"/>
      <c r="W14" s="433"/>
      <c r="X14" s="434"/>
      <c r="Y14" s="434"/>
      <c r="Z14" s="434"/>
      <c r="AA14" s="434"/>
      <c r="AB14" s="423"/>
      <c r="AC14" s="530">
        <v>1.7</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36454</v>
      </c>
      <c r="S15" s="528"/>
      <c r="T15" s="528"/>
      <c r="U15" s="528"/>
      <c r="V15" s="529"/>
      <c r="W15" s="459" t="s">
        <v>137</v>
      </c>
      <c r="X15" s="460"/>
      <c r="Y15" s="460"/>
      <c r="Z15" s="460"/>
      <c r="AA15" s="460"/>
      <c r="AB15" s="450"/>
      <c r="AC15" s="494">
        <v>7360</v>
      </c>
      <c r="AD15" s="495"/>
      <c r="AE15" s="495"/>
      <c r="AF15" s="495"/>
      <c r="AG15" s="537"/>
      <c r="AH15" s="494">
        <v>7747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6891985</v>
      </c>
      <c r="BO15" s="407"/>
      <c r="BP15" s="407"/>
      <c r="BQ15" s="407"/>
      <c r="BR15" s="407"/>
      <c r="BS15" s="407"/>
      <c r="BT15" s="407"/>
      <c r="BU15" s="408"/>
      <c r="BV15" s="406">
        <v>6565104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37.9</v>
      </c>
      <c r="AD16" s="531"/>
      <c r="AE16" s="531"/>
      <c r="AF16" s="531"/>
      <c r="AG16" s="532"/>
      <c r="AH16" s="530">
        <v>38.9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7060705</v>
      </c>
      <c r="BO16" s="444"/>
      <c r="BP16" s="444"/>
      <c r="BQ16" s="444"/>
      <c r="BR16" s="444"/>
      <c r="BS16" s="444"/>
      <c r="BT16" s="444"/>
      <c r="BU16" s="445"/>
      <c r="BV16" s="443">
        <v>6851776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11731</v>
      </c>
      <c r="AD17" s="495"/>
      <c r="AE17" s="495"/>
      <c r="AF17" s="495"/>
      <c r="AG17" s="537"/>
      <c r="AH17" s="494">
        <v>11828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8818867</v>
      </c>
      <c r="BO17" s="444"/>
      <c r="BP17" s="444"/>
      <c r="BQ17" s="444"/>
      <c r="BR17" s="444"/>
      <c r="BS17" s="444"/>
      <c r="BT17" s="444"/>
      <c r="BU17" s="445"/>
      <c r="BV17" s="443">
        <v>8379865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34.28</v>
      </c>
      <c r="M18" s="567"/>
      <c r="N18" s="567"/>
      <c r="O18" s="567"/>
      <c r="P18" s="567"/>
      <c r="Q18" s="567"/>
      <c r="R18" s="568"/>
      <c r="S18" s="568"/>
      <c r="T18" s="568"/>
      <c r="U18" s="568"/>
      <c r="V18" s="569"/>
      <c r="W18" s="461"/>
      <c r="X18" s="462"/>
      <c r="Y18" s="462"/>
      <c r="Z18" s="462"/>
      <c r="AA18" s="462"/>
      <c r="AB18" s="453"/>
      <c r="AC18" s="570">
        <v>60.4</v>
      </c>
      <c r="AD18" s="571"/>
      <c r="AE18" s="571"/>
      <c r="AF18" s="571"/>
      <c r="AG18" s="572"/>
      <c r="AH18" s="570">
        <v>59.4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8616629</v>
      </c>
      <c r="BO18" s="444"/>
      <c r="BP18" s="444"/>
      <c r="BQ18" s="444"/>
      <c r="BR18" s="444"/>
      <c r="BS18" s="444"/>
      <c r="BT18" s="444"/>
      <c r="BU18" s="445"/>
      <c r="BV18" s="443">
        <v>8509565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1163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11092554</v>
      </c>
      <c r="BO19" s="444"/>
      <c r="BP19" s="444"/>
      <c r="BQ19" s="444"/>
      <c r="BR19" s="444"/>
      <c r="BS19" s="444"/>
      <c r="BT19" s="444"/>
      <c r="BU19" s="445"/>
      <c r="BV19" s="443">
        <v>10941172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17099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5990797</v>
      </c>
      <c r="BO22" s="407"/>
      <c r="BP22" s="407"/>
      <c r="BQ22" s="407"/>
      <c r="BR22" s="407"/>
      <c r="BS22" s="407"/>
      <c r="BT22" s="407"/>
      <c r="BU22" s="408"/>
      <c r="BV22" s="406">
        <v>6339558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4349970</v>
      </c>
      <c r="BO23" s="444"/>
      <c r="BP23" s="444"/>
      <c r="BQ23" s="444"/>
      <c r="BR23" s="444"/>
      <c r="BS23" s="444"/>
      <c r="BT23" s="444"/>
      <c r="BU23" s="445"/>
      <c r="BV23" s="443">
        <v>4899419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8320</v>
      </c>
      <c r="R24" s="495"/>
      <c r="S24" s="495"/>
      <c r="T24" s="495"/>
      <c r="U24" s="495"/>
      <c r="V24" s="537"/>
      <c r="W24" s="589"/>
      <c r="X24" s="590"/>
      <c r="Y24" s="591"/>
      <c r="Z24" s="493" t="s">
        <v>162</v>
      </c>
      <c r="AA24" s="473"/>
      <c r="AB24" s="473"/>
      <c r="AC24" s="473"/>
      <c r="AD24" s="473"/>
      <c r="AE24" s="473"/>
      <c r="AF24" s="473"/>
      <c r="AG24" s="474"/>
      <c r="AH24" s="494">
        <v>328</v>
      </c>
      <c r="AI24" s="495"/>
      <c r="AJ24" s="495"/>
      <c r="AK24" s="495"/>
      <c r="AL24" s="537"/>
      <c r="AM24" s="494">
        <v>992200</v>
      </c>
      <c r="AN24" s="495"/>
      <c r="AO24" s="495"/>
      <c r="AP24" s="495"/>
      <c r="AQ24" s="495"/>
      <c r="AR24" s="537"/>
      <c r="AS24" s="494">
        <v>3025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4008904</v>
      </c>
      <c r="BO24" s="444"/>
      <c r="BP24" s="444"/>
      <c r="BQ24" s="444"/>
      <c r="BR24" s="444"/>
      <c r="BS24" s="444"/>
      <c r="BT24" s="444"/>
      <c r="BU24" s="445"/>
      <c r="BV24" s="443">
        <v>4113065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6800</v>
      </c>
      <c r="R25" s="495"/>
      <c r="S25" s="495"/>
      <c r="T25" s="495"/>
      <c r="U25" s="495"/>
      <c r="V25" s="537"/>
      <c r="W25" s="589"/>
      <c r="X25" s="590"/>
      <c r="Y25" s="591"/>
      <c r="Z25" s="493" t="s">
        <v>165</v>
      </c>
      <c r="AA25" s="473"/>
      <c r="AB25" s="473"/>
      <c r="AC25" s="473"/>
      <c r="AD25" s="473"/>
      <c r="AE25" s="473"/>
      <c r="AF25" s="473"/>
      <c r="AG25" s="474"/>
      <c r="AH25" s="494">
        <v>68</v>
      </c>
      <c r="AI25" s="495"/>
      <c r="AJ25" s="495"/>
      <c r="AK25" s="495"/>
      <c r="AL25" s="537"/>
      <c r="AM25" s="494">
        <v>203320</v>
      </c>
      <c r="AN25" s="495"/>
      <c r="AO25" s="495"/>
      <c r="AP25" s="495"/>
      <c r="AQ25" s="495"/>
      <c r="AR25" s="537"/>
      <c r="AS25" s="494">
        <v>2990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8760</v>
      </c>
      <c r="BO25" s="407"/>
      <c r="BP25" s="407"/>
      <c r="BQ25" s="407"/>
      <c r="BR25" s="407"/>
      <c r="BS25" s="407"/>
      <c r="BT25" s="407"/>
      <c r="BU25" s="408"/>
      <c r="BV25" s="406">
        <v>8665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6190</v>
      </c>
      <c r="R26" s="495"/>
      <c r="S26" s="495"/>
      <c r="T26" s="495"/>
      <c r="U26" s="495"/>
      <c r="V26" s="537"/>
      <c r="W26" s="589"/>
      <c r="X26" s="590"/>
      <c r="Y26" s="591"/>
      <c r="Z26" s="493" t="s">
        <v>168</v>
      </c>
      <c r="AA26" s="595"/>
      <c r="AB26" s="595"/>
      <c r="AC26" s="595"/>
      <c r="AD26" s="595"/>
      <c r="AE26" s="595"/>
      <c r="AF26" s="595"/>
      <c r="AG26" s="596"/>
      <c r="AH26" s="494">
        <v>11</v>
      </c>
      <c r="AI26" s="495"/>
      <c r="AJ26" s="495"/>
      <c r="AK26" s="495"/>
      <c r="AL26" s="537"/>
      <c r="AM26" s="494">
        <v>33198</v>
      </c>
      <c r="AN26" s="495"/>
      <c r="AO26" s="495"/>
      <c r="AP26" s="495"/>
      <c r="AQ26" s="495"/>
      <c r="AR26" s="537"/>
      <c r="AS26" s="494">
        <v>3018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4450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11079</v>
      </c>
      <c r="AN27" s="495"/>
      <c r="AO27" s="495"/>
      <c r="AP27" s="495"/>
      <c r="AQ27" s="495"/>
      <c r="AR27" s="537"/>
      <c r="AS27" s="494">
        <v>3693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3720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1289571</v>
      </c>
      <c r="BO28" s="407"/>
      <c r="BP28" s="407"/>
      <c r="BQ28" s="407"/>
      <c r="BR28" s="407"/>
      <c r="BS28" s="407"/>
      <c r="BT28" s="407"/>
      <c r="BU28" s="408"/>
      <c r="BV28" s="406">
        <v>1433488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3400</v>
      </c>
      <c r="R29" s="495"/>
      <c r="S29" s="495"/>
      <c r="T29" s="495"/>
      <c r="U29" s="495"/>
      <c r="V29" s="537"/>
      <c r="W29" s="592"/>
      <c r="X29" s="593"/>
      <c r="Y29" s="594"/>
      <c r="Z29" s="493" t="s">
        <v>177</v>
      </c>
      <c r="AA29" s="473"/>
      <c r="AB29" s="473"/>
      <c r="AC29" s="473"/>
      <c r="AD29" s="473"/>
      <c r="AE29" s="473"/>
      <c r="AF29" s="473"/>
      <c r="AG29" s="474"/>
      <c r="AH29" s="494">
        <v>331</v>
      </c>
      <c r="AI29" s="495"/>
      <c r="AJ29" s="495"/>
      <c r="AK29" s="495"/>
      <c r="AL29" s="537"/>
      <c r="AM29" s="494">
        <v>1003279</v>
      </c>
      <c r="AN29" s="495"/>
      <c r="AO29" s="495"/>
      <c r="AP29" s="495"/>
      <c r="AQ29" s="495"/>
      <c r="AR29" s="537"/>
      <c r="AS29" s="494">
        <v>3031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100.1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1383457</v>
      </c>
      <c r="BO30" s="563"/>
      <c r="BP30" s="563"/>
      <c r="BQ30" s="563"/>
      <c r="BR30" s="563"/>
      <c r="BS30" s="563"/>
      <c r="BT30" s="563"/>
      <c r="BU30" s="564"/>
      <c r="BV30" s="562">
        <v>1533227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神奈川県市町村職員退職手当組合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愛川町土地開発公社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神奈川県町村情報システム共同事業組合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厚木愛甲環境施設組合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sVMziBNf+Q1WxbqLUeZXpXZFUYCjDx3AOpdO5sF/R7TXlwfosdGGfSYJXb9NnlycfdOBe7r47KRB8c/jsWq4Rg==" saltValue="nWnINn5wlLQ4V5hN5dxK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531</v>
      </c>
      <c r="D34" s="1187"/>
      <c r="E34" s="1188"/>
      <c r="F34" s="32">
        <v>4.1399999999999997</v>
      </c>
      <c r="G34" s="33">
        <v>5.21</v>
      </c>
      <c r="H34" s="33">
        <v>5.27</v>
      </c>
      <c r="I34" s="33">
        <v>5.95</v>
      </c>
      <c r="J34" s="34">
        <v>6.66</v>
      </c>
      <c r="K34" s="22"/>
      <c r="L34" s="22"/>
      <c r="M34" s="22"/>
      <c r="N34" s="22"/>
      <c r="O34" s="22"/>
      <c r="P34" s="22"/>
    </row>
    <row r="35" spans="1:16" ht="39" customHeight="1" x14ac:dyDescent="0.2">
      <c r="A35" s="22"/>
      <c r="B35" s="35"/>
      <c r="C35" s="1181" t="s">
        <v>532</v>
      </c>
      <c r="D35" s="1182"/>
      <c r="E35" s="1183"/>
      <c r="F35" s="36">
        <v>4.5999999999999996</v>
      </c>
      <c r="G35" s="37">
        <v>6.82</v>
      </c>
      <c r="H35" s="37">
        <v>8.42</v>
      </c>
      <c r="I35" s="37">
        <v>7.9</v>
      </c>
      <c r="J35" s="38">
        <v>6.19</v>
      </c>
      <c r="K35" s="22"/>
      <c r="L35" s="22"/>
      <c r="M35" s="22"/>
      <c r="N35" s="22"/>
      <c r="O35" s="22"/>
      <c r="P35" s="22"/>
    </row>
    <row r="36" spans="1:16" ht="39" customHeight="1" x14ac:dyDescent="0.2">
      <c r="A36" s="22"/>
      <c r="B36" s="35"/>
      <c r="C36" s="1181" t="s">
        <v>533</v>
      </c>
      <c r="D36" s="1182"/>
      <c r="E36" s="1183"/>
      <c r="F36" s="36" t="s">
        <v>486</v>
      </c>
      <c r="G36" s="37">
        <v>1.1200000000000001</v>
      </c>
      <c r="H36" s="37">
        <v>1.85</v>
      </c>
      <c r="I36" s="37">
        <v>2.23</v>
      </c>
      <c r="J36" s="38">
        <v>2.68</v>
      </c>
      <c r="K36" s="22"/>
      <c r="L36" s="22"/>
      <c r="M36" s="22"/>
      <c r="N36" s="22"/>
      <c r="O36" s="22"/>
      <c r="P36" s="22"/>
    </row>
    <row r="37" spans="1:16" ht="39" customHeight="1" x14ac:dyDescent="0.2">
      <c r="A37" s="22"/>
      <c r="B37" s="35"/>
      <c r="C37" s="1181" t="s">
        <v>534</v>
      </c>
      <c r="D37" s="1182"/>
      <c r="E37" s="1183"/>
      <c r="F37" s="36">
        <v>0.22</v>
      </c>
      <c r="G37" s="37">
        <v>0.26</v>
      </c>
      <c r="H37" s="37">
        <v>0.28999999999999998</v>
      </c>
      <c r="I37" s="37">
        <v>0.32</v>
      </c>
      <c r="J37" s="38">
        <v>0.28000000000000003</v>
      </c>
      <c r="K37" s="22"/>
      <c r="L37" s="22"/>
      <c r="M37" s="22"/>
      <c r="N37" s="22"/>
      <c r="O37" s="22"/>
      <c r="P37" s="22"/>
    </row>
    <row r="38" spans="1:16" ht="39" customHeight="1" x14ac:dyDescent="0.2">
      <c r="A38" s="22"/>
      <c r="B38" s="35"/>
      <c r="C38" s="1181" t="s">
        <v>535</v>
      </c>
      <c r="D38" s="1182"/>
      <c r="E38" s="1183"/>
      <c r="F38" s="36">
        <v>0.41</v>
      </c>
      <c r="G38" s="37">
        <v>0.26</v>
      </c>
      <c r="H38" s="37">
        <v>0.15</v>
      </c>
      <c r="I38" s="37">
        <v>1.08</v>
      </c>
      <c r="J38" s="38">
        <v>0.24</v>
      </c>
      <c r="K38" s="22"/>
      <c r="L38" s="22"/>
      <c r="M38" s="22"/>
      <c r="N38" s="22"/>
      <c r="O38" s="22"/>
      <c r="P38" s="22"/>
    </row>
    <row r="39" spans="1:16" ht="39" customHeight="1" x14ac:dyDescent="0.2">
      <c r="A39" s="22"/>
      <c r="B39" s="35"/>
      <c r="C39" s="1181" t="s">
        <v>536</v>
      </c>
      <c r="D39" s="1182"/>
      <c r="E39" s="1183"/>
      <c r="F39" s="36">
        <v>0.03</v>
      </c>
      <c r="G39" s="37">
        <v>0.19</v>
      </c>
      <c r="H39" s="37">
        <v>0.22</v>
      </c>
      <c r="I39" s="37">
        <v>0.41</v>
      </c>
      <c r="J39" s="38">
        <v>0.19</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537</v>
      </c>
      <c r="D42" s="1182"/>
      <c r="E42" s="1183"/>
      <c r="F42" s="36" t="s">
        <v>538</v>
      </c>
      <c r="G42" s="37" t="s">
        <v>486</v>
      </c>
      <c r="H42" s="37" t="s">
        <v>486</v>
      </c>
      <c r="I42" s="37" t="s">
        <v>486</v>
      </c>
      <c r="J42" s="38" t="s">
        <v>486</v>
      </c>
      <c r="K42" s="22"/>
      <c r="L42" s="22"/>
      <c r="M42" s="22"/>
      <c r="N42" s="22"/>
      <c r="O42" s="22"/>
      <c r="P42" s="22"/>
    </row>
    <row r="43" spans="1:16" ht="39" customHeight="1" thickBot="1" x14ac:dyDescent="0.25">
      <c r="A43" s="22"/>
      <c r="B43" s="40"/>
      <c r="C43" s="1184" t="s">
        <v>539</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UkA6lTfrImE2BPyL6hGKwk+0rlngoYLTbzGE7ClyM8jWycF1zdT7r5pz18xm3QfluAWAIAsgSXU9qbRGqKGiA==" saltValue="ehjeUaNNJsJ85gr92FvT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625</v>
      </c>
      <c r="L45" s="60">
        <v>682</v>
      </c>
      <c r="M45" s="60">
        <v>737</v>
      </c>
      <c r="N45" s="60">
        <v>755</v>
      </c>
      <c r="O45" s="61">
        <v>766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368</v>
      </c>
      <c r="L48" s="64">
        <v>224</v>
      </c>
      <c r="M48" s="64">
        <v>191</v>
      </c>
      <c r="N48" s="64">
        <v>169</v>
      </c>
      <c r="O48" s="65">
        <v>168</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486</v>
      </c>
      <c r="L49" s="64" t="s">
        <v>486</v>
      </c>
      <c r="M49" s="64" t="s">
        <v>486</v>
      </c>
      <c r="N49" s="64">
        <v>1</v>
      </c>
      <c r="O49" s="65">
        <v>2</v>
      </c>
      <c r="P49" s="48"/>
      <c r="Q49" s="48"/>
      <c r="R49" s="48"/>
      <c r="S49" s="48"/>
      <c r="T49" s="48"/>
      <c r="U49" s="48"/>
    </row>
    <row r="50" spans="1:21" ht="30.75" customHeight="1" x14ac:dyDescent="0.2">
      <c r="A50" s="48"/>
      <c r="B50" s="1191"/>
      <c r="C50" s="1192"/>
      <c r="D50" s="62"/>
      <c r="E50" s="1197" t="s">
        <v>15</v>
      </c>
      <c r="F50" s="1197"/>
      <c r="G50" s="1197"/>
      <c r="H50" s="1197"/>
      <c r="I50" s="1197"/>
      <c r="J50" s="1198"/>
      <c r="K50" s="63">
        <v>4</v>
      </c>
      <c r="L50" s="64" t="s">
        <v>486</v>
      </c>
      <c r="M50" s="64" t="s">
        <v>486</v>
      </c>
      <c r="N50" s="64" t="s">
        <v>486</v>
      </c>
      <c r="O50" s="65" t="s">
        <v>486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1158</v>
      </c>
      <c r="L52" s="64">
        <v>966</v>
      </c>
      <c r="M52" s="64">
        <v>905</v>
      </c>
      <c r="N52" s="64">
        <v>852</v>
      </c>
      <c r="O52" s="65">
        <v>824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-161</v>
      </c>
      <c r="L53" s="69">
        <v>-60</v>
      </c>
      <c r="M53" s="69">
        <v>23</v>
      </c>
      <c r="N53" s="69">
        <v>73</v>
      </c>
      <c r="O53" s="70">
        <v>112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C5bHDqf/qhsuy8aUX8heDNGgwfMz99WWYaM/ZlF1LSeoX4LCn+b3JGakbrS3MxGb/lk4v/d3fWwXtnrKSfYqA==" saltValue="MVqOgLAPHSpl8oD3+gbv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6591</v>
      </c>
      <c r="J41" s="356">
        <v>6760</v>
      </c>
      <c r="K41" s="356">
        <v>6689</v>
      </c>
      <c r="L41" s="356">
        <v>6340</v>
      </c>
      <c r="M41" s="357">
        <v>5991</v>
      </c>
    </row>
    <row r="42" spans="2:13" ht="27.75" customHeight="1" x14ac:dyDescent="0.2">
      <c r="B42" s="1222"/>
      <c r="C42" s="1223"/>
      <c r="D42" s="106"/>
      <c r="E42" s="1228" t="s">
        <v>32</v>
      </c>
      <c r="F42" s="1228"/>
      <c r="G42" s="1228"/>
      <c r="H42" s="1229"/>
      <c r="I42" s="358">
        <v>66</v>
      </c>
      <c r="J42" s="359">
        <v>163</v>
      </c>
      <c r="K42" s="359">
        <v>59</v>
      </c>
      <c r="L42" s="359">
        <v>9</v>
      </c>
      <c r="M42" s="360">
        <v>9</v>
      </c>
    </row>
    <row r="43" spans="2:13" ht="27.75" customHeight="1" x14ac:dyDescent="0.2">
      <c r="B43" s="1222"/>
      <c r="C43" s="1223"/>
      <c r="D43" s="106"/>
      <c r="E43" s="1228" t="s">
        <v>33</v>
      </c>
      <c r="F43" s="1228"/>
      <c r="G43" s="1228"/>
      <c r="H43" s="1229"/>
      <c r="I43" s="358">
        <v>4216</v>
      </c>
      <c r="J43" s="359">
        <v>3497</v>
      </c>
      <c r="K43" s="359">
        <v>2777</v>
      </c>
      <c r="L43" s="359">
        <v>1982</v>
      </c>
      <c r="M43" s="360">
        <v>1672</v>
      </c>
    </row>
    <row r="44" spans="2:13" ht="27.75" customHeight="1" x14ac:dyDescent="0.2">
      <c r="B44" s="1222"/>
      <c r="C44" s="1223"/>
      <c r="D44" s="106"/>
      <c r="E44" s="1228" t="s">
        <v>34</v>
      </c>
      <c r="F44" s="1228"/>
      <c r="G44" s="1228"/>
      <c r="H44" s="1229"/>
      <c r="I44" s="358" t="s">
        <v>486</v>
      </c>
      <c r="J44" s="359">
        <v>123</v>
      </c>
      <c r="K44" s="359">
        <v>145</v>
      </c>
      <c r="L44" s="359">
        <v>333</v>
      </c>
      <c r="M44" s="360">
        <v>818</v>
      </c>
    </row>
    <row r="45" spans="2:13" ht="27.75" customHeight="1" x14ac:dyDescent="0.2">
      <c r="B45" s="1222"/>
      <c r="C45" s="1223"/>
      <c r="D45" s="106"/>
      <c r="E45" s="1228" t="s">
        <v>35</v>
      </c>
      <c r="F45" s="1228"/>
      <c r="G45" s="1228"/>
      <c r="H45" s="1229"/>
      <c r="I45" s="358">
        <v>1400</v>
      </c>
      <c r="J45" s="359">
        <v>1288</v>
      </c>
      <c r="K45" s="359">
        <v>1317</v>
      </c>
      <c r="L45" s="359">
        <v>1242</v>
      </c>
      <c r="M45" s="360">
        <v>1215</v>
      </c>
    </row>
    <row r="46" spans="2:13" ht="27.75" customHeight="1" x14ac:dyDescent="0.2">
      <c r="B46" s="1222"/>
      <c r="C46" s="1223"/>
      <c r="D46" s="107"/>
      <c r="E46" s="1228" t="s">
        <v>36</v>
      </c>
      <c r="F46" s="1228"/>
      <c r="G46" s="1228"/>
      <c r="H46" s="1229"/>
      <c r="I46" s="358" t="s">
        <v>486</v>
      </c>
      <c r="J46" s="359" t="s">
        <v>486</v>
      </c>
      <c r="K46" s="359" t="s">
        <v>486</v>
      </c>
      <c r="L46" s="359" t="s">
        <v>486</v>
      </c>
      <c r="M46" s="360" t="s">
        <v>486</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2314</v>
      </c>
      <c r="J50" s="359">
        <v>2407</v>
      </c>
      <c r="K50" s="359">
        <v>3109</v>
      </c>
      <c r="L50" s="359">
        <v>3306</v>
      </c>
      <c r="M50" s="360">
        <v>2976</v>
      </c>
    </row>
    <row r="51" spans="2:13" ht="27.75" customHeight="1" x14ac:dyDescent="0.2">
      <c r="B51" s="1222"/>
      <c r="C51" s="1223"/>
      <c r="D51" s="106"/>
      <c r="E51" s="1228" t="s">
        <v>42</v>
      </c>
      <c r="F51" s="1228"/>
      <c r="G51" s="1228"/>
      <c r="H51" s="1229"/>
      <c r="I51" s="358">
        <v>4275</v>
      </c>
      <c r="J51" s="359">
        <v>3582</v>
      </c>
      <c r="K51" s="359">
        <v>2876</v>
      </c>
      <c r="L51" s="359">
        <v>2092</v>
      </c>
      <c r="M51" s="360">
        <v>1783</v>
      </c>
    </row>
    <row r="52" spans="2:13" ht="27.75" customHeight="1" x14ac:dyDescent="0.2">
      <c r="B52" s="1224"/>
      <c r="C52" s="1225"/>
      <c r="D52" s="106"/>
      <c r="E52" s="1228" t="s">
        <v>43</v>
      </c>
      <c r="F52" s="1228"/>
      <c r="G52" s="1228"/>
      <c r="H52" s="1229"/>
      <c r="I52" s="358">
        <v>6972</v>
      </c>
      <c r="J52" s="359">
        <v>6764</v>
      </c>
      <c r="K52" s="359">
        <v>6521</v>
      </c>
      <c r="L52" s="359">
        <v>6098</v>
      </c>
      <c r="M52" s="360">
        <v>5763</v>
      </c>
    </row>
    <row r="53" spans="2:13" ht="27.75" customHeight="1" thickBot="1" x14ac:dyDescent="0.25">
      <c r="B53" s="1235" t="s">
        <v>19</v>
      </c>
      <c r="C53" s="1236"/>
      <c r="D53" s="110"/>
      <c r="E53" s="1237" t="s">
        <v>44</v>
      </c>
      <c r="F53" s="1237"/>
      <c r="G53" s="1237"/>
      <c r="H53" s="1238"/>
      <c r="I53" s="361">
        <v>-1288</v>
      </c>
      <c r="J53" s="362">
        <v>-920</v>
      </c>
      <c r="K53" s="362">
        <v>-1519</v>
      </c>
      <c r="L53" s="362">
        <v>-1591</v>
      </c>
      <c r="M53" s="363">
        <v>-818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ZXt/Pexr5rEsewSnlOmIGL42cRNRxczH4RMgEWu0D045VOO5h63weqKUF3zvvK2cSepttq/et3cdknON7URfA==" saltValue="Sqs24uHGRG6lgeg1dTms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7" t="s">
        <v>46</v>
      </c>
      <c r="D55" s="1247"/>
      <c r="E55" s="1248"/>
      <c r="F55" s="122">
        <v>1281</v>
      </c>
      <c r="G55" s="122">
        <v>1433</v>
      </c>
      <c r="H55" s="123">
        <v>1290</v>
      </c>
    </row>
    <row r="56" spans="2:8" ht="52.5" customHeight="1" x14ac:dyDescent="0.2">
      <c r="B56" s="124"/>
      <c r="C56" s="1249" t="s">
        <v>47</v>
      </c>
      <c r="D56" s="1249"/>
      <c r="E56" s="1250"/>
      <c r="F56" s="125" t="s">
        <v>486</v>
      </c>
      <c r="G56" s="125" t="s">
        <v>486</v>
      </c>
      <c r="H56" s="126" t="s">
        <v>486</v>
      </c>
    </row>
    <row r="57" spans="2:8" ht="53.25" customHeight="1" x14ac:dyDescent="0.2">
      <c r="B57" s="124"/>
      <c r="C57" s="1251" t="s">
        <v>48</v>
      </c>
      <c r="D57" s="1251"/>
      <c r="E57" s="1252"/>
      <c r="F57" s="127">
        <v>1427</v>
      </c>
      <c r="G57" s="127">
        <v>1533</v>
      </c>
      <c r="H57" s="128">
        <v>1383</v>
      </c>
    </row>
    <row r="58" spans="2:8" ht="45.75" customHeight="1" x14ac:dyDescent="0.2">
      <c r="B58" s="129"/>
      <c r="C58" s="1239" t="s">
        <v>553</v>
      </c>
      <c r="D58" s="1240"/>
      <c r="E58" s="1241"/>
      <c r="F58" s="130">
        <v>1163</v>
      </c>
      <c r="G58" s="130">
        <v>1213</v>
      </c>
      <c r="H58" s="131">
        <v>1157</v>
      </c>
    </row>
    <row r="59" spans="2:8" ht="45.75" customHeight="1" x14ac:dyDescent="0.2">
      <c r="B59" s="129"/>
      <c r="C59" s="1239" t="s">
        <v>554</v>
      </c>
      <c r="D59" s="1240"/>
      <c r="E59" s="1241"/>
      <c r="F59" s="130">
        <v>104</v>
      </c>
      <c r="G59" s="130">
        <v>117</v>
      </c>
      <c r="H59" s="131">
        <v>114</v>
      </c>
    </row>
    <row r="60" spans="2:8" ht="45.75" customHeight="1" x14ac:dyDescent="0.2">
      <c r="B60" s="129"/>
      <c r="C60" s="1239" t="s">
        <v>555</v>
      </c>
      <c r="D60" s="1240"/>
      <c r="E60" s="1241"/>
      <c r="F60" s="130">
        <v>101</v>
      </c>
      <c r="G60" s="130">
        <v>104</v>
      </c>
      <c r="H60" s="131">
        <v>104</v>
      </c>
    </row>
    <row r="61" spans="2:8" ht="45.75" customHeight="1" x14ac:dyDescent="0.2">
      <c r="B61" s="129"/>
      <c r="C61" s="1239" t="s">
        <v>556</v>
      </c>
      <c r="D61" s="1240"/>
      <c r="E61" s="1241"/>
      <c r="F61" s="130">
        <v>59</v>
      </c>
      <c r="G61" s="130">
        <v>99</v>
      </c>
      <c r="H61" s="131">
        <v>9</v>
      </c>
    </row>
    <row r="62" spans="2:8" ht="45.75" customHeight="1" thickBot="1" x14ac:dyDescent="0.25">
      <c r="B62" s="132"/>
      <c r="C62" s="1242"/>
      <c r="D62" s="1243"/>
      <c r="E62" s="1244"/>
      <c r="F62" s="133"/>
      <c r="G62" s="133"/>
      <c r="H62" s="134"/>
    </row>
    <row r="63" spans="2:8" ht="52.5" customHeight="1" thickBot="1" x14ac:dyDescent="0.25">
      <c r="B63" s="135"/>
      <c r="C63" s="1245" t="s">
        <v>49</v>
      </c>
      <c r="D63" s="1245"/>
      <c r="E63" s="1246"/>
      <c r="F63" s="136">
        <v>2709</v>
      </c>
      <c r="G63" s="136">
        <v>2967</v>
      </c>
      <c r="H63" s="137">
        <v>2673</v>
      </c>
    </row>
    <row r="64" spans="2:8" ht="13.2" x14ac:dyDescent="0.2"/>
  </sheetData>
  <sheetProtection algorithmName="SHA-512" hashValue="EcN/Mdq2clRcyJBtK8dSOkn7eAljQ7sPdLMJwzmBsN7s3pj+XgdlP5ftJMUItR7lGYIY5rxmc+M4/D5z9UW6Jw==" saltValue="WCbRvSeIq4nSetoxz2Nk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559</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560</v>
      </c>
      <c r="AO51" s="1258"/>
      <c r="AP51" s="1258"/>
      <c r="AQ51" s="1258"/>
      <c r="AR51" s="1258"/>
      <c r="AS51" s="1258"/>
      <c r="AT51" s="1258"/>
      <c r="AU51" s="1258"/>
      <c r="AV51" s="1258"/>
      <c r="AW51" s="1258"/>
      <c r="AX51" s="1258"/>
      <c r="AY51" s="1258"/>
      <c r="AZ51" s="1258"/>
      <c r="BA51" s="1258"/>
      <c r="BB51" s="1258" t="s">
        <v>561</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562</v>
      </c>
      <c r="BC53" s="1258"/>
      <c r="BD53" s="1258"/>
      <c r="BE53" s="1258"/>
      <c r="BF53" s="1258"/>
      <c r="BG53" s="1258"/>
      <c r="BH53" s="1258"/>
      <c r="BI53" s="1258"/>
      <c r="BJ53" s="1258"/>
      <c r="BK53" s="1258"/>
      <c r="BL53" s="1258"/>
      <c r="BM53" s="1258"/>
      <c r="BN53" s="1258"/>
      <c r="BO53" s="1258"/>
      <c r="BP53" s="1255">
        <v>64.3</v>
      </c>
      <c r="BQ53" s="1255"/>
      <c r="BR53" s="1255"/>
      <c r="BS53" s="1255"/>
      <c r="BT53" s="1255"/>
      <c r="BU53" s="1255"/>
      <c r="BV53" s="1255"/>
      <c r="BW53" s="1255"/>
      <c r="BX53" s="1255">
        <v>66</v>
      </c>
      <c r="BY53" s="1255"/>
      <c r="BZ53" s="1255"/>
      <c r="CA53" s="1255"/>
      <c r="CB53" s="1255"/>
      <c r="CC53" s="1255"/>
      <c r="CD53" s="1255"/>
      <c r="CE53" s="1255"/>
      <c r="CF53" s="1255">
        <v>67.900000000000006</v>
      </c>
      <c r="CG53" s="1255"/>
      <c r="CH53" s="1255"/>
      <c r="CI53" s="1255"/>
      <c r="CJ53" s="1255"/>
      <c r="CK53" s="1255"/>
      <c r="CL53" s="1255"/>
      <c r="CM53" s="1255"/>
      <c r="CN53" s="1255">
        <v>69.7</v>
      </c>
      <c r="CO53" s="1255"/>
      <c r="CP53" s="1255"/>
      <c r="CQ53" s="1255"/>
      <c r="CR53" s="1255"/>
      <c r="CS53" s="1255"/>
      <c r="CT53" s="1255"/>
      <c r="CU53" s="1255"/>
      <c r="CV53" s="1255">
        <v>71.400000000000006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563</v>
      </c>
      <c r="AO55" s="1259"/>
      <c r="AP55" s="1259"/>
      <c r="AQ55" s="1259"/>
      <c r="AR55" s="1259"/>
      <c r="AS55" s="1259"/>
      <c r="AT55" s="1259"/>
      <c r="AU55" s="1259"/>
      <c r="AV55" s="1259"/>
      <c r="AW55" s="1259"/>
      <c r="AX55" s="1259"/>
      <c r="AY55" s="1259"/>
      <c r="AZ55" s="1259"/>
      <c r="BA55" s="1259"/>
      <c r="BB55" s="1258" t="s">
        <v>561</v>
      </c>
      <c r="BC55" s="1258"/>
      <c r="BD55" s="1258"/>
      <c r="BE55" s="1258"/>
      <c r="BF55" s="1258"/>
      <c r="BG55" s="1258"/>
      <c r="BH55" s="1258"/>
      <c r="BI55" s="1258"/>
      <c r="BJ55" s="1258"/>
      <c r="BK55" s="1258"/>
      <c r="BL55" s="1258"/>
      <c r="BM55" s="1258"/>
      <c r="BN55" s="1258"/>
      <c r="BO55" s="1258"/>
      <c r="BP55" s="1255">
        <v>10.4</v>
      </c>
      <c r="BQ55" s="1255"/>
      <c r="BR55" s="1255"/>
      <c r="BS55" s="1255"/>
      <c r="BT55" s="1255"/>
      <c r="BU55" s="1255"/>
      <c r="BV55" s="1255"/>
      <c r="BW55" s="1255"/>
      <c r="BX55" s="1255">
        <v>10.9</v>
      </c>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562</v>
      </c>
      <c r="BC57" s="1258"/>
      <c r="BD57" s="1258"/>
      <c r="BE57" s="1258"/>
      <c r="BF57" s="1258"/>
      <c r="BG57" s="1258"/>
      <c r="BH57" s="1258"/>
      <c r="BI57" s="1258"/>
      <c r="BJ57" s="1258"/>
      <c r="BK57" s="1258"/>
      <c r="BL57" s="1258"/>
      <c r="BM57" s="1258"/>
      <c r="BN57" s="1258"/>
      <c r="BO57" s="1258"/>
      <c r="BP57" s="1255">
        <v>61.3</v>
      </c>
      <c r="BQ57" s="1255"/>
      <c r="BR57" s="1255"/>
      <c r="BS57" s="1255"/>
      <c r="BT57" s="1255"/>
      <c r="BU57" s="1255"/>
      <c r="BV57" s="1255"/>
      <c r="BW57" s="1255"/>
      <c r="BX57" s="1255">
        <v>62.2</v>
      </c>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564</v>
      </c>
    </row>
    <row r="64" spans="1:109" ht="13.2" x14ac:dyDescent="0.2">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565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559</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560</v>
      </c>
      <c r="AO73" s="1258"/>
      <c r="AP73" s="1258"/>
      <c r="AQ73" s="1258"/>
      <c r="AR73" s="1258"/>
      <c r="AS73" s="1258"/>
      <c r="AT73" s="1258"/>
      <c r="AU73" s="1258"/>
      <c r="AV73" s="1258"/>
      <c r="AW73" s="1258"/>
      <c r="AX73" s="1258"/>
      <c r="AY73" s="1258"/>
      <c r="AZ73" s="1258"/>
      <c r="BA73" s="1258"/>
      <c r="BB73" s="1258" t="s">
        <v>561</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566</v>
      </c>
      <c r="BC75" s="1258"/>
      <c r="BD75" s="1258"/>
      <c r="BE75" s="1258"/>
      <c r="BF75" s="1258"/>
      <c r="BG75" s="1258"/>
      <c r="BH75" s="1258"/>
      <c r="BI75" s="1258"/>
      <c r="BJ75" s="1258"/>
      <c r="BK75" s="1258"/>
      <c r="BL75" s="1258"/>
      <c r="BM75" s="1258"/>
      <c r="BN75" s="1258"/>
      <c r="BO75" s="1258"/>
      <c r="BP75" s="1255">
        <v>-2.4</v>
      </c>
      <c r="BQ75" s="1255"/>
      <c r="BR75" s="1255"/>
      <c r="BS75" s="1255"/>
      <c r="BT75" s="1255"/>
      <c r="BU75" s="1255"/>
      <c r="BV75" s="1255"/>
      <c r="BW75" s="1255"/>
      <c r="BX75" s="1255">
        <v>-1.8</v>
      </c>
      <c r="BY75" s="1255"/>
      <c r="BZ75" s="1255"/>
      <c r="CA75" s="1255"/>
      <c r="CB75" s="1255"/>
      <c r="CC75" s="1255"/>
      <c r="CD75" s="1255"/>
      <c r="CE75" s="1255"/>
      <c r="CF75" s="1255">
        <v>-0.8</v>
      </c>
      <c r="CG75" s="1255"/>
      <c r="CH75" s="1255"/>
      <c r="CI75" s="1255"/>
      <c r="CJ75" s="1255"/>
      <c r="CK75" s="1255"/>
      <c r="CL75" s="1255"/>
      <c r="CM75" s="1255"/>
      <c r="CN75" s="1255">
        <v>0.1</v>
      </c>
      <c r="CO75" s="1255"/>
      <c r="CP75" s="1255"/>
      <c r="CQ75" s="1255"/>
      <c r="CR75" s="1255"/>
      <c r="CS75" s="1255"/>
      <c r="CT75" s="1255"/>
      <c r="CU75" s="1255"/>
      <c r="CV75" s="1255">
        <v>0.8</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563</v>
      </c>
      <c r="AO77" s="1259"/>
      <c r="AP77" s="1259"/>
      <c r="AQ77" s="1259"/>
      <c r="AR77" s="1259"/>
      <c r="AS77" s="1259"/>
      <c r="AT77" s="1259"/>
      <c r="AU77" s="1259"/>
      <c r="AV77" s="1259"/>
      <c r="AW77" s="1259"/>
      <c r="AX77" s="1259"/>
      <c r="AY77" s="1259"/>
      <c r="AZ77" s="1259"/>
      <c r="BA77" s="1259"/>
      <c r="BB77" s="1258" t="s">
        <v>561</v>
      </c>
      <c r="BC77" s="1258"/>
      <c r="BD77" s="1258"/>
      <c r="BE77" s="1258"/>
      <c r="BF77" s="1258"/>
      <c r="BG77" s="1258"/>
      <c r="BH77" s="1258"/>
      <c r="BI77" s="1258"/>
      <c r="BJ77" s="1258"/>
      <c r="BK77" s="1258"/>
      <c r="BL77" s="1258"/>
      <c r="BM77" s="1258"/>
      <c r="BN77" s="1258"/>
      <c r="BO77" s="1258"/>
      <c r="BP77" s="1255">
        <v>10.4</v>
      </c>
      <c r="BQ77" s="1255"/>
      <c r="BR77" s="1255"/>
      <c r="BS77" s="1255"/>
      <c r="BT77" s="1255"/>
      <c r="BU77" s="1255"/>
      <c r="BV77" s="1255"/>
      <c r="BW77" s="1255"/>
      <c r="BX77" s="1255">
        <v>10.9</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566</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5.9</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InWd1+RiNtcd8XmA5HpgHHi8/lP8fZGgJACnnXcXG9Y/f6JqbgVlPxizaGRS88hdl4IP5uxiFZlV/QFuJolIFA==" saltValue="9W7gNuh8vNVMmP1EWb4SB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rebIsUes253rNTmdlhISxmLhvErcRJ2C9lXPGG+SFjpWE/CQS4rZ15b3tQqBWyP6wA/PJR8692XngngIHUKMkA==" saltValue="OPA7+4oSUeIBNy9URRIp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jnhGDqkQL0/z/wbEzH+Yi2BQNGzBPoq3n/1JFXiK6XIXeThU+vlV27xRc3eXCexjdN0tnh8XASPM2GfRrVA3BQ==" saltValue="N+5Ardsx2/ZNYdOM6cXj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20340</v>
      </c>
      <c r="E3" s="156"/>
      <c r="F3" s="157">
        <v>59119</v>
      </c>
      <c r="G3" s="158"/>
      <c r="H3" s="159"/>
    </row>
    <row r="4" spans="1:8" x14ac:dyDescent="0.2">
      <c r="A4" s="160"/>
      <c r="B4" s="161"/>
      <c r="C4" s="162"/>
      <c r="D4" s="163">
        <v>18231</v>
      </c>
      <c r="E4" s="164"/>
      <c r="F4" s="165">
        <v>29900</v>
      </c>
      <c r="G4" s="166"/>
      <c r="H4" s="167"/>
    </row>
    <row r="5" spans="1:8" x14ac:dyDescent="0.2">
      <c r="A5" s="148" t="s">
        <v>518</v>
      </c>
      <c r="B5" s="153"/>
      <c r="C5" s="154"/>
      <c r="D5" s="155">
        <v>20455</v>
      </c>
      <c r="E5" s="156"/>
      <c r="F5" s="157">
        <v>53895</v>
      </c>
      <c r="G5" s="158"/>
      <c r="H5" s="159"/>
    </row>
    <row r="6" spans="1:8" x14ac:dyDescent="0.2">
      <c r="A6" s="160"/>
      <c r="B6" s="161"/>
      <c r="C6" s="162"/>
      <c r="D6" s="163">
        <v>15477</v>
      </c>
      <c r="E6" s="164"/>
      <c r="F6" s="165">
        <v>31224</v>
      </c>
      <c r="G6" s="166"/>
      <c r="H6" s="167"/>
    </row>
    <row r="7" spans="1:8" x14ac:dyDescent="0.2">
      <c r="A7" s="148" t="s">
        <v>519</v>
      </c>
      <c r="B7" s="153"/>
      <c r="C7" s="154"/>
      <c r="D7" s="155">
        <v>21206</v>
      </c>
      <c r="E7" s="156"/>
      <c r="F7" s="157">
        <v>56181</v>
      </c>
      <c r="G7" s="158"/>
      <c r="H7" s="159"/>
    </row>
    <row r="8" spans="1:8" x14ac:dyDescent="0.2">
      <c r="A8" s="160"/>
      <c r="B8" s="161"/>
      <c r="C8" s="162"/>
      <c r="D8" s="163">
        <v>12108</v>
      </c>
      <c r="E8" s="164"/>
      <c r="F8" s="165">
        <v>32039</v>
      </c>
      <c r="G8" s="166"/>
      <c r="H8" s="167"/>
    </row>
    <row r="9" spans="1:8" x14ac:dyDescent="0.2">
      <c r="A9" s="148" t="s">
        <v>520</v>
      </c>
      <c r="B9" s="153"/>
      <c r="C9" s="154"/>
      <c r="D9" s="155">
        <v>17383</v>
      </c>
      <c r="E9" s="156"/>
      <c r="F9" s="157">
        <v>47730</v>
      </c>
      <c r="G9" s="158"/>
      <c r="H9" s="159"/>
    </row>
    <row r="10" spans="1:8" x14ac:dyDescent="0.2">
      <c r="A10" s="160"/>
      <c r="B10" s="161"/>
      <c r="C10" s="162"/>
      <c r="D10" s="163">
        <v>12826</v>
      </c>
      <c r="E10" s="164"/>
      <c r="F10" s="165">
        <v>26378</v>
      </c>
      <c r="G10" s="166"/>
      <c r="H10" s="167"/>
    </row>
    <row r="11" spans="1:8" x14ac:dyDescent="0.2">
      <c r="A11" s="148" t="s">
        <v>521</v>
      </c>
      <c r="B11" s="153"/>
      <c r="C11" s="154"/>
      <c r="D11" s="155">
        <v>22805</v>
      </c>
      <c r="E11" s="156"/>
      <c r="F11" s="157">
        <v>61921</v>
      </c>
      <c r="G11" s="158"/>
      <c r="H11" s="159"/>
    </row>
    <row r="12" spans="1:8" x14ac:dyDescent="0.2">
      <c r="A12" s="160"/>
      <c r="B12" s="161"/>
      <c r="C12" s="168"/>
      <c r="D12" s="163">
        <v>20124</v>
      </c>
      <c r="E12" s="164"/>
      <c r="F12" s="165">
        <v>34719</v>
      </c>
      <c r="G12" s="166"/>
      <c r="H12" s="167"/>
    </row>
    <row r="13" spans="1:8" x14ac:dyDescent="0.2">
      <c r="A13" s="148"/>
      <c r="B13" s="153"/>
      <c r="C13" s="169"/>
      <c r="D13" s="170">
        <v>20438</v>
      </c>
      <c r="E13" s="171"/>
      <c r="F13" s="172">
        <v>55769</v>
      </c>
      <c r="G13" s="173"/>
      <c r="H13" s="159"/>
    </row>
    <row r="14" spans="1:8" x14ac:dyDescent="0.2">
      <c r="A14" s="160"/>
      <c r="B14" s="161"/>
      <c r="C14" s="162"/>
      <c r="D14" s="163">
        <v>15753</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4.6100000000000003</v>
      </c>
      <c r="C19" s="174">
        <f>ROUND(VALUE(SUBSTITUTE(実質収支比率等に係る経年分析!G$48,"▲","-")),2)</f>
        <v>6.82</v>
      </c>
      <c r="D19" s="174">
        <f>ROUND(VALUE(SUBSTITUTE(実質収支比率等に係る経年分析!H$48,"▲","-")),2)</f>
        <v>8.43</v>
      </c>
      <c r="E19" s="174">
        <f>ROUND(VALUE(SUBSTITUTE(実質収支比率等に係る経年分析!I$48,"▲","-")),2)</f>
        <v>7.9</v>
      </c>
      <c r="F19" s="174">
        <f>ROUND(VALUE(SUBSTITUTE(実質収支比率等に係る経年分析!J$48,"▲","-")),2)</f>
        <v>6.2</v>
      </c>
    </row>
    <row r="20" spans="1:11" x14ac:dyDescent="0.2">
      <c r="A20" s="174" t="s">
        <v>53</v>
      </c>
      <c r="B20" s="174">
        <f>ROUND(VALUE(SUBSTITUTE(実質収支比率等に係る経年分析!F$47,"▲","-")),2)</f>
        <v>12.49</v>
      </c>
      <c r="C20" s="174">
        <f>ROUND(VALUE(SUBSTITUTE(実質収支比率等に係る経年分析!G$47,"▲","-")),2)</f>
        <v>12.57</v>
      </c>
      <c r="D20" s="174">
        <f>ROUND(VALUE(SUBSTITUTE(実質収支比率等に係る経年分析!H$47,"▲","-")),2)</f>
        <v>14.33</v>
      </c>
      <c r="E20" s="174">
        <f>ROUND(VALUE(SUBSTITUTE(実質収支比率等に係る経年分析!I$47,"▲","-")),2)</f>
        <v>16.38</v>
      </c>
      <c r="F20" s="174">
        <f>ROUND(VALUE(SUBSTITUTE(実質収支比率等に係る経年分析!J$47,"▲","-")),2)</f>
        <v>14.32</v>
      </c>
    </row>
    <row r="21" spans="1:11" x14ac:dyDescent="0.2">
      <c r="A21" s="174" t="s">
        <v>54</v>
      </c>
      <c r="B21" s="174">
        <f>IF(ISNUMBER(VALUE(SUBSTITUTE(実質収支比率等に係る経年分析!F$49,"▲","-"))),ROUND(VALUE(SUBSTITUTE(実質収支比率等に係る経年分析!F$49,"▲","-")),2),NA())</f>
        <v>-0.21</v>
      </c>
      <c r="C21" s="174">
        <f>IF(ISNUMBER(VALUE(SUBSTITUTE(実質収支比率等に係る経年分析!G$49,"▲","-"))),ROUND(VALUE(SUBSTITUTE(実質収支比率等に係る経年分析!G$49,"▲","-")),2),NA())</f>
        <v>2.44</v>
      </c>
      <c r="D21" s="174">
        <f>IF(ISNUMBER(VALUE(SUBSTITUTE(実質収支比率等に係る経年分析!H$49,"▲","-"))),ROUND(VALUE(SUBSTITUTE(実質収支比率等に係る経年分析!H$49,"▲","-")),2),NA())</f>
        <v>3.96</v>
      </c>
      <c r="E21" s="174">
        <f>IF(ISNUMBER(VALUE(SUBSTITUTE(実質収支比率等に係る経年分析!I$49,"▲","-"))),ROUND(VALUE(SUBSTITUTE(実質収支比率等に係る経年分析!I$49,"▲","-")),2),NA())</f>
        <v>1.03</v>
      </c>
      <c r="F21" s="174">
        <f>IF(ISNUMBER(VALUE(SUBSTITUTE(実質収支比率等に係る経年分析!J$49,"▲","-"))),ROUND(VALUE(SUBSTITUTE(実質収支比率等に係る経年分析!J$49,"▲","-")),2),NA())</f>
        <v>-3.08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0.08</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4.1399999999999997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1158</v>
      </c>
      <c r="E42" s="176"/>
      <c r="F42" s="176"/>
      <c r="G42" s="176">
        <f>'実質公債費比率（分子）の構造'!L$52</f>
        <v>966</v>
      </c>
      <c r="H42" s="176"/>
      <c r="I42" s="176"/>
      <c r="J42" s="176">
        <f>'実質公債費比率（分子）の構造'!M$52</f>
        <v>905</v>
      </c>
      <c r="K42" s="176"/>
      <c r="L42" s="176"/>
      <c r="M42" s="176">
        <f>'実質公債費比率（分子）の構造'!N$52</f>
        <v>852</v>
      </c>
      <c r="N42" s="176"/>
      <c r="O42" s="176"/>
      <c r="P42" s="176">
        <f>'実質公債費比率（分子）の構造'!O$52</f>
        <v>824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1</v>
      </c>
      <c r="L45" s="176"/>
      <c r="M45" s="176"/>
      <c r="N45" s="176">
        <f>'実質公債費比率（分子）の構造'!O$49</f>
        <v>2</v>
      </c>
      <c r="O45" s="176"/>
      <c r="P45" s="176"/>
    </row>
    <row r="46" spans="1:16" x14ac:dyDescent="0.2">
      <c r="A46" s="176" t="s">
        <v>64</v>
      </c>
      <c r="B46" s="176">
        <f>'実質公債費比率（分子）の構造'!K$48</f>
        <v>368</v>
      </c>
      <c r="C46" s="176"/>
      <c r="D46" s="176"/>
      <c r="E46" s="176">
        <f>'実質公債費比率（分子）の構造'!L$48</f>
        <v>224</v>
      </c>
      <c r="F46" s="176"/>
      <c r="G46" s="176"/>
      <c r="H46" s="176">
        <f>'実質公債費比率（分子）の構造'!M$48</f>
        <v>191</v>
      </c>
      <c r="I46" s="176"/>
      <c r="J46" s="176"/>
      <c r="K46" s="176">
        <f>'実質公債費比率（分子）の構造'!N$48</f>
        <v>169</v>
      </c>
      <c r="L46" s="176"/>
      <c r="M46" s="176"/>
      <c r="N46" s="176">
        <f>'実質公債費比率（分子）の構造'!O$48</f>
        <v>168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625</v>
      </c>
      <c r="C49" s="176"/>
      <c r="D49" s="176"/>
      <c r="E49" s="176">
        <f>'実質公債費比率（分子）の構造'!L$45</f>
        <v>682</v>
      </c>
      <c r="F49" s="176"/>
      <c r="G49" s="176"/>
      <c r="H49" s="176">
        <f>'実質公債費比率（分子）の構造'!M$45</f>
        <v>737</v>
      </c>
      <c r="I49" s="176"/>
      <c r="J49" s="176"/>
      <c r="K49" s="176">
        <f>'実質公債費比率（分子）の構造'!N$45</f>
        <v>755</v>
      </c>
      <c r="L49" s="176"/>
      <c r="M49" s="176"/>
      <c r="N49" s="176">
        <f>'実質公債費比率（分子）の構造'!O$45</f>
        <v>766</v>
      </c>
      <c r="O49" s="176"/>
      <c r="P49" s="176"/>
    </row>
    <row r="50" spans="1:16" x14ac:dyDescent="0.2">
      <c r="A50" s="176" t="s">
        <v>67</v>
      </c>
      <c r="B50" s="176" t="e">
        <f>NA()</f>
        <v>#N/A</v>
      </c>
      <c r="C50" s="176">
        <f>IF(ISNUMBER('実質公債費比率（分子）の構造'!K$53),'実質公債費比率（分子）の構造'!K$53,NA())</f>
        <v>-161</v>
      </c>
      <c r="D50" s="176" t="e">
        <f>NA()</f>
        <v>#N/A</v>
      </c>
      <c r="E50" s="176" t="e">
        <f>NA()</f>
        <v>#N/A</v>
      </c>
      <c r="F50" s="176">
        <f>IF(ISNUMBER('実質公債費比率（分子）の構造'!L$53),'実質公債費比率（分子）の構造'!L$53,NA())</f>
        <v>-60</v>
      </c>
      <c r="G50" s="176" t="e">
        <f>NA()</f>
        <v>#N/A</v>
      </c>
      <c r="H50" s="176" t="e">
        <f>NA()</f>
        <v>#N/A</v>
      </c>
      <c r="I50" s="176">
        <f>IF(ISNUMBER('実質公債費比率（分子）の構造'!M$53),'実質公債費比率（分子）の構造'!M$53,NA())</f>
        <v>23</v>
      </c>
      <c r="J50" s="176" t="e">
        <f>NA()</f>
        <v>#N/A</v>
      </c>
      <c r="K50" s="176" t="e">
        <f>NA()</f>
        <v>#N/A</v>
      </c>
      <c r="L50" s="176">
        <f>IF(ISNUMBER('実質公債費比率（分子）の構造'!N$53),'実質公債費比率（分子）の構造'!N$53,NA())</f>
        <v>73</v>
      </c>
      <c r="M50" s="176" t="e">
        <f>NA()</f>
        <v>#N/A</v>
      </c>
      <c r="N50" s="176" t="e">
        <f>NA()</f>
        <v>#N/A</v>
      </c>
      <c r="O50" s="176">
        <f>IF(ISNUMBER('実質公債費比率（分子）の構造'!O$53),'実質公債費比率（分子）の構造'!O$53,NA())</f>
        <v>112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6972</v>
      </c>
      <c r="E56" s="175"/>
      <c r="F56" s="175"/>
      <c r="G56" s="175">
        <f>'将来負担比率（分子）の構造'!J$52</f>
        <v>6764</v>
      </c>
      <c r="H56" s="175"/>
      <c r="I56" s="175"/>
      <c r="J56" s="175">
        <f>'将来負担比率（分子）の構造'!K$52</f>
        <v>6521</v>
      </c>
      <c r="K56" s="175"/>
      <c r="L56" s="175"/>
      <c r="M56" s="175">
        <f>'将来負担比率（分子）の構造'!L$52</f>
        <v>6098</v>
      </c>
      <c r="N56" s="175"/>
      <c r="O56" s="175"/>
      <c r="P56" s="175">
        <f>'将来負担比率（分子）の構造'!M$52</f>
        <v>5763</v>
      </c>
    </row>
    <row r="57" spans="1:16" x14ac:dyDescent="0.2">
      <c r="A57" s="175" t="s">
        <v>42</v>
      </c>
      <c r="B57" s="175"/>
      <c r="C57" s="175"/>
      <c r="D57" s="175">
        <f>'将来負担比率（分子）の構造'!I$51</f>
        <v>4275</v>
      </c>
      <c r="E57" s="175"/>
      <c r="F57" s="175"/>
      <c r="G57" s="175">
        <f>'将来負担比率（分子）の構造'!J$51</f>
        <v>3582</v>
      </c>
      <c r="H57" s="175"/>
      <c r="I57" s="175"/>
      <c r="J57" s="175">
        <f>'将来負担比率（分子）の構造'!K$51</f>
        <v>2876</v>
      </c>
      <c r="K57" s="175"/>
      <c r="L57" s="175"/>
      <c r="M57" s="175">
        <f>'将来負担比率（分子）の構造'!L$51</f>
        <v>2092</v>
      </c>
      <c r="N57" s="175"/>
      <c r="O57" s="175"/>
      <c r="P57" s="175">
        <f>'将来負担比率（分子）の構造'!M$51</f>
        <v>1783</v>
      </c>
    </row>
    <row r="58" spans="1:16" x14ac:dyDescent="0.2">
      <c r="A58" s="175" t="s">
        <v>41</v>
      </c>
      <c r="B58" s="175"/>
      <c r="C58" s="175"/>
      <c r="D58" s="175">
        <f>'将来負担比率（分子）の構造'!I$50</f>
        <v>2314</v>
      </c>
      <c r="E58" s="175"/>
      <c r="F58" s="175"/>
      <c r="G58" s="175">
        <f>'将来負担比率（分子）の構造'!J$50</f>
        <v>2407</v>
      </c>
      <c r="H58" s="175"/>
      <c r="I58" s="175"/>
      <c r="J58" s="175">
        <f>'将来負担比率（分子）の構造'!K$50</f>
        <v>3109</v>
      </c>
      <c r="K58" s="175"/>
      <c r="L58" s="175"/>
      <c r="M58" s="175">
        <f>'将来負担比率（分子）の構造'!L$50</f>
        <v>3306</v>
      </c>
      <c r="N58" s="175"/>
      <c r="O58" s="175"/>
      <c r="P58" s="175">
        <f>'将来負担比率（分子）の構造'!M$50</f>
        <v>2976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1400</v>
      </c>
      <c r="C62" s="175"/>
      <c r="D62" s="175"/>
      <c r="E62" s="175">
        <f>'将来負担比率（分子）の構造'!J$45</f>
        <v>1288</v>
      </c>
      <c r="F62" s="175"/>
      <c r="G62" s="175"/>
      <c r="H62" s="175">
        <f>'将来負担比率（分子）の構造'!K$45</f>
        <v>1317</v>
      </c>
      <c r="I62" s="175"/>
      <c r="J62" s="175"/>
      <c r="K62" s="175">
        <f>'将来負担比率（分子）の構造'!L$45</f>
        <v>1242</v>
      </c>
      <c r="L62" s="175"/>
      <c r="M62" s="175"/>
      <c r="N62" s="175">
        <f>'将来負担比率（分子）の構造'!M$45</f>
        <v>1215</v>
      </c>
      <c r="O62" s="175"/>
      <c r="P62" s="175"/>
    </row>
    <row r="63" spans="1:16" x14ac:dyDescent="0.2">
      <c r="A63" s="175" t="s">
        <v>34</v>
      </c>
      <c r="B63" s="175" t="str">
        <f>'将来負担比率（分子）の構造'!I$44</f>
        <v>-</v>
      </c>
      <c r="C63" s="175"/>
      <c r="D63" s="175"/>
      <c r="E63" s="175">
        <f>'将来負担比率（分子）の構造'!J$44</f>
        <v>123</v>
      </c>
      <c r="F63" s="175"/>
      <c r="G63" s="175"/>
      <c r="H63" s="175">
        <f>'将来負担比率（分子）の構造'!K$44</f>
        <v>145</v>
      </c>
      <c r="I63" s="175"/>
      <c r="J63" s="175"/>
      <c r="K63" s="175">
        <f>'将来負担比率（分子）の構造'!L$44</f>
        <v>333</v>
      </c>
      <c r="L63" s="175"/>
      <c r="M63" s="175"/>
      <c r="N63" s="175">
        <f>'将来負担比率（分子）の構造'!M$44</f>
        <v>818</v>
      </c>
      <c r="O63" s="175"/>
      <c r="P63" s="175"/>
    </row>
    <row r="64" spans="1:16" x14ac:dyDescent="0.2">
      <c r="A64" s="175" t="s">
        <v>33</v>
      </c>
      <c r="B64" s="175">
        <f>'将来負担比率（分子）の構造'!I$43</f>
        <v>4216</v>
      </c>
      <c r="C64" s="175"/>
      <c r="D64" s="175"/>
      <c r="E64" s="175">
        <f>'将来負担比率（分子）の構造'!J$43</f>
        <v>3497</v>
      </c>
      <c r="F64" s="175"/>
      <c r="G64" s="175"/>
      <c r="H64" s="175">
        <f>'将来負担比率（分子）の構造'!K$43</f>
        <v>2777</v>
      </c>
      <c r="I64" s="175"/>
      <c r="J64" s="175"/>
      <c r="K64" s="175">
        <f>'将来負担比率（分子）の構造'!L$43</f>
        <v>1982</v>
      </c>
      <c r="L64" s="175"/>
      <c r="M64" s="175"/>
      <c r="N64" s="175">
        <f>'将来負担比率（分子）の構造'!M$43</f>
        <v>1672</v>
      </c>
      <c r="O64" s="175"/>
      <c r="P64" s="175"/>
    </row>
    <row r="65" spans="1:16" x14ac:dyDescent="0.2">
      <c r="A65" s="175" t="s">
        <v>32</v>
      </c>
      <c r="B65" s="175">
        <f>'将来負担比率（分子）の構造'!I$42</f>
        <v>66</v>
      </c>
      <c r="C65" s="175"/>
      <c r="D65" s="175"/>
      <c r="E65" s="175">
        <f>'将来負担比率（分子）の構造'!J$42</f>
        <v>163</v>
      </c>
      <c r="F65" s="175"/>
      <c r="G65" s="175"/>
      <c r="H65" s="175">
        <f>'将来負担比率（分子）の構造'!K$42</f>
        <v>59</v>
      </c>
      <c r="I65" s="175"/>
      <c r="J65" s="175"/>
      <c r="K65" s="175">
        <f>'将来負担比率（分子）の構造'!L$42</f>
        <v>9</v>
      </c>
      <c r="L65" s="175"/>
      <c r="M65" s="175"/>
      <c r="N65" s="175">
        <f>'将来負担比率（分子）の構造'!M$42</f>
        <v>9</v>
      </c>
      <c r="O65" s="175"/>
      <c r="P65" s="175"/>
    </row>
    <row r="66" spans="1:16" x14ac:dyDescent="0.2">
      <c r="A66" s="175" t="s">
        <v>31</v>
      </c>
      <c r="B66" s="175">
        <f>'将来負担比率（分子）の構造'!I$41</f>
        <v>6591</v>
      </c>
      <c r="C66" s="175"/>
      <c r="D66" s="175"/>
      <c r="E66" s="175">
        <f>'将来負担比率（分子）の構造'!J$41</f>
        <v>6760</v>
      </c>
      <c r="F66" s="175"/>
      <c r="G66" s="175"/>
      <c r="H66" s="175">
        <f>'将来負担比率（分子）の構造'!K$41</f>
        <v>6689</v>
      </c>
      <c r="I66" s="175"/>
      <c r="J66" s="175"/>
      <c r="K66" s="175">
        <f>'将来負担比率（分子）の構造'!L$41</f>
        <v>6340</v>
      </c>
      <c r="L66" s="175"/>
      <c r="M66" s="175"/>
      <c r="N66" s="175">
        <f>'将来負担比率（分子）の構造'!M$41</f>
        <v>5991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1281</v>
      </c>
      <c r="C72" s="179">
        <f>基金残高に係る経年分析!G55</f>
        <v>1433</v>
      </c>
      <c r="D72" s="179">
        <f>基金残高に係る経年分析!H55</f>
        <v>1290</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1427</v>
      </c>
      <c r="C74" s="179">
        <f>基金残高に係る経年分析!G57</f>
        <v>1533</v>
      </c>
      <c r="D74" s="179">
        <f>基金残高に係る経年分析!H57</f>
        <v>1383</v>
      </c>
    </row>
  </sheetData>
  <sheetProtection algorithmName="SHA-512" hashValue="epITCQjxMjYPqvIx0q/3Yoz6vzNrTZHEUZ1+0xWgz+PieJutIPV3XzYnAbtQNQSmc+0wIo6ZwpZBmwQS/JWFLw==" saltValue="ZSmstQ7JsysGpEevRQ7Z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7801134</v>
      </c>
      <c r="S5" s="649"/>
      <c r="T5" s="649"/>
      <c r="U5" s="649"/>
      <c r="V5" s="649"/>
      <c r="W5" s="649"/>
      <c r="X5" s="649"/>
      <c r="Y5" s="650"/>
      <c r="Z5" s="651">
        <v>51.9</v>
      </c>
      <c r="AA5" s="651"/>
      <c r="AB5" s="651"/>
      <c r="AC5" s="651"/>
      <c r="AD5" s="652">
        <v>7342008</v>
      </c>
      <c r="AE5" s="652"/>
      <c r="AF5" s="652"/>
      <c r="AG5" s="652"/>
      <c r="AH5" s="652"/>
      <c r="AI5" s="652"/>
      <c r="AJ5" s="652"/>
      <c r="AK5" s="652"/>
      <c r="AL5" s="653">
        <v>81.2</v>
      </c>
      <c r="AM5" s="654"/>
      <c r="AN5" s="654"/>
      <c r="AO5" s="655"/>
      <c r="AP5" s="645" t="s">
        <v>216</v>
      </c>
      <c r="AQ5" s="646"/>
      <c r="AR5" s="646"/>
      <c r="AS5" s="646"/>
      <c r="AT5" s="646"/>
      <c r="AU5" s="646"/>
      <c r="AV5" s="646"/>
      <c r="AW5" s="646"/>
      <c r="AX5" s="646"/>
      <c r="AY5" s="646"/>
      <c r="AZ5" s="646"/>
      <c r="BA5" s="646"/>
      <c r="BB5" s="646"/>
      <c r="BC5" s="646"/>
      <c r="BD5" s="646"/>
      <c r="BE5" s="646"/>
      <c r="BF5" s="647"/>
      <c r="BG5" s="659">
        <v>7342008</v>
      </c>
      <c r="BH5" s="660"/>
      <c r="BI5" s="660"/>
      <c r="BJ5" s="660"/>
      <c r="BK5" s="660"/>
      <c r="BL5" s="660"/>
      <c r="BM5" s="660"/>
      <c r="BN5" s="661"/>
      <c r="BO5" s="662">
        <v>94.1</v>
      </c>
      <c r="BP5" s="662"/>
      <c r="BQ5" s="662"/>
      <c r="BR5" s="662"/>
      <c r="BS5" s="663">
        <v>78822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119479</v>
      </c>
      <c r="S6" s="660"/>
      <c r="T6" s="660"/>
      <c r="U6" s="660"/>
      <c r="V6" s="660"/>
      <c r="W6" s="660"/>
      <c r="X6" s="660"/>
      <c r="Y6" s="661"/>
      <c r="Z6" s="662">
        <v>0.8</v>
      </c>
      <c r="AA6" s="662"/>
      <c r="AB6" s="662"/>
      <c r="AC6" s="662"/>
      <c r="AD6" s="663">
        <v>119479</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7342008</v>
      </c>
      <c r="BH6" s="660"/>
      <c r="BI6" s="660"/>
      <c r="BJ6" s="660"/>
      <c r="BK6" s="660"/>
      <c r="BL6" s="660"/>
      <c r="BM6" s="660"/>
      <c r="BN6" s="661"/>
      <c r="BO6" s="662">
        <v>94.1</v>
      </c>
      <c r="BP6" s="662"/>
      <c r="BQ6" s="662"/>
      <c r="BR6" s="662"/>
      <c r="BS6" s="663">
        <v>78822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151856</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151698</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1581</v>
      </c>
      <c r="S7" s="660"/>
      <c r="T7" s="660"/>
      <c r="U7" s="660"/>
      <c r="V7" s="660"/>
      <c r="W7" s="660"/>
      <c r="X7" s="660"/>
      <c r="Y7" s="661"/>
      <c r="Z7" s="662">
        <v>0</v>
      </c>
      <c r="AA7" s="662"/>
      <c r="AB7" s="662"/>
      <c r="AC7" s="662"/>
      <c r="AD7" s="663">
        <v>1581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2626051</v>
      </c>
      <c r="BH7" s="660"/>
      <c r="BI7" s="660"/>
      <c r="BJ7" s="660"/>
      <c r="BK7" s="660"/>
      <c r="BL7" s="660"/>
      <c r="BM7" s="660"/>
      <c r="BN7" s="661"/>
      <c r="BO7" s="662">
        <v>33.700000000000003</v>
      </c>
      <c r="BP7" s="662"/>
      <c r="BQ7" s="662"/>
      <c r="BR7" s="662"/>
      <c r="BS7" s="663">
        <v>78822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1594742</v>
      </c>
      <c r="CS7" s="660"/>
      <c r="CT7" s="660"/>
      <c r="CU7" s="660"/>
      <c r="CV7" s="660"/>
      <c r="CW7" s="660"/>
      <c r="CX7" s="660"/>
      <c r="CY7" s="661"/>
      <c r="CZ7" s="662">
        <v>11.1</v>
      </c>
      <c r="DA7" s="662"/>
      <c r="DB7" s="662"/>
      <c r="DC7" s="662"/>
      <c r="DD7" s="668">
        <v>66733</v>
      </c>
      <c r="DE7" s="660"/>
      <c r="DF7" s="660"/>
      <c r="DG7" s="660"/>
      <c r="DH7" s="660"/>
      <c r="DI7" s="660"/>
      <c r="DJ7" s="660"/>
      <c r="DK7" s="660"/>
      <c r="DL7" s="660"/>
      <c r="DM7" s="660"/>
      <c r="DN7" s="660"/>
      <c r="DO7" s="660"/>
      <c r="DP7" s="661"/>
      <c r="DQ7" s="668">
        <v>1420225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38935</v>
      </c>
      <c r="S8" s="660"/>
      <c r="T8" s="660"/>
      <c r="U8" s="660"/>
      <c r="V8" s="660"/>
      <c r="W8" s="660"/>
      <c r="X8" s="660"/>
      <c r="Y8" s="661"/>
      <c r="Z8" s="662">
        <v>0.3</v>
      </c>
      <c r="AA8" s="662"/>
      <c r="AB8" s="662"/>
      <c r="AC8" s="662"/>
      <c r="AD8" s="663">
        <v>38935</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83182</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5683116</v>
      </c>
      <c r="CS8" s="660"/>
      <c r="CT8" s="660"/>
      <c r="CU8" s="660"/>
      <c r="CV8" s="660"/>
      <c r="CW8" s="660"/>
      <c r="CX8" s="660"/>
      <c r="CY8" s="661"/>
      <c r="CZ8" s="662">
        <v>39.6</v>
      </c>
      <c r="DA8" s="662"/>
      <c r="DB8" s="662"/>
      <c r="DC8" s="662"/>
      <c r="DD8" s="668">
        <v>19435</v>
      </c>
      <c r="DE8" s="660"/>
      <c r="DF8" s="660"/>
      <c r="DG8" s="660"/>
      <c r="DH8" s="660"/>
      <c r="DI8" s="660"/>
      <c r="DJ8" s="660"/>
      <c r="DK8" s="660"/>
      <c r="DL8" s="660"/>
      <c r="DM8" s="660"/>
      <c r="DN8" s="660"/>
      <c r="DO8" s="660"/>
      <c r="DP8" s="661"/>
      <c r="DQ8" s="668">
        <v>3420986</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42990</v>
      </c>
      <c r="S9" s="660"/>
      <c r="T9" s="660"/>
      <c r="U9" s="660"/>
      <c r="V9" s="660"/>
      <c r="W9" s="660"/>
      <c r="X9" s="660"/>
      <c r="Y9" s="661"/>
      <c r="Z9" s="662">
        <v>0.3</v>
      </c>
      <c r="AA9" s="662"/>
      <c r="AB9" s="662"/>
      <c r="AC9" s="662"/>
      <c r="AD9" s="663">
        <v>42990</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1976208</v>
      </c>
      <c r="BH9" s="660"/>
      <c r="BI9" s="660"/>
      <c r="BJ9" s="660"/>
      <c r="BK9" s="660"/>
      <c r="BL9" s="660"/>
      <c r="BM9" s="660"/>
      <c r="BN9" s="661"/>
      <c r="BO9" s="662">
        <v>25.3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1596989</v>
      </c>
      <c r="CS9" s="660"/>
      <c r="CT9" s="660"/>
      <c r="CU9" s="660"/>
      <c r="CV9" s="660"/>
      <c r="CW9" s="660"/>
      <c r="CX9" s="660"/>
      <c r="CY9" s="661"/>
      <c r="CZ9" s="662">
        <v>11.1</v>
      </c>
      <c r="DA9" s="662"/>
      <c r="DB9" s="662"/>
      <c r="DC9" s="662"/>
      <c r="DD9" s="668">
        <v>89910</v>
      </c>
      <c r="DE9" s="660"/>
      <c r="DF9" s="660"/>
      <c r="DG9" s="660"/>
      <c r="DH9" s="660"/>
      <c r="DI9" s="660"/>
      <c r="DJ9" s="660"/>
      <c r="DK9" s="660"/>
      <c r="DL9" s="660"/>
      <c r="DM9" s="660"/>
      <c r="DN9" s="660"/>
      <c r="DO9" s="660"/>
      <c r="DP9" s="661"/>
      <c r="DQ9" s="668">
        <v>1194647</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167918</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160551</v>
      </c>
      <c r="CS10" s="660"/>
      <c r="CT10" s="660"/>
      <c r="CU10" s="660"/>
      <c r="CV10" s="660"/>
      <c r="CW10" s="660"/>
      <c r="CX10" s="660"/>
      <c r="CY10" s="661"/>
      <c r="CZ10" s="662">
        <v>1.1000000000000001</v>
      </c>
      <c r="DA10" s="662"/>
      <c r="DB10" s="662"/>
      <c r="DC10" s="662"/>
      <c r="DD10" s="668" t="s">
        <v>122</v>
      </c>
      <c r="DE10" s="660"/>
      <c r="DF10" s="660"/>
      <c r="DG10" s="660"/>
      <c r="DH10" s="660"/>
      <c r="DI10" s="660"/>
      <c r="DJ10" s="660"/>
      <c r="DK10" s="660"/>
      <c r="DL10" s="660"/>
      <c r="DM10" s="660"/>
      <c r="DN10" s="660"/>
      <c r="DO10" s="660"/>
      <c r="DP10" s="661"/>
      <c r="DQ10" s="668">
        <v>26551</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1022682</v>
      </c>
      <c r="S11" s="660"/>
      <c r="T11" s="660"/>
      <c r="U11" s="660"/>
      <c r="V11" s="660"/>
      <c r="W11" s="660"/>
      <c r="X11" s="660"/>
      <c r="Y11" s="661"/>
      <c r="Z11" s="664">
        <v>6.8</v>
      </c>
      <c r="AA11" s="665"/>
      <c r="AB11" s="665"/>
      <c r="AC11" s="671"/>
      <c r="AD11" s="668">
        <v>1022682</v>
      </c>
      <c r="AE11" s="660"/>
      <c r="AF11" s="660"/>
      <c r="AG11" s="660"/>
      <c r="AH11" s="660"/>
      <c r="AI11" s="660"/>
      <c r="AJ11" s="660"/>
      <c r="AK11" s="661"/>
      <c r="AL11" s="664">
        <v>11.3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398743</v>
      </c>
      <c r="BH11" s="660"/>
      <c r="BI11" s="660"/>
      <c r="BJ11" s="660"/>
      <c r="BK11" s="660"/>
      <c r="BL11" s="660"/>
      <c r="BM11" s="660"/>
      <c r="BN11" s="661"/>
      <c r="BO11" s="662">
        <v>5.0999999999999996</v>
      </c>
      <c r="BP11" s="662"/>
      <c r="BQ11" s="662"/>
      <c r="BR11" s="662"/>
      <c r="BS11" s="663">
        <v>78822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165266</v>
      </c>
      <c r="CS11" s="660"/>
      <c r="CT11" s="660"/>
      <c r="CU11" s="660"/>
      <c r="CV11" s="660"/>
      <c r="CW11" s="660"/>
      <c r="CX11" s="660"/>
      <c r="CY11" s="661"/>
      <c r="CZ11" s="662">
        <v>1.2</v>
      </c>
      <c r="DA11" s="662"/>
      <c r="DB11" s="662"/>
      <c r="DC11" s="662"/>
      <c r="DD11" s="668">
        <v>21838</v>
      </c>
      <c r="DE11" s="660"/>
      <c r="DF11" s="660"/>
      <c r="DG11" s="660"/>
      <c r="DH11" s="660"/>
      <c r="DI11" s="660"/>
      <c r="DJ11" s="660"/>
      <c r="DK11" s="660"/>
      <c r="DL11" s="660"/>
      <c r="DM11" s="660"/>
      <c r="DN11" s="660"/>
      <c r="DO11" s="660"/>
      <c r="DP11" s="661"/>
      <c r="DQ11" s="668">
        <v>116586</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38597</v>
      </c>
      <c r="S12" s="660"/>
      <c r="T12" s="660"/>
      <c r="U12" s="660"/>
      <c r="V12" s="660"/>
      <c r="W12" s="660"/>
      <c r="X12" s="660"/>
      <c r="Y12" s="661"/>
      <c r="Z12" s="662">
        <v>0.3</v>
      </c>
      <c r="AA12" s="662"/>
      <c r="AB12" s="662"/>
      <c r="AC12" s="662"/>
      <c r="AD12" s="663">
        <v>38597</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4178054</v>
      </c>
      <c r="BH12" s="660"/>
      <c r="BI12" s="660"/>
      <c r="BJ12" s="660"/>
      <c r="BK12" s="660"/>
      <c r="BL12" s="660"/>
      <c r="BM12" s="660"/>
      <c r="BN12" s="661"/>
      <c r="BO12" s="662">
        <v>53.6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483396</v>
      </c>
      <c r="CS12" s="660"/>
      <c r="CT12" s="660"/>
      <c r="CU12" s="660"/>
      <c r="CV12" s="660"/>
      <c r="CW12" s="660"/>
      <c r="CX12" s="660"/>
      <c r="CY12" s="661"/>
      <c r="CZ12" s="662">
        <v>3.4</v>
      </c>
      <c r="DA12" s="662"/>
      <c r="DB12" s="662"/>
      <c r="DC12" s="662"/>
      <c r="DD12" s="668" t="s">
        <v>122</v>
      </c>
      <c r="DE12" s="660"/>
      <c r="DF12" s="660"/>
      <c r="DG12" s="660"/>
      <c r="DH12" s="660"/>
      <c r="DI12" s="660"/>
      <c r="DJ12" s="660"/>
      <c r="DK12" s="660"/>
      <c r="DL12" s="660"/>
      <c r="DM12" s="660"/>
      <c r="DN12" s="660"/>
      <c r="DO12" s="660"/>
      <c r="DP12" s="661"/>
      <c r="DQ12" s="668">
        <v>357115</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3980963</v>
      </c>
      <c r="BH13" s="660"/>
      <c r="BI13" s="660"/>
      <c r="BJ13" s="660"/>
      <c r="BK13" s="660"/>
      <c r="BL13" s="660"/>
      <c r="BM13" s="660"/>
      <c r="BN13" s="661"/>
      <c r="BO13" s="662">
        <v>51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1228937</v>
      </c>
      <c r="CS13" s="660"/>
      <c r="CT13" s="660"/>
      <c r="CU13" s="660"/>
      <c r="CV13" s="660"/>
      <c r="CW13" s="660"/>
      <c r="CX13" s="660"/>
      <c r="CY13" s="661"/>
      <c r="CZ13" s="662">
        <v>8.6</v>
      </c>
      <c r="DA13" s="662"/>
      <c r="DB13" s="662"/>
      <c r="DC13" s="662"/>
      <c r="DD13" s="668">
        <v>501287</v>
      </c>
      <c r="DE13" s="660"/>
      <c r="DF13" s="660"/>
      <c r="DG13" s="660"/>
      <c r="DH13" s="660"/>
      <c r="DI13" s="660"/>
      <c r="DJ13" s="660"/>
      <c r="DK13" s="660"/>
      <c r="DL13" s="660"/>
      <c r="DM13" s="660"/>
      <c r="DN13" s="660"/>
      <c r="DO13" s="660"/>
      <c r="DP13" s="661"/>
      <c r="DQ13" s="668">
        <v>847204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962</v>
      </c>
      <c r="S14" s="660"/>
      <c r="T14" s="660"/>
      <c r="U14" s="660"/>
      <c r="V14" s="660"/>
      <c r="W14" s="660"/>
      <c r="X14" s="660"/>
      <c r="Y14" s="661"/>
      <c r="Z14" s="662">
        <v>0</v>
      </c>
      <c r="AA14" s="662"/>
      <c r="AB14" s="662"/>
      <c r="AC14" s="662"/>
      <c r="AD14" s="663">
        <v>962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152711</v>
      </c>
      <c r="BH14" s="660"/>
      <c r="BI14" s="660"/>
      <c r="BJ14" s="660"/>
      <c r="BK14" s="660"/>
      <c r="BL14" s="660"/>
      <c r="BM14" s="660"/>
      <c r="BN14" s="661"/>
      <c r="BO14" s="662">
        <v>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803476</v>
      </c>
      <c r="CS14" s="660"/>
      <c r="CT14" s="660"/>
      <c r="CU14" s="660"/>
      <c r="CV14" s="660"/>
      <c r="CW14" s="660"/>
      <c r="CX14" s="660"/>
      <c r="CY14" s="661"/>
      <c r="CZ14" s="662">
        <v>5.6</v>
      </c>
      <c r="DA14" s="662"/>
      <c r="DB14" s="662"/>
      <c r="DC14" s="662"/>
      <c r="DD14" s="668">
        <v>113718</v>
      </c>
      <c r="DE14" s="660"/>
      <c r="DF14" s="660"/>
      <c r="DG14" s="660"/>
      <c r="DH14" s="660"/>
      <c r="DI14" s="660"/>
      <c r="DJ14" s="660"/>
      <c r="DK14" s="660"/>
      <c r="DL14" s="660"/>
      <c r="DM14" s="660"/>
      <c r="DN14" s="660"/>
      <c r="DO14" s="660"/>
      <c r="DP14" s="661"/>
      <c r="DQ14" s="668">
        <v>695966</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385192</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1727236</v>
      </c>
      <c r="CS15" s="660"/>
      <c r="CT15" s="660"/>
      <c r="CU15" s="660"/>
      <c r="CV15" s="660"/>
      <c r="CW15" s="660"/>
      <c r="CX15" s="660"/>
      <c r="CY15" s="661"/>
      <c r="CZ15" s="662">
        <v>12</v>
      </c>
      <c r="DA15" s="662"/>
      <c r="DB15" s="662"/>
      <c r="DC15" s="662"/>
      <c r="DD15" s="668">
        <v>87816</v>
      </c>
      <c r="DE15" s="660"/>
      <c r="DF15" s="660"/>
      <c r="DG15" s="660"/>
      <c r="DH15" s="660"/>
      <c r="DI15" s="660"/>
      <c r="DJ15" s="660"/>
      <c r="DK15" s="660"/>
      <c r="DL15" s="660"/>
      <c r="DM15" s="660"/>
      <c r="DN15" s="660"/>
      <c r="DO15" s="660"/>
      <c r="DP15" s="661"/>
      <c r="DQ15" s="668">
        <v>1446549</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29853</v>
      </c>
      <c r="S16" s="660"/>
      <c r="T16" s="660"/>
      <c r="U16" s="660"/>
      <c r="V16" s="660"/>
      <c r="W16" s="660"/>
      <c r="X16" s="660"/>
      <c r="Y16" s="661"/>
      <c r="Z16" s="662">
        <v>0.2</v>
      </c>
      <c r="AA16" s="662"/>
      <c r="AB16" s="662"/>
      <c r="AC16" s="662"/>
      <c r="AD16" s="663">
        <v>29853</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143244</v>
      </c>
      <c r="S17" s="660"/>
      <c r="T17" s="660"/>
      <c r="U17" s="660"/>
      <c r="V17" s="660"/>
      <c r="W17" s="660"/>
      <c r="X17" s="660"/>
      <c r="Y17" s="661"/>
      <c r="Z17" s="662">
        <v>1</v>
      </c>
      <c r="AA17" s="662"/>
      <c r="AB17" s="662"/>
      <c r="AC17" s="662"/>
      <c r="AD17" s="663">
        <v>143244</v>
      </c>
      <c r="AE17" s="663"/>
      <c r="AF17" s="663"/>
      <c r="AG17" s="663"/>
      <c r="AH17" s="663"/>
      <c r="AI17" s="663"/>
      <c r="AJ17" s="663"/>
      <c r="AK17" s="663"/>
      <c r="AL17" s="664">
        <v>1.6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765543</v>
      </c>
      <c r="CS17" s="660"/>
      <c r="CT17" s="660"/>
      <c r="CU17" s="660"/>
      <c r="CV17" s="660"/>
      <c r="CW17" s="660"/>
      <c r="CX17" s="660"/>
      <c r="CY17" s="661"/>
      <c r="CZ17" s="662">
        <v>5.3</v>
      </c>
      <c r="DA17" s="662"/>
      <c r="DB17" s="662"/>
      <c r="DC17" s="662"/>
      <c r="DD17" s="668" t="s">
        <v>122</v>
      </c>
      <c r="DE17" s="660"/>
      <c r="DF17" s="660"/>
      <c r="DG17" s="660"/>
      <c r="DH17" s="660"/>
      <c r="DI17" s="660"/>
      <c r="DJ17" s="660"/>
      <c r="DK17" s="660"/>
      <c r="DL17" s="660"/>
      <c r="DM17" s="660"/>
      <c r="DN17" s="660"/>
      <c r="DO17" s="660"/>
      <c r="DP17" s="661"/>
      <c r="DQ17" s="668">
        <v>753912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48892</v>
      </c>
      <c r="S18" s="660"/>
      <c r="T18" s="660"/>
      <c r="U18" s="660"/>
      <c r="V18" s="660"/>
      <c r="W18" s="660"/>
      <c r="X18" s="660"/>
      <c r="Y18" s="661"/>
      <c r="Z18" s="662">
        <v>0.3</v>
      </c>
      <c r="AA18" s="662"/>
      <c r="AB18" s="662"/>
      <c r="AC18" s="662"/>
      <c r="AD18" s="663">
        <v>48892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43067</v>
      </c>
      <c r="S19" s="660"/>
      <c r="T19" s="660"/>
      <c r="U19" s="660"/>
      <c r="V19" s="660"/>
      <c r="W19" s="660"/>
      <c r="X19" s="660"/>
      <c r="Y19" s="661"/>
      <c r="Z19" s="662">
        <v>0.3</v>
      </c>
      <c r="AA19" s="662"/>
      <c r="AB19" s="662"/>
      <c r="AC19" s="662"/>
      <c r="AD19" s="663">
        <v>43067</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459126</v>
      </c>
      <c r="BH19" s="660"/>
      <c r="BI19" s="660"/>
      <c r="BJ19" s="660"/>
      <c r="BK19" s="660"/>
      <c r="BL19" s="660"/>
      <c r="BM19" s="660"/>
      <c r="BN19" s="661"/>
      <c r="BO19" s="662">
        <v>5.9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5825</v>
      </c>
      <c r="S20" s="660"/>
      <c r="T20" s="660"/>
      <c r="U20" s="660"/>
      <c r="V20" s="660"/>
      <c r="W20" s="660"/>
      <c r="X20" s="660"/>
      <c r="Y20" s="661"/>
      <c r="Z20" s="662">
        <v>0</v>
      </c>
      <c r="AA20" s="662"/>
      <c r="AB20" s="662"/>
      <c r="AC20" s="662"/>
      <c r="AD20" s="663">
        <v>5825</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459126</v>
      </c>
      <c r="BH20" s="660"/>
      <c r="BI20" s="660"/>
      <c r="BJ20" s="660"/>
      <c r="BK20" s="660"/>
      <c r="BL20" s="660"/>
      <c r="BM20" s="660"/>
      <c r="BN20" s="661"/>
      <c r="BO20" s="662">
        <v>5.9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14361108</v>
      </c>
      <c r="CS20" s="660"/>
      <c r="CT20" s="660"/>
      <c r="CU20" s="660"/>
      <c r="CV20" s="660"/>
      <c r="CW20" s="660"/>
      <c r="CX20" s="660"/>
      <c r="CY20" s="661"/>
      <c r="CZ20" s="662">
        <v>100</v>
      </c>
      <c r="DA20" s="662"/>
      <c r="DB20" s="662"/>
      <c r="DC20" s="662"/>
      <c r="DD20" s="668">
        <v>900737</v>
      </c>
      <c r="DE20" s="660"/>
      <c r="DF20" s="660"/>
      <c r="DG20" s="660"/>
      <c r="DH20" s="660"/>
      <c r="DI20" s="660"/>
      <c r="DJ20" s="660"/>
      <c r="DK20" s="660"/>
      <c r="DL20" s="660"/>
      <c r="DM20" s="660"/>
      <c r="DN20" s="660"/>
      <c r="DO20" s="660"/>
      <c r="DP20" s="661"/>
      <c r="DQ20" s="668">
        <v>10431439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179233</v>
      </c>
      <c r="S21" s="660"/>
      <c r="T21" s="660"/>
      <c r="U21" s="660"/>
      <c r="V21" s="660"/>
      <c r="W21" s="660"/>
      <c r="X21" s="660"/>
      <c r="Y21" s="661"/>
      <c r="Z21" s="662">
        <v>1.2</v>
      </c>
      <c r="AA21" s="662"/>
      <c r="AB21" s="662"/>
      <c r="AC21" s="662"/>
      <c r="AD21" s="663">
        <v>170877</v>
      </c>
      <c r="AE21" s="663"/>
      <c r="AF21" s="663"/>
      <c r="AG21" s="663"/>
      <c r="AH21" s="663"/>
      <c r="AI21" s="663"/>
      <c r="AJ21" s="663"/>
      <c r="AK21" s="663"/>
      <c r="AL21" s="664">
        <v>1.9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170877</v>
      </c>
      <c r="S22" s="660"/>
      <c r="T22" s="660"/>
      <c r="U22" s="660"/>
      <c r="V22" s="660"/>
      <c r="W22" s="660"/>
      <c r="X22" s="660"/>
      <c r="Y22" s="661"/>
      <c r="Z22" s="662">
        <v>1.1000000000000001</v>
      </c>
      <c r="AA22" s="662"/>
      <c r="AB22" s="662"/>
      <c r="AC22" s="662"/>
      <c r="AD22" s="663">
        <v>170877</v>
      </c>
      <c r="AE22" s="663"/>
      <c r="AF22" s="663"/>
      <c r="AG22" s="663"/>
      <c r="AH22" s="663"/>
      <c r="AI22" s="663"/>
      <c r="AJ22" s="663"/>
      <c r="AK22" s="663"/>
      <c r="AL22" s="664">
        <v>1.9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8356</v>
      </c>
      <c r="S23" s="660"/>
      <c r="T23" s="660"/>
      <c r="U23" s="660"/>
      <c r="V23" s="660"/>
      <c r="W23" s="660"/>
      <c r="X23" s="660"/>
      <c r="Y23" s="661"/>
      <c r="Z23" s="662">
        <v>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459126</v>
      </c>
      <c r="BH23" s="660"/>
      <c r="BI23" s="660"/>
      <c r="BJ23" s="660"/>
      <c r="BK23" s="660"/>
      <c r="BL23" s="660"/>
      <c r="BM23" s="660"/>
      <c r="BN23" s="661"/>
      <c r="BO23" s="662">
        <v>5.9</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7453567</v>
      </c>
      <c r="CS24" s="649"/>
      <c r="CT24" s="649"/>
      <c r="CU24" s="649"/>
      <c r="CV24" s="649"/>
      <c r="CW24" s="649"/>
      <c r="CX24" s="649"/>
      <c r="CY24" s="650"/>
      <c r="CZ24" s="653">
        <v>51.9</v>
      </c>
      <c r="DA24" s="654"/>
      <c r="DB24" s="654"/>
      <c r="DC24" s="670"/>
      <c r="DD24" s="694">
        <v>5230970</v>
      </c>
      <c r="DE24" s="649"/>
      <c r="DF24" s="649"/>
      <c r="DG24" s="649"/>
      <c r="DH24" s="649"/>
      <c r="DI24" s="649"/>
      <c r="DJ24" s="649"/>
      <c r="DK24" s="650"/>
      <c r="DL24" s="694">
        <v>4808659</v>
      </c>
      <c r="DM24" s="649"/>
      <c r="DN24" s="649"/>
      <c r="DO24" s="649"/>
      <c r="DP24" s="649"/>
      <c r="DQ24" s="649"/>
      <c r="DR24" s="649"/>
      <c r="DS24" s="649"/>
      <c r="DT24" s="649"/>
      <c r="DU24" s="649"/>
      <c r="DV24" s="650"/>
      <c r="DW24" s="653">
        <v>53.2</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9467582</v>
      </c>
      <c r="S25" s="660"/>
      <c r="T25" s="660"/>
      <c r="U25" s="660"/>
      <c r="V25" s="660"/>
      <c r="W25" s="660"/>
      <c r="X25" s="660"/>
      <c r="Y25" s="661"/>
      <c r="Z25" s="662">
        <v>63</v>
      </c>
      <c r="AA25" s="662"/>
      <c r="AB25" s="662"/>
      <c r="AC25" s="662"/>
      <c r="AD25" s="663">
        <v>9000100</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3459070</v>
      </c>
      <c r="CS25" s="691"/>
      <c r="CT25" s="691"/>
      <c r="CU25" s="691"/>
      <c r="CV25" s="691"/>
      <c r="CW25" s="691"/>
      <c r="CX25" s="691"/>
      <c r="CY25" s="692"/>
      <c r="CZ25" s="664">
        <v>24.1</v>
      </c>
      <c r="DA25" s="689"/>
      <c r="DB25" s="689"/>
      <c r="DC25" s="693"/>
      <c r="DD25" s="668">
        <v>3200102</v>
      </c>
      <c r="DE25" s="691"/>
      <c r="DF25" s="691"/>
      <c r="DG25" s="691"/>
      <c r="DH25" s="691"/>
      <c r="DI25" s="691"/>
      <c r="DJ25" s="691"/>
      <c r="DK25" s="692"/>
      <c r="DL25" s="668">
        <v>3151979</v>
      </c>
      <c r="DM25" s="691"/>
      <c r="DN25" s="691"/>
      <c r="DO25" s="691"/>
      <c r="DP25" s="691"/>
      <c r="DQ25" s="691"/>
      <c r="DR25" s="691"/>
      <c r="DS25" s="691"/>
      <c r="DT25" s="691"/>
      <c r="DU25" s="691"/>
      <c r="DV25" s="692"/>
      <c r="DW25" s="664">
        <v>34.9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5382</v>
      </c>
      <c r="S26" s="660"/>
      <c r="T26" s="660"/>
      <c r="U26" s="660"/>
      <c r="V26" s="660"/>
      <c r="W26" s="660"/>
      <c r="X26" s="660"/>
      <c r="Y26" s="661"/>
      <c r="Z26" s="662">
        <v>0</v>
      </c>
      <c r="AA26" s="662"/>
      <c r="AB26" s="662"/>
      <c r="AC26" s="662"/>
      <c r="AD26" s="663">
        <v>5382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2208005</v>
      </c>
      <c r="CS26" s="660"/>
      <c r="CT26" s="660"/>
      <c r="CU26" s="660"/>
      <c r="CV26" s="660"/>
      <c r="CW26" s="660"/>
      <c r="CX26" s="660"/>
      <c r="CY26" s="661"/>
      <c r="CZ26" s="664">
        <v>15.4</v>
      </c>
      <c r="DA26" s="689"/>
      <c r="DB26" s="689"/>
      <c r="DC26" s="693"/>
      <c r="DD26" s="668">
        <v>2061103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22870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7801134</v>
      </c>
      <c r="BH27" s="660"/>
      <c r="BI27" s="660"/>
      <c r="BJ27" s="660"/>
      <c r="BK27" s="660"/>
      <c r="BL27" s="660"/>
      <c r="BM27" s="660"/>
      <c r="BN27" s="661"/>
      <c r="BO27" s="662">
        <v>100</v>
      </c>
      <c r="BP27" s="662"/>
      <c r="BQ27" s="662"/>
      <c r="BR27" s="662"/>
      <c r="BS27" s="663">
        <v>78822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3228954</v>
      </c>
      <c r="CS27" s="691"/>
      <c r="CT27" s="691"/>
      <c r="CU27" s="691"/>
      <c r="CV27" s="691"/>
      <c r="CW27" s="691"/>
      <c r="CX27" s="691"/>
      <c r="CY27" s="692"/>
      <c r="CZ27" s="664">
        <v>22.5</v>
      </c>
      <c r="DA27" s="689"/>
      <c r="DB27" s="689"/>
      <c r="DC27" s="693"/>
      <c r="DD27" s="668">
        <v>1276956</v>
      </c>
      <c r="DE27" s="691"/>
      <c r="DF27" s="691"/>
      <c r="DG27" s="691"/>
      <c r="DH27" s="691"/>
      <c r="DI27" s="691"/>
      <c r="DJ27" s="691"/>
      <c r="DK27" s="692"/>
      <c r="DL27" s="668">
        <v>902768</v>
      </c>
      <c r="DM27" s="691"/>
      <c r="DN27" s="691"/>
      <c r="DO27" s="691"/>
      <c r="DP27" s="691"/>
      <c r="DQ27" s="691"/>
      <c r="DR27" s="691"/>
      <c r="DS27" s="691"/>
      <c r="DT27" s="691"/>
      <c r="DU27" s="691"/>
      <c r="DV27" s="692"/>
      <c r="DW27" s="664">
        <v>10</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222813</v>
      </c>
      <c r="S28" s="660"/>
      <c r="T28" s="660"/>
      <c r="U28" s="660"/>
      <c r="V28" s="660"/>
      <c r="W28" s="660"/>
      <c r="X28" s="660"/>
      <c r="Y28" s="661"/>
      <c r="Z28" s="662">
        <v>1.5</v>
      </c>
      <c r="AA28" s="662"/>
      <c r="AB28" s="662"/>
      <c r="AC28" s="662"/>
      <c r="AD28" s="663">
        <v>33410</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765543</v>
      </c>
      <c r="CS28" s="660"/>
      <c r="CT28" s="660"/>
      <c r="CU28" s="660"/>
      <c r="CV28" s="660"/>
      <c r="CW28" s="660"/>
      <c r="CX28" s="660"/>
      <c r="CY28" s="661"/>
      <c r="CZ28" s="664">
        <v>5.3</v>
      </c>
      <c r="DA28" s="689"/>
      <c r="DB28" s="689"/>
      <c r="DC28" s="693"/>
      <c r="DD28" s="668">
        <v>753912</v>
      </c>
      <c r="DE28" s="660"/>
      <c r="DF28" s="660"/>
      <c r="DG28" s="660"/>
      <c r="DH28" s="660"/>
      <c r="DI28" s="660"/>
      <c r="DJ28" s="660"/>
      <c r="DK28" s="661"/>
      <c r="DL28" s="668">
        <v>753912</v>
      </c>
      <c r="DM28" s="660"/>
      <c r="DN28" s="660"/>
      <c r="DO28" s="660"/>
      <c r="DP28" s="660"/>
      <c r="DQ28" s="660"/>
      <c r="DR28" s="660"/>
      <c r="DS28" s="660"/>
      <c r="DT28" s="660"/>
      <c r="DU28" s="660"/>
      <c r="DV28" s="661"/>
      <c r="DW28" s="664">
        <v>8.3000000000000007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90899</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765543</v>
      </c>
      <c r="CS29" s="691"/>
      <c r="CT29" s="691"/>
      <c r="CU29" s="691"/>
      <c r="CV29" s="691"/>
      <c r="CW29" s="691"/>
      <c r="CX29" s="691"/>
      <c r="CY29" s="692"/>
      <c r="CZ29" s="664">
        <v>5.3</v>
      </c>
      <c r="DA29" s="689"/>
      <c r="DB29" s="689"/>
      <c r="DC29" s="693"/>
      <c r="DD29" s="668">
        <v>753912</v>
      </c>
      <c r="DE29" s="691"/>
      <c r="DF29" s="691"/>
      <c r="DG29" s="691"/>
      <c r="DH29" s="691"/>
      <c r="DI29" s="691"/>
      <c r="DJ29" s="691"/>
      <c r="DK29" s="692"/>
      <c r="DL29" s="668">
        <v>753912</v>
      </c>
      <c r="DM29" s="691"/>
      <c r="DN29" s="691"/>
      <c r="DO29" s="691"/>
      <c r="DP29" s="691"/>
      <c r="DQ29" s="691"/>
      <c r="DR29" s="691"/>
      <c r="DS29" s="691"/>
      <c r="DT29" s="691"/>
      <c r="DU29" s="691"/>
      <c r="DV29" s="692"/>
      <c r="DW29" s="664">
        <v>8.3000000000000007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2158794</v>
      </c>
      <c r="S30" s="660"/>
      <c r="T30" s="660"/>
      <c r="U30" s="660"/>
      <c r="V30" s="660"/>
      <c r="W30" s="660"/>
      <c r="X30" s="660"/>
      <c r="Y30" s="661"/>
      <c r="Z30" s="662">
        <v>14.4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743461</v>
      </c>
      <c r="CS30" s="660"/>
      <c r="CT30" s="660"/>
      <c r="CU30" s="660"/>
      <c r="CV30" s="660"/>
      <c r="CW30" s="660"/>
      <c r="CX30" s="660"/>
      <c r="CY30" s="661"/>
      <c r="CZ30" s="664">
        <v>5.2</v>
      </c>
      <c r="DA30" s="689"/>
      <c r="DB30" s="689"/>
      <c r="DC30" s="693"/>
      <c r="DD30" s="668">
        <v>733184</v>
      </c>
      <c r="DE30" s="660"/>
      <c r="DF30" s="660"/>
      <c r="DG30" s="660"/>
      <c r="DH30" s="660"/>
      <c r="DI30" s="660"/>
      <c r="DJ30" s="660"/>
      <c r="DK30" s="661"/>
      <c r="DL30" s="668">
        <v>733184</v>
      </c>
      <c r="DM30" s="660"/>
      <c r="DN30" s="660"/>
      <c r="DO30" s="660"/>
      <c r="DP30" s="660"/>
      <c r="DQ30" s="660"/>
      <c r="DR30" s="660"/>
      <c r="DS30" s="660"/>
      <c r="DT30" s="660"/>
      <c r="DU30" s="660"/>
      <c r="DV30" s="661"/>
      <c r="DW30" s="664">
        <v>8.1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97.3</v>
      </c>
      <c r="BN31" s="703"/>
      <c r="BO31" s="703"/>
      <c r="BP31" s="703"/>
      <c r="BQ31" s="704"/>
      <c r="BR31" s="715">
        <v>99.2</v>
      </c>
      <c r="BS31" s="703"/>
      <c r="BT31" s="703"/>
      <c r="BU31" s="703"/>
      <c r="BV31" s="703"/>
      <c r="BW31" s="703"/>
      <c r="BX31" s="654">
        <v>97.1</v>
      </c>
      <c r="BY31" s="703"/>
      <c r="BZ31" s="703"/>
      <c r="CA31" s="703"/>
      <c r="CB31" s="704"/>
      <c r="CD31" s="697"/>
      <c r="CE31" s="698"/>
      <c r="CF31" s="656" t="s">
        <v>300</v>
      </c>
      <c r="CG31" s="657"/>
      <c r="CH31" s="657"/>
      <c r="CI31" s="657"/>
      <c r="CJ31" s="657"/>
      <c r="CK31" s="657"/>
      <c r="CL31" s="657"/>
      <c r="CM31" s="657"/>
      <c r="CN31" s="657"/>
      <c r="CO31" s="657"/>
      <c r="CP31" s="657"/>
      <c r="CQ31" s="658"/>
      <c r="CR31" s="659">
        <v>22082</v>
      </c>
      <c r="CS31" s="691"/>
      <c r="CT31" s="691"/>
      <c r="CU31" s="691"/>
      <c r="CV31" s="691"/>
      <c r="CW31" s="691"/>
      <c r="CX31" s="691"/>
      <c r="CY31" s="692"/>
      <c r="CZ31" s="664">
        <v>0.2</v>
      </c>
      <c r="DA31" s="689"/>
      <c r="DB31" s="689"/>
      <c r="DC31" s="693"/>
      <c r="DD31" s="668">
        <v>20728</v>
      </c>
      <c r="DE31" s="691"/>
      <c r="DF31" s="691"/>
      <c r="DG31" s="691"/>
      <c r="DH31" s="691"/>
      <c r="DI31" s="691"/>
      <c r="DJ31" s="691"/>
      <c r="DK31" s="692"/>
      <c r="DL31" s="668">
        <v>20728</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1091484</v>
      </c>
      <c r="S32" s="660"/>
      <c r="T32" s="660"/>
      <c r="U32" s="660"/>
      <c r="V32" s="660"/>
      <c r="W32" s="660"/>
      <c r="X32" s="660"/>
      <c r="Y32" s="661"/>
      <c r="Z32" s="662">
        <v>7.3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98.6</v>
      </c>
      <c r="BH32" s="691"/>
      <c r="BI32" s="691"/>
      <c r="BJ32" s="691"/>
      <c r="BK32" s="691"/>
      <c r="BL32" s="691"/>
      <c r="BM32" s="665">
        <v>95</v>
      </c>
      <c r="BN32" s="691"/>
      <c r="BO32" s="691"/>
      <c r="BP32" s="691"/>
      <c r="BQ32" s="714"/>
      <c r="BR32" s="716">
        <v>98.5</v>
      </c>
      <c r="BS32" s="691"/>
      <c r="BT32" s="691"/>
      <c r="BU32" s="691"/>
      <c r="BV32" s="691"/>
      <c r="BW32" s="691"/>
      <c r="BX32" s="665">
        <v>95</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2023</v>
      </c>
      <c r="S33" s="660"/>
      <c r="T33" s="660"/>
      <c r="U33" s="660"/>
      <c r="V33" s="660"/>
      <c r="W33" s="660"/>
      <c r="X33" s="660"/>
      <c r="Y33" s="661"/>
      <c r="Z33" s="662">
        <v>0</v>
      </c>
      <c r="AA33" s="662"/>
      <c r="AB33" s="662"/>
      <c r="AC33" s="662"/>
      <c r="AD33" s="663">
        <v>480</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98.5</v>
      </c>
      <c r="BN33" s="718"/>
      <c r="BO33" s="718"/>
      <c r="BP33" s="718"/>
      <c r="BQ33" s="720"/>
      <c r="BR33" s="717">
        <v>99.6</v>
      </c>
      <c r="BS33" s="718"/>
      <c r="BT33" s="718"/>
      <c r="BU33" s="718"/>
      <c r="BV33" s="718"/>
      <c r="BW33" s="718"/>
      <c r="BX33" s="719">
        <v>98.2</v>
      </c>
      <c r="BY33" s="718"/>
      <c r="BZ33" s="718"/>
      <c r="CA33" s="718"/>
      <c r="CB33" s="720"/>
      <c r="CD33" s="656" t="s">
        <v>307</v>
      </c>
      <c r="CE33" s="657"/>
      <c r="CF33" s="657"/>
      <c r="CG33" s="657"/>
      <c r="CH33" s="657"/>
      <c r="CI33" s="657"/>
      <c r="CJ33" s="657"/>
      <c r="CK33" s="657"/>
      <c r="CL33" s="657"/>
      <c r="CM33" s="657"/>
      <c r="CN33" s="657"/>
      <c r="CO33" s="657"/>
      <c r="CP33" s="657"/>
      <c r="CQ33" s="658"/>
      <c r="CR33" s="659">
        <v>6006804</v>
      </c>
      <c r="CS33" s="691"/>
      <c r="CT33" s="691"/>
      <c r="CU33" s="691"/>
      <c r="CV33" s="691"/>
      <c r="CW33" s="691"/>
      <c r="CX33" s="691"/>
      <c r="CY33" s="692"/>
      <c r="CZ33" s="664">
        <v>41.8</v>
      </c>
      <c r="DA33" s="689"/>
      <c r="DB33" s="689"/>
      <c r="DC33" s="693"/>
      <c r="DD33" s="668">
        <v>4893734</v>
      </c>
      <c r="DE33" s="691"/>
      <c r="DF33" s="691"/>
      <c r="DG33" s="691"/>
      <c r="DH33" s="691"/>
      <c r="DI33" s="691"/>
      <c r="DJ33" s="691"/>
      <c r="DK33" s="692"/>
      <c r="DL33" s="668">
        <v>3807970</v>
      </c>
      <c r="DM33" s="691"/>
      <c r="DN33" s="691"/>
      <c r="DO33" s="691"/>
      <c r="DP33" s="691"/>
      <c r="DQ33" s="691"/>
      <c r="DR33" s="691"/>
      <c r="DS33" s="691"/>
      <c r="DT33" s="691"/>
      <c r="DU33" s="691"/>
      <c r="DV33" s="692"/>
      <c r="DW33" s="664">
        <v>42.1</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74897</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2352804</v>
      </c>
      <c r="CS34" s="660"/>
      <c r="CT34" s="660"/>
      <c r="CU34" s="660"/>
      <c r="CV34" s="660"/>
      <c r="CW34" s="660"/>
      <c r="CX34" s="660"/>
      <c r="CY34" s="661"/>
      <c r="CZ34" s="664">
        <v>16.399999999999999</v>
      </c>
      <c r="DA34" s="689"/>
      <c r="DB34" s="689"/>
      <c r="DC34" s="693"/>
      <c r="DD34" s="668">
        <v>2032621</v>
      </c>
      <c r="DE34" s="660"/>
      <c r="DF34" s="660"/>
      <c r="DG34" s="660"/>
      <c r="DH34" s="660"/>
      <c r="DI34" s="660"/>
      <c r="DJ34" s="660"/>
      <c r="DK34" s="661"/>
      <c r="DL34" s="668">
        <v>1769736</v>
      </c>
      <c r="DM34" s="660"/>
      <c r="DN34" s="660"/>
      <c r="DO34" s="660"/>
      <c r="DP34" s="660"/>
      <c r="DQ34" s="660"/>
      <c r="DR34" s="660"/>
      <c r="DS34" s="660"/>
      <c r="DT34" s="660"/>
      <c r="DU34" s="660"/>
      <c r="DV34" s="661"/>
      <c r="DW34" s="664">
        <v>19.600000000000001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371743</v>
      </c>
      <c r="S35" s="660"/>
      <c r="T35" s="660"/>
      <c r="U35" s="660"/>
      <c r="V35" s="660"/>
      <c r="W35" s="660"/>
      <c r="X35" s="660"/>
      <c r="Y35" s="661"/>
      <c r="Z35" s="662">
        <v>2.5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67119</v>
      </c>
      <c r="CS35" s="691"/>
      <c r="CT35" s="691"/>
      <c r="CU35" s="691"/>
      <c r="CV35" s="691"/>
      <c r="CW35" s="691"/>
      <c r="CX35" s="691"/>
      <c r="CY35" s="692"/>
      <c r="CZ35" s="664">
        <v>0.5</v>
      </c>
      <c r="DA35" s="689"/>
      <c r="DB35" s="689"/>
      <c r="DC35" s="693"/>
      <c r="DD35" s="668">
        <v>57430</v>
      </c>
      <c r="DE35" s="691"/>
      <c r="DF35" s="691"/>
      <c r="DG35" s="691"/>
      <c r="DH35" s="691"/>
      <c r="DI35" s="691"/>
      <c r="DJ35" s="691"/>
      <c r="DK35" s="692"/>
      <c r="DL35" s="668">
        <v>51741</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756502</v>
      </c>
      <c r="S36" s="660"/>
      <c r="T36" s="660"/>
      <c r="U36" s="660"/>
      <c r="V36" s="660"/>
      <c r="W36" s="660"/>
      <c r="X36" s="660"/>
      <c r="Y36" s="661"/>
      <c r="Z36" s="662">
        <v>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1982050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17886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1675213</v>
      </c>
      <c r="CS36" s="660"/>
      <c r="CT36" s="660"/>
      <c r="CU36" s="660"/>
      <c r="CV36" s="660"/>
      <c r="CW36" s="660"/>
      <c r="CX36" s="660"/>
      <c r="CY36" s="661"/>
      <c r="CZ36" s="664">
        <v>11.7</v>
      </c>
      <c r="DA36" s="689"/>
      <c r="DB36" s="689"/>
      <c r="DC36" s="693"/>
      <c r="DD36" s="668">
        <v>1348398</v>
      </c>
      <c r="DE36" s="660"/>
      <c r="DF36" s="660"/>
      <c r="DG36" s="660"/>
      <c r="DH36" s="660"/>
      <c r="DI36" s="660"/>
      <c r="DJ36" s="660"/>
      <c r="DK36" s="661"/>
      <c r="DL36" s="668">
        <v>830356</v>
      </c>
      <c r="DM36" s="660"/>
      <c r="DN36" s="660"/>
      <c r="DO36" s="660"/>
      <c r="DP36" s="660"/>
      <c r="DQ36" s="660"/>
      <c r="DR36" s="660"/>
      <c r="DS36" s="660"/>
      <c r="DT36" s="660"/>
      <c r="DU36" s="660"/>
      <c r="DV36" s="661"/>
      <c r="DW36" s="664">
        <v>9.1999999999999993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371252</v>
      </c>
      <c r="S37" s="660"/>
      <c r="T37" s="660"/>
      <c r="U37" s="660"/>
      <c r="V37" s="660"/>
      <c r="W37" s="660"/>
      <c r="X37" s="660"/>
      <c r="Y37" s="661"/>
      <c r="Z37" s="662">
        <v>2.5</v>
      </c>
      <c r="AA37" s="662"/>
      <c r="AB37" s="662"/>
      <c r="AC37" s="662"/>
      <c r="AD37" s="663">
        <v>23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417319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-223535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176652</v>
      </c>
      <c r="CS37" s="691"/>
      <c r="CT37" s="691"/>
      <c r="CU37" s="691"/>
      <c r="CV37" s="691"/>
      <c r="CW37" s="691"/>
      <c r="CX37" s="691"/>
      <c r="CY37" s="692"/>
      <c r="CZ37" s="664">
        <v>1.2</v>
      </c>
      <c r="DA37" s="689"/>
      <c r="DB37" s="689"/>
      <c r="DC37" s="693"/>
      <c r="DD37" s="668">
        <v>160569</v>
      </c>
      <c r="DE37" s="691"/>
      <c r="DF37" s="691"/>
      <c r="DG37" s="691"/>
      <c r="DH37" s="691"/>
      <c r="DI37" s="691"/>
      <c r="DJ37" s="691"/>
      <c r="DK37" s="692"/>
      <c r="DL37" s="668">
        <v>97984</v>
      </c>
      <c r="DM37" s="691"/>
      <c r="DN37" s="691"/>
      <c r="DO37" s="691"/>
      <c r="DP37" s="691"/>
      <c r="DQ37" s="691"/>
      <c r="DR37" s="691"/>
      <c r="DS37" s="691"/>
      <c r="DT37" s="691"/>
      <c r="DU37" s="691"/>
      <c r="DV37" s="692"/>
      <c r="DW37" s="664">
        <v>1.1000000000000001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394700</v>
      </c>
      <c r="S38" s="660"/>
      <c r="T38" s="660"/>
      <c r="U38" s="660"/>
      <c r="V38" s="660"/>
      <c r="W38" s="660"/>
      <c r="X38" s="660"/>
      <c r="Y38" s="661"/>
      <c r="Z38" s="662">
        <v>2.6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13848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5858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1550883</v>
      </c>
      <c r="CS38" s="660"/>
      <c r="CT38" s="660"/>
      <c r="CU38" s="660"/>
      <c r="CV38" s="660"/>
      <c r="CW38" s="660"/>
      <c r="CX38" s="660"/>
      <c r="CY38" s="661"/>
      <c r="CZ38" s="664">
        <v>10.8</v>
      </c>
      <c r="DA38" s="689"/>
      <c r="DB38" s="689"/>
      <c r="DC38" s="693"/>
      <c r="DD38" s="668">
        <v>1289608</v>
      </c>
      <c r="DE38" s="660"/>
      <c r="DF38" s="660"/>
      <c r="DG38" s="660"/>
      <c r="DH38" s="660"/>
      <c r="DI38" s="660"/>
      <c r="DJ38" s="660"/>
      <c r="DK38" s="661"/>
      <c r="DL38" s="668">
        <v>1039108</v>
      </c>
      <c r="DM38" s="660"/>
      <c r="DN38" s="660"/>
      <c r="DO38" s="660"/>
      <c r="DP38" s="660"/>
      <c r="DQ38" s="660"/>
      <c r="DR38" s="660"/>
      <c r="DS38" s="660"/>
      <c r="DT38" s="660"/>
      <c r="DU38" s="660"/>
      <c r="DV38" s="661"/>
      <c r="DW38" s="664">
        <v>11.5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8862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78056</v>
      </c>
      <c r="CS39" s="691"/>
      <c r="CT39" s="691"/>
      <c r="CU39" s="691"/>
      <c r="CV39" s="691"/>
      <c r="CW39" s="691"/>
      <c r="CX39" s="691"/>
      <c r="CY39" s="692"/>
      <c r="CZ39" s="664">
        <v>0.5</v>
      </c>
      <c r="DA39" s="689"/>
      <c r="DB39" s="689"/>
      <c r="DC39" s="693"/>
      <c r="DD39" s="668">
        <v>48648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282729</v>
      </c>
      <c r="CS40" s="660"/>
      <c r="CT40" s="660"/>
      <c r="CU40" s="660"/>
      <c r="CV40" s="660"/>
      <c r="CW40" s="660"/>
      <c r="CX40" s="660"/>
      <c r="CY40" s="661"/>
      <c r="CZ40" s="664">
        <v>2</v>
      </c>
      <c r="DA40" s="689"/>
      <c r="DB40" s="689"/>
      <c r="DC40" s="693"/>
      <c r="DD40" s="668">
        <v>117029</v>
      </c>
      <c r="DE40" s="660"/>
      <c r="DF40" s="660"/>
      <c r="DG40" s="660"/>
      <c r="DH40" s="660"/>
      <c r="DI40" s="660"/>
      <c r="DJ40" s="660"/>
      <c r="DK40" s="661"/>
      <c r="DL40" s="668">
        <v>117029</v>
      </c>
      <c r="DM40" s="660"/>
      <c r="DN40" s="660"/>
      <c r="DO40" s="660"/>
      <c r="DP40" s="660"/>
      <c r="DQ40" s="660"/>
      <c r="DR40" s="660"/>
      <c r="DS40" s="660"/>
      <c r="DT40" s="660"/>
      <c r="DU40" s="660"/>
      <c r="DV40" s="661"/>
      <c r="DW40" s="664">
        <v>1.3</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15030941</v>
      </c>
      <c r="S41" s="732"/>
      <c r="T41" s="732"/>
      <c r="U41" s="732"/>
      <c r="V41" s="732"/>
      <c r="W41" s="732"/>
      <c r="X41" s="732"/>
      <c r="Y41" s="736"/>
      <c r="Z41" s="737">
        <v>100</v>
      </c>
      <c r="AA41" s="737"/>
      <c r="AB41" s="737"/>
      <c r="AC41" s="737"/>
      <c r="AD41" s="738">
        <v>9039395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548563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1002320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900737</v>
      </c>
      <c r="CS42" s="691"/>
      <c r="CT42" s="691"/>
      <c r="CU42" s="691"/>
      <c r="CV42" s="691"/>
      <c r="CW42" s="691"/>
      <c r="CX42" s="691"/>
      <c r="CY42" s="692"/>
      <c r="CZ42" s="664">
        <v>6.3</v>
      </c>
      <c r="DA42" s="689"/>
      <c r="DB42" s="689"/>
      <c r="DC42" s="693"/>
      <c r="DD42" s="668">
        <v>306735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26340</v>
      </c>
      <c r="CS43" s="691"/>
      <c r="CT43" s="691"/>
      <c r="CU43" s="691"/>
      <c r="CV43" s="691"/>
      <c r="CW43" s="691"/>
      <c r="CX43" s="691"/>
      <c r="CY43" s="692"/>
      <c r="CZ43" s="664">
        <v>0.2</v>
      </c>
      <c r="DA43" s="689"/>
      <c r="DB43" s="689"/>
      <c r="DC43" s="693"/>
      <c r="DD43" s="668">
        <v>26340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900737</v>
      </c>
      <c r="CS44" s="660"/>
      <c r="CT44" s="660"/>
      <c r="CU44" s="660"/>
      <c r="CV44" s="660"/>
      <c r="CW44" s="660"/>
      <c r="CX44" s="660"/>
      <c r="CY44" s="661"/>
      <c r="CZ44" s="664">
        <v>6.3</v>
      </c>
      <c r="DA44" s="665"/>
      <c r="DB44" s="665"/>
      <c r="DC44" s="671"/>
      <c r="DD44" s="668">
        <v>306735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98576</v>
      </c>
      <c r="CS45" s="691"/>
      <c r="CT45" s="691"/>
      <c r="CU45" s="691"/>
      <c r="CV45" s="691"/>
      <c r="CW45" s="691"/>
      <c r="CX45" s="691"/>
      <c r="CY45" s="692"/>
      <c r="CZ45" s="664">
        <v>0.7</v>
      </c>
      <c r="DA45" s="689"/>
      <c r="DB45" s="689"/>
      <c r="DC45" s="693"/>
      <c r="DD45" s="668">
        <v>21461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794867</v>
      </c>
      <c r="CS46" s="660"/>
      <c r="CT46" s="660"/>
      <c r="CU46" s="660"/>
      <c r="CV46" s="660"/>
      <c r="CW46" s="660"/>
      <c r="CX46" s="660"/>
      <c r="CY46" s="661"/>
      <c r="CZ46" s="664">
        <v>5.5</v>
      </c>
      <c r="DA46" s="665"/>
      <c r="DB46" s="665"/>
      <c r="DC46" s="671"/>
      <c r="DD46" s="668">
        <v>277980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14361108</v>
      </c>
      <c r="CS49" s="718"/>
      <c r="CT49" s="718"/>
      <c r="CU49" s="718"/>
      <c r="CV49" s="718"/>
      <c r="CW49" s="718"/>
      <c r="CX49" s="718"/>
      <c r="CY49" s="747"/>
      <c r="CZ49" s="739">
        <v>100</v>
      </c>
      <c r="DA49" s="748"/>
      <c r="DB49" s="748"/>
      <c r="DC49" s="749"/>
      <c r="DD49" s="750">
        <v>10431439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ceEsNiq2y4ke2GD1B5EvNNlA1nRuTlhzrz92eK4Jrwk3NYT1lgC8WeDvHOZBIH6MkO/YvRnwIWIDZk4pA/dig==" saltValue="S2VVkYrKRp5rYAnzSsV5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15073</v>
      </c>
      <c r="R7" s="789"/>
      <c r="S7" s="789"/>
      <c r="T7" s="789"/>
      <c r="U7" s="789"/>
      <c r="V7" s="789">
        <v>14403</v>
      </c>
      <c r="W7" s="789"/>
      <c r="X7" s="789"/>
      <c r="Y7" s="789"/>
      <c r="Z7" s="789"/>
      <c r="AA7" s="789">
        <v>670</v>
      </c>
      <c r="AB7" s="789"/>
      <c r="AC7" s="789"/>
      <c r="AD7" s="789"/>
      <c r="AE7" s="790"/>
      <c r="AF7" s="791">
        <v>558</v>
      </c>
      <c r="AG7" s="792"/>
      <c r="AH7" s="792"/>
      <c r="AI7" s="792"/>
      <c r="AJ7" s="793"/>
      <c r="AK7" s="794">
        <v>372</v>
      </c>
      <c r="AL7" s="795"/>
      <c r="AM7" s="795"/>
      <c r="AN7" s="795"/>
      <c r="AO7" s="795"/>
      <c r="AP7" s="795">
        <v>5991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545</v>
      </c>
      <c r="BS7" s="782" t="s">
        <v>546</v>
      </c>
      <c r="BT7" s="783"/>
      <c r="BU7" s="783"/>
      <c r="BV7" s="783"/>
      <c r="BW7" s="783"/>
      <c r="BX7" s="783"/>
      <c r="BY7" s="783"/>
      <c r="BZ7" s="783"/>
      <c r="CA7" s="783"/>
      <c r="CB7" s="783"/>
      <c r="CC7" s="783"/>
      <c r="CD7" s="783"/>
      <c r="CE7" s="783"/>
      <c r="CF7" s="783"/>
      <c r="CG7" s="798"/>
      <c r="CH7" s="779">
        <v>0</v>
      </c>
      <c r="CI7" s="780"/>
      <c r="CJ7" s="780"/>
      <c r="CK7" s="780"/>
      <c r="CL7" s="781"/>
      <c r="CM7" s="779">
        <v>262</v>
      </c>
      <c r="CN7" s="780"/>
      <c r="CO7" s="780"/>
      <c r="CP7" s="780"/>
      <c r="CQ7" s="781"/>
      <c r="CR7" s="779">
        <v>1</v>
      </c>
      <c r="CS7" s="780"/>
      <c r="CT7" s="780"/>
      <c r="CU7" s="780"/>
      <c r="CV7" s="781"/>
      <c r="CW7" s="779">
        <v>0</v>
      </c>
      <c r="CX7" s="780"/>
      <c r="CY7" s="780"/>
      <c r="CZ7" s="780"/>
      <c r="DA7" s="781"/>
      <c r="DB7" s="779" t="s">
        <v>547</v>
      </c>
      <c r="DC7" s="780"/>
      <c r="DD7" s="780"/>
      <c r="DE7" s="780"/>
      <c r="DF7" s="781"/>
      <c r="DG7" s="779">
        <v>9</v>
      </c>
      <c r="DH7" s="780"/>
      <c r="DI7" s="780"/>
      <c r="DJ7" s="780"/>
      <c r="DK7" s="781"/>
      <c r="DL7" s="779" t="s">
        <v>547</v>
      </c>
      <c r="DM7" s="780"/>
      <c r="DN7" s="780"/>
      <c r="DO7" s="780"/>
      <c r="DP7" s="781"/>
      <c r="DQ7" s="779" t="s">
        <v>547</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15073</v>
      </c>
      <c r="R23" s="829"/>
      <c r="S23" s="829"/>
      <c r="T23" s="829"/>
      <c r="U23" s="829"/>
      <c r="V23" s="829">
        <v>14403</v>
      </c>
      <c r="W23" s="829"/>
      <c r="X23" s="829"/>
      <c r="Y23" s="829"/>
      <c r="Z23" s="829"/>
      <c r="AA23" s="829">
        <v>670</v>
      </c>
      <c r="AB23" s="829"/>
      <c r="AC23" s="829"/>
      <c r="AD23" s="829"/>
      <c r="AE23" s="830"/>
      <c r="AF23" s="831">
        <v>558</v>
      </c>
      <c r="AG23" s="829"/>
      <c r="AH23" s="829"/>
      <c r="AI23" s="829"/>
      <c r="AJ23" s="832"/>
      <c r="AK23" s="833"/>
      <c r="AL23" s="834"/>
      <c r="AM23" s="834"/>
      <c r="AN23" s="834"/>
      <c r="AO23" s="834"/>
      <c r="AP23" s="829">
        <v>5991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4778</v>
      </c>
      <c r="R28" s="859"/>
      <c r="S28" s="859"/>
      <c r="T28" s="859"/>
      <c r="U28" s="859"/>
      <c r="V28" s="859">
        <v>4760</v>
      </c>
      <c r="W28" s="859"/>
      <c r="X28" s="859"/>
      <c r="Y28" s="859"/>
      <c r="Z28" s="859"/>
      <c r="AA28" s="859">
        <v>18</v>
      </c>
      <c r="AB28" s="859"/>
      <c r="AC28" s="859"/>
      <c r="AD28" s="859"/>
      <c r="AE28" s="860"/>
      <c r="AF28" s="861">
        <v>18</v>
      </c>
      <c r="AG28" s="859"/>
      <c r="AH28" s="859"/>
      <c r="AI28" s="859"/>
      <c r="AJ28" s="862"/>
      <c r="AK28" s="863">
        <v>588</v>
      </c>
      <c r="AL28" s="864"/>
      <c r="AM28" s="864"/>
      <c r="AN28" s="864"/>
      <c r="AO28" s="864"/>
      <c r="AP28" s="864" t="s">
        <v>547</v>
      </c>
      <c r="AQ28" s="864"/>
      <c r="AR28" s="864"/>
      <c r="AS28" s="864"/>
      <c r="AT28" s="864"/>
      <c r="AU28" s="864" t="s">
        <v>547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3515</v>
      </c>
      <c r="R29" s="820"/>
      <c r="S29" s="820"/>
      <c r="T29" s="820"/>
      <c r="U29" s="820"/>
      <c r="V29" s="820">
        <v>3493</v>
      </c>
      <c r="W29" s="820"/>
      <c r="X29" s="820"/>
      <c r="Y29" s="820"/>
      <c r="Z29" s="820"/>
      <c r="AA29" s="820">
        <v>22</v>
      </c>
      <c r="AB29" s="820"/>
      <c r="AC29" s="820"/>
      <c r="AD29" s="820"/>
      <c r="AE29" s="821"/>
      <c r="AF29" s="822">
        <v>22</v>
      </c>
      <c r="AG29" s="823"/>
      <c r="AH29" s="823"/>
      <c r="AI29" s="823"/>
      <c r="AJ29" s="824"/>
      <c r="AK29" s="870">
        <v>593</v>
      </c>
      <c r="AL29" s="866"/>
      <c r="AM29" s="866"/>
      <c r="AN29" s="866"/>
      <c r="AO29" s="866"/>
      <c r="AP29" s="866" t="s">
        <v>547</v>
      </c>
      <c r="AQ29" s="866"/>
      <c r="AR29" s="866"/>
      <c r="AS29" s="866"/>
      <c r="AT29" s="866"/>
      <c r="AU29" s="866" t="s">
        <v>547</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615</v>
      </c>
      <c r="R30" s="820"/>
      <c r="S30" s="820"/>
      <c r="T30" s="820"/>
      <c r="U30" s="820"/>
      <c r="V30" s="820">
        <v>590</v>
      </c>
      <c r="W30" s="820"/>
      <c r="X30" s="820"/>
      <c r="Y30" s="820"/>
      <c r="Z30" s="820"/>
      <c r="AA30" s="820">
        <v>26</v>
      </c>
      <c r="AB30" s="820"/>
      <c r="AC30" s="820"/>
      <c r="AD30" s="820"/>
      <c r="AE30" s="821"/>
      <c r="AF30" s="822">
        <v>26</v>
      </c>
      <c r="AG30" s="823"/>
      <c r="AH30" s="823"/>
      <c r="AI30" s="823"/>
      <c r="AJ30" s="824"/>
      <c r="AK30" s="870">
        <v>100</v>
      </c>
      <c r="AL30" s="866"/>
      <c r="AM30" s="866"/>
      <c r="AN30" s="866"/>
      <c r="AO30" s="866"/>
      <c r="AP30" s="866" t="s">
        <v>547</v>
      </c>
      <c r="AQ30" s="866"/>
      <c r="AR30" s="866"/>
      <c r="AS30" s="866"/>
      <c r="AT30" s="866"/>
      <c r="AU30" s="866" t="s">
        <v>547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581</v>
      </c>
      <c r="R31" s="820"/>
      <c r="S31" s="820"/>
      <c r="T31" s="820"/>
      <c r="U31" s="820"/>
      <c r="V31" s="820">
        <v>535</v>
      </c>
      <c r="W31" s="820"/>
      <c r="X31" s="820"/>
      <c r="Y31" s="820"/>
      <c r="Z31" s="820"/>
      <c r="AA31" s="820">
        <v>46</v>
      </c>
      <c r="AB31" s="820"/>
      <c r="AC31" s="820"/>
      <c r="AD31" s="820"/>
      <c r="AE31" s="821"/>
      <c r="AF31" s="822">
        <v>600</v>
      </c>
      <c r="AG31" s="823"/>
      <c r="AH31" s="823"/>
      <c r="AI31" s="823"/>
      <c r="AJ31" s="824"/>
      <c r="AK31" s="870">
        <v>0</v>
      </c>
      <c r="AL31" s="866"/>
      <c r="AM31" s="866"/>
      <c r="AN31" s="866"/>
      <c r="AO31" s="866"/>
      <c r="AP31" s="866">
        <v>1933</v>
      </c>
      <c r="AQ31" s="866"/>
      <c r="AR31" s="866"/>
      <c r="AS31" s="866"/>
      <c r="AT31" s="866"/>
      <c r="AU31" s="866">
        <v>15</v>
      </c>
      <c r="AV31" s="866"/>
      <c r="AW31" s="866"/>
      <c r="AX31" s="866"/>
      <c r="AY31" s="866"/>
      <c r="AZ31" s="867" t="s">
        <v>547</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1037</v>
      </c>
      <c r="R32" s="820"/>
      <c r="S32" s="820"/>
      <c r="T32" s="820"/>
      <c r="U32" s="820"/>
      <c r="V32" s="820">
        <v>959</v>
      </c>
      <c r="W32" s="820"/>
      <c r="X32" s="820"/>
      <c r="Y32" s="820"/>
      <c r="Z32" s="820"/>
      <c r="AA32" s="820">
        <v>78</v>
      </c>
      <c r="AB32" s="820"/>
      <c r="AC32" s="820"/>
      <c r="AD32" s="820"/>
      <c r="AE32" s="821"/>
      <c r="AF32" s="822">
        <v>242</v>
      </c>
      <c r="AG32" s="823"/>
      <c r="AH32" s="823"/>
      <c r="AI32" s="823"/>
      <c r="AJ32" s="824"/>
      <c r="AK32" s="870">
        <v>417</v>
      </c>
      <c r="AL32" s="866"/>
      <c r="AM32" s="866"/>
      <c r="AN32" s="866"/>
      <c r="AO32" s="866"/>
      <c r="AP32" s="866">
        <v>5750</v>
      </c>
      <c r="AQ32" s="866"/>
      <c r="AR32" s="866"/>
      <c r="AS32" s="866"/>
      <c r="AT32" s="866"/>
      <c r="AU32" s="866">
        <v>1656</v>
      </c>
      <c r="AV32" s="866"/>
      <c r="AW32" s="866"/>
      <c r="AX32" s="866"/>
      <c r="AY32" s="866"/>
      <c r="AZ32" s="867" t="s">
        <v>547</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908</v>
      </c>
      <c r="AG63" s="880"/>
      <c r="AH63" s="880"/>
      <c r="AI63" s="880"/>
      <c r="AJ63" s="881"/>
      <c r="AK63" s="882"/>
      <c r="AL63" s="877"/>
      <c r="AM63" s="877"/>
      <c r="AN63" s="877"/>
      <c r="AO63" s="877"/>
      <c r="AP63" s="880">
        <v>7683</v>
      </c>
      <c r="AQ63" s="880"/>
      <c r="AR63" s="880"/>
      <c r="AS63" s="880"/>
      <c r="AT63" s="880"/>
      <c r="AU63" s="880">
        <v>1671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548</v>
      </c>
      <c r="C68" s="906"/>
      <c r="D68" s="906"/>
      <c r="E68" s="906"/>
      <c r="F68" s="906"/>
      <c r="G68" s="906"/>
      <c r="H68" s="906"/>
      <c r="I68" s="906"/>
      <c r="J68" s="906"/>
      <c r="K68" s="906"/>
      <c r="L68" s="906"/>
      <c r="M68" s="906"/>
      <c r="N68" s="906"/>
      <c r="O68" s="906"/>
      <c r="P68" s="907"/>
      <c r="Q68" s="908">
        <v>3135</v>
      </c>
      <c r="R68" s="902"/>
      <c r="S68" s="902"/>
      <c r="T68" s="902"/>
      <c r="U68" s="902"/>
      <c r="V68" s="902">
        <v>2974</v>
      </c>
      <c r="W68" s="902"/>
      <c r="X68" s="902"/>
      <c r="Y68" s="902"/>
      <c r="Z68" s="902"/>
      <c r="AA68" s="902">
        <v>161</v>
      </c>
      <c r="AB68" s="902"/>
      <c r="AC68" s="902"/>
      <c r="AD68" s="902"/>
      <c r="AE68" s="902"/>
      <c r="AF68" s="902">
        <v>161</v>
      </c>
      <c r="AG68" s="902"/>
      <c r="AH68" s="902"/>
      <c r="AI68" s="902"/>
      <c r="AJ68" s="902"/>
      <c r="AK68" s="902">
        <v>3</v>
      </c>
      <c r="AL68" s="902"/>
      <c r="AM68" s="902"/>
      <c r="AN68" s="902"/>
      <c r="AO68" s="902"/>
      <c r="AP68" s="902" t="s">
        <v>547</v>
      </c>
      <c r="AQ68" s="902"/>
      <c r="AR68" s="902"/>
      <c r="AS68" s="902"/>
      <c r="AT68" s="902"/>
      <c r="AU68" s="902" t="s">
        <v>547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550</v>
      </c>
      <c r="C69" s="910"/>
      <c r="D69" s="910"/>
      <c r="E69" s="910"/>
      <c r="F69" s="910"/>
      <c r="G69" s="910"/>
      <c r="H69" s="910"/>
      <c r="I69" s="910"/>
      <c r="J69" s="910"/>
      <c r="K69" s="910"/>
      <c r="L69" s="910"/>
      <c r="M69" s="910"/>
      <c r="N69" s="910"/>
      <c r="O69" s="910"/>
      <c r="P69" s="911"/>
      <c r="Q69" s="912">
        <v>4407</v>
      </c>
      <c r="R69" s="866"/>
      <c r="S69" s="866"/>
      <c r="T69" s="866"/>
      <c r="U69" s="866"/>
      <c r="V69" s="866">
        <v>4087</v>
      </c>
      <c r="W69" s="866"/>
      <c r="X69" s="866"/>
      <c r="Y69" s="866"/>
      <c r="Z69" s="866"/>
      <c r="AA69" s="866">
        <v>320</v>
      </c>
      <c r="AB69" s="866"/>
      <c r="AC69" s="866"/>
      <c r="AD69" s="866"/>
      <c r="AE69" s="866"/>
      <c r="AF69" s="866">
        <v>320</v>
      </c>
      <c r="AG69" s="866"/>
      <c r="AH69" s="866"/>
      <c r="AI69" s="866"/>
      <c r="AJ69" s="866"/>
      <c r="AK69" s="866">
        <v>507</v>
      </c>
      <c r="AL69" s="866"/>
      <c r="AM69" s="866"/>
      <c r="AN69" s="866"/>
      <c r="AO69" s="866"/>
      <c r="AP69" s="866" t="s">
        <v>547</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549</v>
      </c>
      <c r="C70" s="910"/>
      <c r="D70" s="910"/>
      <c r="E70" s="910"/>
      <c r="F70" s="910"/>
      <c r="G70" s="910"/>
      <c r="H70" s="910"/>
      <c r="I70" s="910"/>
      <c r="J70" s="910"/>
      <c r="K70" s="910"/>
      <c r="L70" s="910"/>
      <c r="M70" s="910"/>
      <c r="N70" s="910"/>
      <c r="O70" s="910"/>
      <c r="P70" s="911"/>
      <c r="Q70" s="912">
        <v>1092963</v>
      </c>
      <c r="R70" s="866"/>
      <c r="S70" s="866"/>
      <c r="T70" s="866"/>
      <c r="U70" s="866"/>
      <c r="V70" s="866">
        <v>1080088</v>
      </c>
      <c r="W70" s="866"/>
      <c r="X70" s="866"/>
      <c r="Y70" s="866"/>
      <c r="Z70" s="866"/>
      <c r="AA70" s="866">
        <v>12875</v>
      </c>
      <c r="AB70" s="866"/>
      <c r="AC70" s="866"/>
      <c r="AD70" s="866"/>
      <c r="AE70" s="866"/>
      <c r="AF70" s="866">
        <v>12875</v>
      </c>
      <c r="AG70" s="866"/>
      <c r="AH70" s="866"/>
      <c r="AI70" s="866"/>
      <c r="AJ70" s="866"/>
      <c r="AK70" s="866">
        <v>8791</v>
      </c>
      <c r="AL70" s="866"/>
      <c r="AM70" s="866"/>
      <c r="AN70" s="866"/>
      <c r="AO70" s="866"/>
      <c r="AP70" s="866" t="s">
        <v>547</v>
      </c>
      <c r="AQ70" s="866"/>
      <c r="AR70" s="866"/>
      <c r="AS70" s="866"/>
      <c r="AT70" s="866"/>
      <c r="AU70" s="866" t="s">
        <v>547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1205</v>
      </c>
      <c r="R71" s="866"/>
      <c r="S71" s="866"/>
      <c r="T71" s="866"/>
      <c r="U71" s="866"/>
      <c r="V71" s="866">
        <v>1167</v>
      </c>
      <c r="W71" s="866"/>
      <c r="X71" s="866"/>
      <c r="Y71" s="866"/>
      <c r="Z71" s="866"/>
      <c r="AA71" s="866">
        <v>38</v>
      </c>
      <c r="AB71" s="866"/>
      <c r="AC71" s="866"/>
      <c r="AD71" s="866"/>
      <c r="AE71" s="866"/>
      <c r="AF71" s="866">
        <v>38</v>
      </c>
      <c r="AG71" s="866"/>
      <c r="AH71" s="866"/>
      <c r="AI71" s="866"/>
      <c r="AJ71" s="866"/>
      <c r="AK71" s="866" t="s">
        <v>547</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4701</v>
      </c>
      <c r="R72" s="866"/>
      <c r="S72" s="866"/>
      <c r="T72" s="866"/>
      <c r="U72" s="866"/>
      <c r="V72" s="866">
        <v>4339</v>
      </c>
      <c r="W72" s="866"/>
      <c r="X72" s="866"/>
      <c r="Y72" s="866"/>
      <c r="Z72" s="866"/>
      <c r="AA72" s="866">
        <v>362</v>
      </c>
      <c r="AB72" s="866"/>
      <c r="AC72" s="866"/>
      <c r="AD72" s="866"/>
      <c r="AE72" s="866"/>
      <c r="AF72" s="866">
        <v>15</v>
      </c>
      <c r="AG72" s="866"/>
      <c r="AH72" s="866"/>
      <c r="AI72" s="866"/>
      <c r="AJ72" s="866"/>
      <c r="AK72" s="866" t="s">
        <v>547</v>
      </c>
      <c r="AL72" s="866"/>
      <c r="AM72" s="866"/>
      <c r="AN72" s="866"/>
      <c r="AO72" s="866"/>
      <c r="AP72" s="866">
        <v>5588</v>
      </c>
      <c r="AQ72" s="866"/>
      <c r="AR72" s="866"/>
      <c r="AS72" s="866"/>
      <c r="AT72" s="866"/>
      <c r="AU72" s="866">
        <v>818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13409</v>
      </c>
      <c r="AG88" s="880"/>
      <c r="AH88" s="880"/>
      <c r="AI88" s="880"/>
      <c r="AJ88" s="880"/>
      <c r="AK88" s="877"/>
      <c r="AL88" s="877"/>
      <c r="AM88" s="877"/>
      <c r="AN88" s="877"/>
      <c r="AO88" s="877"/>
      <c r="AP88" s="880">
        <v>5588</v>
      </c>
      <c r="AQ88" s="880"/>
      <c r="AR88" s="880"/>
      <c r="AS88" s="880"/>
      <c r="AT88" s="880"/>
      <c r="AU88" s="880">
        <v>818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v>
      </c>
      <c r="CS102" s="888"/>
      <c r="CT102" s="888"/>
      <c r="CU102" s="888"/>
      <c r="CV102" s="927"/>
      <c r="CW102" s="926">
        <v>0</v>
      </c>
      <c r="CX102" s="888"/>
      <c r="CY102" s="888"/>
      <c r="CZ102" s="888"/>
      <c r="DA102" s="927"/>
      <c r="DB102" s="926" t="s">
        <v>547</v>
      </c>
      <c r="DC102" s="888"/>
      <c r="DD102" s="888"/>
      <c r="DE102" s="888"/>
      <c r="DF102" s="927"/>
      <c r="DG102" s="926">
        <v>9</v>
      </c>
      <c r="DH102" s="888"/>
      <c r="DI102" s="888"/>
      <c r="DJ102" s="888"/>
      <c r="DK102" s="927"/>
      <c r="DL102" s="926" t="s">
        <v>547</v>
      </c>
      <c r="DM102" s="888"/>
      <c r="DN102" s="888"/>
      <c r="DO102" s="888"/>
      <c r="DP102" s="927"/>
      <c r="DQ102" s="926" t="s">
        <v>547</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736979</v>
      </c>
      <c r="AB110" s="936"/>
      <c r="AC110" s="936"/>
      <c r="AD110" s="936"/>
      <c r="AE110" s="937"/>
      <c r="AF110" s="938">
        <v>755344</v>
      </c>
      <c r="AG110" s="936"/>
      <c r="AH110" s="936"/>
      <c r="AI110" s="936"/>
      <c r="AJ110" s="937"/>
      <c r="AK110" s="938">
        <v>765543</v>
      </c>
      <c r="AL110" s="936"/>
      <c r="AM110" s="936"/>
      <c r="AN110" s="936"/>
      <c r="AO110" s="937"/>
      <c r="AP110" s="939">
        <v>9.1999999999999993</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6688724</v>
      </c>
      <c r="BR110" s="967"/>
      <c r="BS110" s="967"/>
      <c r="BT110" s="967"/>
      <c r="BU110" s="967"/>
      <c r="BV110" s="967">
        <v>6339558</v>
      </c>
      <c r="BW110" s="967"/>
      <c r="BX110" s="967"/>
      <c r="BY110" s="967"/>
      <c r="BZ110" s="967"/>
      <c r="CA110" s="967">
        <v>5990797</v>
      </c>
      <c r="CB110" s="967"/>
      <c r="CC110" s="967"/>
      <c r="CD110" s="967"/>
      <c r="CE110" s="967"/>
      <c r="CF110" s="980">
        <v>71.7</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58754</v>
      </c>
      <c r="BR111" s="962"/>
      <c r="BS111" s="962"/>
      <c r="BT111" s="962"/>
      <c r="BU111" s="962"/>
      <c r="BV111" s="962">
        <v>8665</v>
      </c>
      <c r="BW111" s="962"/>
      <c r="BX111" s="962"/>
      <c r="BY111" s="962"/>
      <c r="BZ111" s="962"/>
      <c r="CA111" s="962">
        <v>8760</v>
      </c>
      <c r="CB111" s="962"/>
      <c r="CC111" s="962"/>
      <c r="CD111" s="962"/>
      <c r="CE111" s="962"/>
      <c r="CF111" s="956">
        <v>0.1</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2777470</v>
      </c>
      <c r="BR112" s="962"/>
      <c r="BS112" s="962"/>
      <c r="BT112" s="962"/>
      <c r="BU112" s="962"/>
      <c r="BV112" s="962">
        <v>1982488</v>
      </c>
      <c r="BW112" s="962"/>
      <c r="BX112" s="962"/>
      <c r="BY112" s="962"/>
      <c r="BZ112" s="962"/>
      <c r="CA112" s="962">
        <v>1671538</v>
      </c>
      <c r="CB112" s="962"/>
      <c r="CC112" s="962"/>
      <c r="CD112" s="962"/>
      <c r="CE112" s="962"/>
      <c r="CF112" s="956">
        <v>20</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191359</v>
      </c>
      <c r="AB113" s="974"/>
      <c r="AC113" s="974"/>
      <c r="AD113" s="974"/>
      <c r="AE113" s="975"/>
      <c r="AF113" s="976">
        <v>169254</v>
      </c>
      <c r="AG113" s="974"/>
      <c r="AH113" s="974"/>
      <c r="AI113" s="974"/>
      <c r="AJ113" s="975"/>
      <c r="AK113" s="976">
        <v>168368</v>
      </c>
      <c r="AL113" s="974"/>
      <c r="AM113" s="974"/>
      <c r="AN113" s="974"/>
      <c r="AO113" s="975"/>
      <c r="AP113" s="977">
        <v>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144791</v>
      </c>
      <c r="BR113" s="962"/>
      <c r="BS113" s="962"/>
      <c r="BT113" s="962"/>
      <c r="BU113" s="962"/>
      <c r="BV113" s="962">
        <v>332912</v>
      </c>
      <c r="BW113" s="962"/>
      <c r="BX113" s="962"/>
      <c r="BY113" s="962"/>
      <c r="BZ113" s="962"/>
      <c r="CA113" s="962">
        <v>818277</v>
      </c>
      <c r="CB113" s="962"/>
      <c r="CC113" s="962"/>
      <c r="CD113" s="962"/>
      <c r="CE113" s="962"/>
      <c r="CF113" s="956">
        <v>9.8000000000000007</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v>509</v>
      </c>
      <c r="AG114" s="995"/>
      <c r="AH114" s="995"/>
      <c r="AI114" s="995"/>
      <c r="AJ114" s="996"/>
      <c r="AK114" s="997">
        <v>2034</v>
      </c>
      <c r="AL114" s="995"/>
      <c r="AM114" s="995"/>
      <c r="AN114" s="995"/>
      <c r="AO114" s="996"/>
      <c r="AP114" s="998">
        <v>0</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1316949</v>
      </c>
      <c r="BR114" s="962"/>
      <c r="BS114" s="962"/>
      <c r="BT114" s="962"/>
      <c r="BU114" s="962"/>
      <c r="BV114" s="962">
        <v>1241599</v>
      </c>
      <c r="BW114" s="962"/>
      <c r="BX114" s="962"/>
      <c r="BY114" s="962"/>
      <c r="BZ114" s="962"/>
      <c r="CA114" s="962">
        <v>1214825</v>
      </c>
      <c r="CB114" s="962"/>
      <c r="CC114" s="962"/>
      <c r="CD114" s="962"/>
      <c r="CE114" s="962"/>
      <c r="CF114" s="956">
        <v>14.5</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58754</v>
      </c>
      <c r="DH115" s="995"/>
      <c r="DI115" s="995"/>
      <c r="DJ115" s="995"/>
      <c r="DK115" s="996"/>
      <c r="DL115" s="997">
        <v>8665</v>
      </c>
      <c r="DM115" s="995"/>
      <c r="DN115" s="995"/>
      <c r="DO115" s="995"/>
      <c r="DP115" s="996"/>
      <c r="DQ115" s="997">
        <v>8760</v>
      </c>
      <c r="DR115" s="995"/>
      <c r="DS115" s="995"/>
      <c r="DT115" s="995"/>
      <c r="DU115" s="996"/>
      <c r="DV115" s="998">
        <v>0.1</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928338</v>
      </c>
      <c r="AB117" s="1015"/>
      <c r="AC117" s="1015"/>
      <c r="AD117" s="1015"/>
      <c r="AE117" s="1016"/>
      <c r="AF117" s="1017">
        <v>925107</v>
      </c>
      <c r="AG117" s="1015"/>
      <c r="AH117" s="1015"/>
      <c r="AI117" s="1015"/>
      <c r="AJ117" s="1016"/>
      <c r="AK117" s="1017">
        <v>935945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10986688</v>
      </c>
      <c r="BR119" s="1036"/>
      <c r="BS119" s="1036"/>
      <c r="BT119" s="1036"/>
      <c r="BU119" s="1036"/>
      <c r="BV119" s="1036">
        <v>9905222</v>
      </c>
      <c r="BW119" s="1036"/>
      <c r="BX119" s="1036"/>
      <c r="BY119" s="1036"/>
      <c r="BZ119" s="1036"/>
      <c r="CA119" s="1036">
        <v>9704197</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3108646</v>
      </c>
      <c r="BR120" s="967"/>
      <c r="BS120" s="967"/>
      <c r="BT120" s="967"/>
      <c r="BU120" s="967"/>
      <c r="BV120" s="967">
        <v>3305753</v>
      </c>
      <c r="BW120" s="967"/>
      <c r="BX120" s="967"/>
      <c r="BY120" s="967"/>
      <c r="BZ120" s="967"/>
      <c r="CA120" s="967">
        <v>2976371</v>
      </c>
      <c r="CB120" s="967"/>
      <c r="CC120" s="967"/>
      <c r="CD120" s="967"/>
      <c r="CE120" s="967"/>
      <c r="CF120" s="980">
        <v>35.6</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2730195</v>
      </c>
      <c r="DH120" s="967"/>
      <c r="DI120" s="967"/>
      <c r="DJ120" s="967"/>
      <c r="DK120" s="967"/>
      <c r="DL120" s="967">
        <v>1923692</v>
      </c>
      <c r="DM120" s="967"/>
      <c r="DN120" s="967"/>
      <c r="DO120" s="967"/>
      <c r="DP120" s="967"/>
      <c r="DQ120" s="967">
        <v>1656078</v>
      </c>
      <c r="DR120" s="967"/>
      <c r="DS120" s="967"/>
      <c r="DT120" s="967"/>
      <c r="DU120" s="967"/>
      <c r="DV120" s="968">
        <v>19.8</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2876074</v>
      </c>
      <c r="BR121" s="962"/>
      <c r="BS121" s="962"/>
      <c r="BT121" s="962"/>
      <c r="BU121" s="962"/>
      <c r="BV121" s="962">
        <v>2092380</v>
      </c>
      <c r="BW121" s="962"/>
      <c r="BX121" s="962"/>
      <c r="BY121" s="962"/>
      <c r="BZ121" s="962"/>
      <c r="CA121" s="962">
        <v>1782718</v>
      </c>
      <c r="CB121" s="962"/>
      <c r="CC121" s="962"/>
      <c r="CD121" s="962"/>
      <c r="CE121" s="962"/>
      <c r="CF121" s="956">
        <v>21.3</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47275</v>
      </c>
      <c r="DH121" s="962"/>
      <c r="DI121" s="962"/>
      <c r="DJ121" s="962"/>
      <c r="DK121" s="962"/>
      <c r="DL121" s="962">
        <v>58796</v>
      </c>
      <c r="DM121" s="962"/>
      <c r="DN121" s="962"/>
      <c r="DO121" s="962"/>
      <c r="DP121" s="962"/>
      <c r="DQ121" s="962">
        <v>15460</v>
      </c>
      <c r="DR121" s="962"/>
      <c r="DS121" s="962"/>
      <c r="DT121" s="962"/>
      <c r="DU121" s="962"/>
      <c r="DV121" s="963">
        <v>0.2</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6520844</v>
      </c>
      <c r="BR122" s="1036"/>
      <c r="BS122" s="1036"/>
      <c r="BT122" s="1036"/>
      <c r="BU122" s="1036"/>
      <c r="BV122" s="1036">
        <v>6098483</v>
      </c>
      <c r="BW122" s="1036"/>
      <c r="BX122" s="1036"/>
      <c r="BY122" s="1036"/>
      <c r="BZ122" s="1036"/>
      <c r="CA122" s="1036">
        <v>5763278</v>
      </c>
      <c r="CB122" s="1036"/>
      <c r="CC122" s="1036"/>
      <c r="CD122" s="1036"/>
      <c r="CE122" s="1036"/>
      <c r="CF122" s="1053">
        <v>68.900000000000006</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12505564</v>
      </c>
      <c r="BR123" s="1100"/>
      <c r="BS123" s="1100"/>
      <c r="BT123" s="1100"/>
      <c r="BU123" s="1100"/>
      <c r="BV123" s="1100">
        <v>11496616</v>
      </c>
      <c r="BW123" s="1100"/>
      <c r="BX123" s="1100"/>
      <c r="BY123" s="1100"/>
      <c r="BZ123" s="1100"/>
      <c r="CA123" s="1100">
        <v>10522367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201198</v>
      </c>
      <c r="AB128" s="1082"/>
      <c r="AC128" s="1082"/>
      <c r="AD128" s="1082"/>
      <c r="AE128" s="1083"/>
      <c r="AF128" s="1084">
        <v>179014</v>
      </c>
      <c r="AG128" s="1082"/>
      <c r="AH128" s="1082"/>
      <c r="AI128" s="1082"/>
      <c r="AJ128" s="1083"/>
      <c r="AK128" s="1084">
        <v>179877</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13.52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8944430</v>
      </c>
      <c r="AB129" s="995"/>
      <c r="AC129" s="995"/>
      <c r="AD129" s="995"/>
      <c r="AE129" s="996"/>
      <c r="AF129" s="997">
        <v>8749758</v>
      </c>
      <c r="AG129" s="995"/>
      <c r="AH129" s="995"/>
      <c r="AI129" s="995"/>
      <c r="AJ129" s="996"/>
      <c r="AK129" s="997">
        <v>9004715</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18.52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703489</v>
      </c>
      <c r="AB130" s="995"/>
      <c r="AC130" s="995"/>
      <c r="AD130" s="995"/>
      <c r="AE130" s="996"/>
      <c r="AF130" s="997">
        <v>672186</v>
      </c>
      <c r="AG130" s="995"/>
      <c r="AH130" s="995"/>
      <c r="AI130" s="995"/>
      <c r="AJ130" s="996"/>
      <c r="AK130" s="997">
        <v>644317</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0.8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8240941</v>
      </c>
      <c r="AB131" s="1022"/>
      <c r="AC131" s="1022"/>
      <c r="AD131" s="1022"/>
      <c r="AE131" s="1023"/>
      <c r="AF131" s="1021">
        <v>8077572</v>
      </c>
      <c r="AG131" s="1022"/>
      <c r="AH131" s="1022"/>
      <c r="AI131" s="1022"/>
      <c r="AJ131" s="1023"/>
      <c r="AK131" s="1021">
        <v>8360398</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0.28699392499999998</v>
      </c>
      <c r="AB132" s="1133"/>
      <c r="AC132" s="1133"/>
      <c r="AD132" s="1133"/>
      <c r="AE132" s="1134"/>
      <c r="AF132" s="1135">
        <v>0.91496553700000005</v>
      </c>
      <c r="AG132" s="1133"/>
      <c r="AH132" s="1133"/>
      <c r="AI132" s="1133"/>
      <c r="AJ132" s="1134"/>
      <c r="AK132" s="1135">
        <v>1.3366708140000001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-0.8</v>
      </c>
      <c r="AB133" s="1116"/>
      <c r="AC133" s="1116"/>
      <c r="AD133" s="1116"/>
      <c r="AE133" s="1117"/>
      <c r="AF133" s="1115">
        <v>0.1</v>
      </c>
      <c r="AG133" s="1116"/>
      <c r="AH133" s="1116"/>
      <c r="AI133" s="1116"/>
      <c r="AJ133" s="1117"/>
      <c r="AK133" s="1115">
        <v>0.8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lruqXAvkVnPeMo82YiDyfv/sgDsSV1P1sIu6j8v/kx2X5DmunTMyShXDlmK2gDwVxrUcbs1idPb/fWk030NQQ==" saltValue="yWw6KlTB2rlBLe0xPlWJ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cYDd0lsxEmOaPwXRiC4dI5AV9y4HQFZVFolKDvf2ExE2wqXzqQKF9+DPVDWqbBItuNadtKSHwSdY9dZYKUxGA==" saltValue="qyEYyxCd63C6Se21yihNBQ=="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sP5zc5MFlRkXDxIQFMEfBG2pNqqfVzEp/Dhr9+IBXU2skiWYRpDgGuGA1H/xH15K1mh2A6xDfDPm59mQ+kaAQ==" saltValue="yJsQYI7zmO06beVjESvF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3459070</v>
      </c>
      <c r="AP9" s="281">
        <v>87576</v>
      </c>
      <c r="AQ9" s="282">
        <v>78624</v>
      </c>
      <c r="AR9" s="283">
        <v>11.4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3294</v>
      </c>
      <c r="AP10" s="284">
        <v>83</v>
      </c>
      <c r="AQ10" s="285">
        <v>8393</v>
      </c>
      <c r="AR10" s="286">
        <v>-99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9748</v>
      </c>
      <c r="AP11" s="284">
        <v>247</v>
      </c>
      <c r="AQ11" s="285">
        <v>566</v>
      </c>
      <c r="AR11" s="286">
        <v>-56.4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4</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116376</v>
      </c>
      <c r="AP13" s="284">
        <v>2946</v>
      </c>
      <c r="AQ13" s="285">
        <v>2520</v>
      </c>
      <c r="AR13" s="286">
        <v>16.899999999999999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26340</v>
      </c>
      <c r="AP14" s="284">
        <v>667</v>
      </c>
      <c r="AQ14" s="285">
        <v>1291</v>
      </c>
      <c r="AR14" s="286">
        <v>-48.3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-194310</v>
      </c>
      <c r="AP15" s="284">
        <v>-4919</v>
      </c>
      <c r="AQ15" s="285">
        <v>-4844</v>
      </c>
      <c r="AR15" s="286">
        <v>1.5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3420518</v>
      </c>
      <c r="AP16" s="284">
        <v>86600</v>
      </c>
      <c r="AQ16" s="285">
        <v>86555</v>
      </c>
      <c r="AR16" s="286">
        <v>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8.3800000000000008</v>
      </c>
      <c r="AP21" s="298">
        <v>7.95</v>
      </c>
      <c r="AQ21" s="299">
        <v>0.43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100.1</v>
      </c>
      <c r="AP22" s="303">
        <v>97.2</v>
      </c>
      <c r="AQ22" s="304">
        <v>2.9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765543</v>
      </c>
      <c r="AP32" s="312">
        <v>19382</v>
      </c>
      <c r="AQ32" s="313">
        <v>34484</v>
      </c>
      <c r="AR32" s="314">
        <v>-43.8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168368</v>
      </c>
      <c r="AP35" s="312">
        <v>4263</v>
      </c>
      <c r="AQ35" s="313">
        <v>11558</v>
      </c>
      <c r="AR35" s="314">
        <v>-63.1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2034</v>
      </c>
      <c r="AP36" s="312">
        <v>51</v>
      </c>
      <c r="AQ36" s="313">
        <v>3181</v>
      </c>
      <c r="AR36" s="314">
        <v>-98.4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154</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-179877</v>
      </c>
      <c r="AP39" s="312">
        <v>-4554</v>
      </c>
      <c r="AQ39" s="313">
        <v>-2572</v>
      </c>
      <c r="AR39" s="314">
        <v>77.099999999999994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-644317</v>
      </c>
      <c r="AP40" s="312">
        <v>-16313</v>
      </c>
      <c r="AQ40" s="313">
        <v>-30360</v>
      </c>
      <c r="AR40" s="314">
        <v>-46.3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111751</v>
      </c>
      <c r="AP41" s="312">
        <v>2829</v>
      </c>
      <c r="AQ41" s="313">
        <v>16445</v>
      </c>
      <c r="AR41" s="314">
        <v>-82.8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818625</v>
      </c>
      <c r="AN51" s="334">
        <v>20340</v>
      </c>
      <c r="AO51" s="335">
        <v>-13.2</v>
      </c>
      <c r="AP51" s="336">
        <v>59119</v>
      </c>
      <c r="AQ51" s="337">
        <v>9.6999999999999993</v>
      </c>
      <c r="AR51" s="338">
        <v>-22.9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733773</v>
      </c>
      <c r="AN52" s="342">
        <v>18231</v>
      </c>
      <c r="AO52" s="343">
        <v>-12.4</v>
      </c>
      <c r="AP52" s="344">
        <v>29900</v>
      </c>
      <c r="AQ52" s="345">
        <v>-14.7</v>
      </c>
      <c r="AR52" s="346">
        <v>2.2999999999999998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817721</v>
      </c>
      <c r="AN53" s="334">
        <v>20455</v>
      </c>
      <c r="AO53" s="335">
        <v>0.6</v>
      </c>
      <c r="AP53" s="336">
        <v>53895</v>
      </c>
      <c r="AQ53" s="337">
        <v>-8.8000000000000007</v>
      </c>
      <c r="AR53" s="338">
        <v>9.4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618741</v>
      </c>
      <c r="AN54" s="342">
        <v>15477</v>
      </c>
      <c r="AO54" s="343">
        <v>-15.1</v>
      </c>
      <c r="AP54" s="344">
        <v>31224</v>
      </c>
      <c r="AQ54" s="345">
        <v>4.4000000000000004</v>
      </c>
      <c r="AR54" s="346">
        <v>-19.5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841652</v>
      </c>
      <c r="AN55" s="334">
        <v>21206</v>
      </c>
      <c r="AO55" s="335">
        <v>3.7</v>
      </c>
      <c r="AP55" s="336">
        <v>56181</v>
      </c>
      <c r="AQ55" s="337">
        <v>4.2</v>
      </c>
      <c r="AR55" s="338">
        <v>-0.5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480563</v>
      </c>
      <c r="AN56" s="342">
        <v>12108</v>
      </c>
      <c r="AO56" s="343">
        <v>-21.8</v>
      </c>
      <c r="AP56" s="344">
        <v>32039</v>
      </c>
      <c r="AQ56" s="345">
        <v>2.6</v>
      </c>
      <c r="AR56" s="346">
        <v>-24.4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688384</v>
      </c>
      <c r="AN57" s="334">
        <v>17383</v>
      </c>
      <c r="AO57" s="335">
        <v>-18</v>
      </c>
      <c r="AP57" s="336">
        <v>47730</v>
      </c>
      <c r="AQ57" s="337">
        <v>-15</v>
      </c>
      <c r="AR57" s="338">
        <v>-3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507924</v>
      </c>
      <c r="AN58" s="342">
        <v>12826</v>
      </c>
      <c r="AO58" s="343">
        <v>5.9</v>
      </c>
      <c r="AP58" s="344">
        <v>26378</v>
      </c>
      <c r="AQ58" s="345">
        <v>-17.7</v>
      </c>
      <c r="AR58" s="346">
        <v>23.6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900737</v>
      </c>
      <c r="AN59" s="334">
        <v>22805</v>
      </c>
      <c r="AO59" s="335">
        <v>31.2</v>
      </c>
      <c r="AP59" s="336">
        <v>61921</v>
      </c>
      <c r="AQ59" s="337">
        <v>29.7</v>
      </c>
      <c r="AR59" s="338">
        <v>1.5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794867</v>
      </c>
      <c r="AN60" s="342">
        <v>20124</v>
      </c>
      <c r="AO60" s="343">
        <v>56.9</v>
      </c>
      <c r="AP60" s="344">
        <v>34719</v>
      </c>
      <c r="AQ60" s="345">
        <v>31.6</v>
      </c>
      <c r="AR60" s="346">
        <v>25.3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813424</v>
      </c>
      <c r="AN61" s="349">
        <v>20438</v>
      </c>
      <c r="AO61" s="350">
        <v>0.9</v>
      </c>
      <c r="AP61" s="351">
        <v>55769</v>
      </c>
      <c r="AQ61" s="352">
        <v>4</v>
      </c>
      <c r="AR61" s="338">
        <v>-3.1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627174</v>
      </c>
      <c r="AN62" s="342">
        <v>15753</v>
      </c>
      <c r="AO62" s="343">
        <v>2.7</v>
      </c>
      <c r="AP62" s="344">
        <v>30852</v>
      </c>
      <c r="AQ62" s="345">
        <v>1.2</v>
      </c>
      <c r="AR62" s="346">
        <v>1.5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6AE0QtJtuiEPfqQN+thofcAJEx9gpmOesDSaTTncWbTLnyjsGlbY5P/rKRtRSOMnhAacfPo7QRX3HL3GmEetQ==" saltValue="9d38HJBX0IvS+bphM/eB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mlBOn+Q5lXPetpYekBEJjpEMYlCd/AyL2rjHlNlA9LbNbURQCiQe8gyfI6OUtVE1aDarS+dC8JdeCQK3KjJ/Rw==" saltValue="wJw7f0/VwMtWJHHk8FqM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8z/oAy2BD+CzcMkXHSZQf2EhErfqk5DkXvdzvFM6bQAsuMvhlWTIkhDkb6LsYPFp46hN58tJ5HL0GGThUnsENg==" saltValue="DRTORIU8sxrm4KpGQeCl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12.49</v>
      </c>
      <c r="G47" s="12">
        <v>12.57</v>
      </c>
      <c r="H47" s="12">
        <v>14.33</v>
      </c>
      <c r="I47" s="12">
        <v>16.38</v>
      </c>
      <c r="J47" s="13">
        <v>14.32</v>
      </c>
    </row>
    <row r="48" spans="2:10" ht="57.75" customHeight="1" x14ac:dyDescent="0.2">
      <c r="B48" s="14"/>
      <c r="C48" s="1177" t="s">
        <v>4</v>
      </c>
      <c r="D48" s="1177"/>
      <c r="E48" s="1178"/>
      <c r="F48" s="15">
        <v>4.6100000000000003</v>
      </c>
      <c r="G48" s="16">
        <v>6.82</v>
      </c>
      <c r="H48" s="16">
        <v>8.43</v>
      </c>
      <c r="I48" s="16">
        <v>7.9</v>
      </c>
      <c r="J48" s="17">
        <v>6.2</v>
      </c>
    </row>
    <row r="49" spans="2:10" ht="57.75" customHeight="1" thickBot="1" x14ac:dyDescent="0.25">
      <c r="B49" s="18"/>
      <c r="C49" s="1179" t="s">
        <v>5</v>
      </c>
      <c r="D49" s="1179"/>
      <c r="E49" s="1180"/>
      <c r="F49" s="19" t="s">
        <v>529</v>
      </c>
      <c r="G49" s="20">
        <v>2.44</v>
      </c>
      <c r="H49" s="20">
        <v>3.96</v>
      </c>
      <c r="I49" s="20">
        <v>1.03</v>
      </c>
      <c r="J49" s="21" t="s">
        <v>530</v>
      </c>
    </row>
    <row r="50" spans="2:10" ht="13.2" x14ac:dyDescent="0.2"/>
  </sheetData>
  <sheetProtection algorithmName="SHA-512" hashValue="Af84Yde2fkVAYUJSBwrQ5dlG+yxsESbtMrqIxDtpZ839iMLX818PqfGmm9duuIruTTw7rRikPW+6aoyfnuwi8g==" saltValue="9nlulfvk9X2pWhtWjsmO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2025-08-26T04:46:55Z</cp:lastPrinted>
  <dcterms:created xsi:type="dcterms:W3CDTF">2025-02-19T02:04:02Z</dcterms:created>
  <dcterms:modified xsi:type="dcterms:W3CDTF">2025-09-24T04:24:23Z</dcterms:modified>
  <cp:category/>
</cp:coreProperties>
</file>