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03_R6_保健福祉課\11 栄養改善\1103_栄養食生活施策の企画・運営\01_地域食生活対策推進協議会\★食環境見える化ツール\R7.3_食環境スコア2025の作成\"/>
    </mc:Choice>
  </mc:AlternateContent>
  <bookViews>
    <workbookView xWindow="-108" yWindow="-108" windowWidth="23256" windowHeight="14976"/>
  </bookViews>
  <sheets>
    <sheet name="表紙" sheetId="13" r:id="rId1"/>
    <sheet name="スコア表2025 (入力用)" sheetId="19" r:id="rId2"/>
    <sheet name="入力用リスト" sheetId="20" state="hidden" r:id="rId3"/>
    <sheet name="参考１_労" sheetId="15" r:id="rId4"/>
    <sheet name="参考２_栄" sheetId="17" r:id="rId5"/>
    <sheet name="参考３_健" sheetId="18" r:id="rId6"/>
    <sheet name="参考４_食" sheetId="9" r:id="rId7"/>
  </sheets>
  <definedNames>
    <definedName name="_xlnm.Print_Area" localSheetId="1">'スコア表2025 (入力用)'!$A$1:$K$47</definedName>
    <definedName name="_xlnm.Print_Area" localSheetId="4">参考２_栄!$A$1:$I$28</definedName>
    <definedName name="_xlnm.Print_Area" localSheetId="5">参考３_健!$A$1:$K$41</definedName>
    <definedName name="_xlnm.Print_Area" localSheetId="6">参考４_食!$A$1:$I$34</definedName>
    <definedName name="_xlnm.Print_Area" localSheetId="0">表紙!$A$1:$V$80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2" i="13" l="1"/>
  <c r="M62" i="13"/>
  <c r="K62" i="13"/>
  <c r="I62" i="13"/>
  <c r="O61" i="13"/>
  <c r="M61" i="13"/>
  <c r="K61" i="13"/>
  <c r="I61" i="13"/>
  <c r="O60" i="13"/>
  <c r="M60" i="13"/>
  <c r="K60" i="13"/>
  <c r="I60" i="13"/>
  <c r="O59" i="13"/>
  <c r="M59" i="13"/>
  <c r="K59" i="13"/>
  <c r="I59" i="13"/>
  <c r="O58" i="13"/>
  <c r="M58" i="13"/>
  <c r="K58" i="13"/>
  <c r="I58" i="13"/>
  <c r="I57" i="13"/>
  <c r="Q57" i="13"/>
  <c r="O57" i="13"/>
  <c r="M57" i="13"/>
  <c r="K57" i="13"/>
  <c r="I56" i="13"/>
  <c r="Q56" i="13"/>
  <c r="O56" i="13"/>
  <c r="M56" i="13"/>
  <c r="K56" i="13"/>
  <c r="S57" i="13" l="1"/>
  <c r="X57" i="13" s="1"/>
  <c r="K63" i="13"/>
  <c r="M63" i="13"/>
  <c r="O63" i="13"/>
  <c r="Q63" i="13"/>
  <c r="S56" i="13"/>
  <c r="X56" i="13" s="1"/>
  <c r="I63" i="13"/>
  <c r="S62" i="13"/>
  <c r="X62" i="13" s="1"/>
  <c r="S61" i="13"/>
  <c r="X61" i="13" s="1"/>
  <c r="S60" i="13"/>
  <c r="X60" i="13" s="1"/>
  <c r="S59" i="13"/>
  <c r="X59" i="13" s="1"/>
  <c r="S58" i="13"/>
  <c r="X58" i="13" s="1"/>
  <c r="S63" i="13" l="1"/>
</calcChain>
</file>

<file path=xl/sharedStrings.xml><?xml version="1.0" encoding="utf-8"?>
<sst xmlns="http://schemas.openxmlformats.org/spreadsheetml/2006/main" count="411" uniqueCount="303">
  <si>
    <t>座席数</t>
    <rPh sb="0" eb="3">
      <t>ザセキスウ</t>
    </rPh>
    <phoneticPr fontId="1"/>
  </si>
  <si>
    <t>評価項目</t>
    <rPh sb="0" eb="2">
      <t>ヒョウカ</t>
    </rPh>
    <rPh sb="2" eb="4">
      <t>コウモク</t>
    </rPh>
    <phoneticPr fontId="1"/>
  </si>
  <si>
    <t>イベントメニュー</t>
    <phoneticPr fontId="1"/>
  </si>
  <si>
    <t>総務部門のみ把握</t>
    <rPh sb="0" eb="2">
      <t>ソウム</t>
    </rPh>
    <rPh sb="2" eb="4">
      <t>ブモン</t>
    </rPh>
    <rPh sb="6" eb="8">
      <t>ハアク</t>
    </rPh>
    <phoneticPr fontId="1"/>
  </si>
  <si>
    <t>給食部門に情報提供</t>
    <rPh sb="0" eb="2">
      <t>キュウショク</t>
    </rPh>
    <rPh sb="2" eb="4">
      <t>ブモン</t>
    </rPh>
    <rPh sb="5" eb="7">
      <t>ジョウホウ</t>
    </rPh>
    <rPh sb="7" eb="9">
      <t>テイキョウ</t>
    </rPh>
    <phoneticPr fontId="1"/>
  </si>
  <si>
    <t>献立表</t>
    <rPh sb="0" eb="2">
      <t>コンダテ</t>
    </rPh>
    <rPh sb="2" eb="3">
      <t>ヒョウ</t>
    </rPh>
    <phoneticPr fontId="1"/>
  </si>
  <si>
    <t>１点</t>
    <rPh sb="1" eb="2">
      <t>テン</t>
    </rPh>
    <phoneticPr fontId="1"/>
  </si>
  <si>
    <t>４点</t>
    <rPh sb="1" eb="2">
      <t>テン</t>
    </rPh>
    <phoneticPr fontId="1"/>
  </si>
  <si>
    <t>提供なし</t>
    <rPh sb="0" eb="2">
      <t>テイキョウ</t>
    </rPh>
    <phoneticPr fontId="1"/>
  </si>
  <si>
    <t>毎週提供</t>
    <rPh sb="0" eb="2">
      <t>マイシュウ</t>
    </rPh>
    <rPh sb="2" eb="4">
      <t>テイキョウ</t>
    </rPh>
    <phoneticPr fontId="1"/>
  </si>
  <si>
    <t>月１～３回提供</t>
    <rPh sb="0" eb="1">
      <t>ツキ</t>
    </rPh>
    <rPh sb="4" eb="5">
      <t>カイ</t>
    </rPh>
    <rPh sb="5" eb="7">
      <t>テイキョウ</t>
    </rPh>
    <phoneticPr fontId="1"/>
  </si>
  <si>
    <t>把握なし</t>
    <rPh sb="0" eb="2">
      <t>ハアク</t>
    </rPh>
    <phoneticPr fontId="1"/>
  </si>
  <si>
    <t>利用者価格</t>
    <rPh sb="0" eb="2">
      <t>リヨウ</t>
    </rPh>
    <rPh sb="2" eb="3">
      <t>シャ</t>
    </rPh>
    <rPh sb="3" eb="5">
      <t>カカク</t>
    </rPh>
    <phoneticPr fontId="1"/>
  </si>
  <si>
    <t>会社補助あり</t>
    <rPh sb="0" eb="2">
      <t>カイシャ</t>
    </rPh>
    <rPh sb="2" eb="4">
      <t>ホジョ</t>
    </rPh>
    <phoneticPr fontId="1"/>
  </si>
  <si>
    <t>会社補助なし</t>
    <rPh sb="0" eb="2">
      <t>カイシャ</t>
    </rPh>
    <rPh sb="2" eb="4">
      <t>ホジョ</t>
    </rPh>
    <phoneticPr fontId="1"/>
  </si>
  <si>
    <t>なし</t>
    <phoneticPr fontId="1"/>
  </si>
  <si>
    <t>十分なし</t>
    <rPh sb="0" eb="2">
      <t>ジュウブン</t>
    </rPh>
    <phoneticPr fontId="1"/>
  </si>
  <si>
    <t>十分あり・時間で入れ替え</t>
    <rPh sb="0" eb="2">
      <t>ジュウブン</t>
    </rPh>
    <rPh sb="5" eb="7">
      <t>ジカン</t>
    </rPh>
    <rPh sb="8" eb="9">
      <t>イ</t>
    </rPh>
    <rPh sb="10" eb="11">
      <t>カ</t>
    </rPh>
    <phoneticPr fontId="1"/>
  </si>
  <si>
    <t>提供スピード</t>
    <phoneticPr fontId="1"/>
  </si>
  <si>
    <t>取組なし</t>
    <rPh sb="0" eb="1">
      <t>ト</t>
    </rPh>
    <rPh sb="1" eb="2">
      <t>ク</t>
    </rPh>
    <phoneticPr fontId="1"/>
  </si>
  <si>
    <t>取組なし</t>
    <rPh sb="0" eb="2">
      <t>トリク</t>
    </rPh>
    <phoneticPr fontId="1"/>
  </si>
  <si>
    <t>取組・工夫あり</t>
    <rPh sb="0" eb="1">
      <t>ト</t>
    </rPh>
    <rPh sb="1" eb="2">
      <t>ク</t>
    </rPh>
    <rPh sb="3" eb="5">
      <t>クフウ</t>
    </rPh>
    <phoneticPr fontId="1"/>
  </si>
  <si>
    <t>取組・工夫あり</t>
    <rPh sb="0" eb="2">
      <t>トリクミ</t>
    </rPh>
    <rPh sb="3" eb="5">
      <t>クフウ</t>
    </rPh>
    <phoneticPr fontId="1"/>
  </si>
  <si>
    <t>社員の好み・嗜好</t>
    <rPh sb="0" eb="2">
      <t>シャイン</t>
    </rPh>
    <rPh sb="3" eb="4">
      <t>コノ</t>
    </rPh>
    <rPh sb="6" eb="8">
      <t>シコウ</t>
    </rPh>
    <phoneticPr fontId="1"/>
  </si>
  <si>
    <t>献立に活用</t>
    <rPh sb="0" eb="2">
      <t>コンダテ</t>
    </rPh>
    <rPh sb="3" eb="5">
      <t>カツヨウ</t>
    </rPh>
    <phoneticPr fontId="1"/>
  </si>
  <si>
    <t>把握あり</t>
    <rPh sb="0" eb="2">
      <t>ハアク</t>
    </rPh>
    <phoneticPr fontId="1"/>
  </si>
  <si>
    <t>目視により確認</t>
    <rPh sb="0" eb="2">
      <t>モクシ</t>
    </rPh>
    <rPh sb="5" eb="7">
      <t>カクニン</t>
    </rPh>
    <phoneticPr fontId="1"/>
  </si>
  <si>
    <t>配膳・下膳の動線</t>
    <rPh sb="0" eb="2">
      <t>ハイゼン</t>
    </rPh>
    <rPh sb="3" eb="5">
      <t>ゲゼン</t>
    </rPh>
    <rPh sb="6" eb="8">
      <t>ドウセン</t>
    </rPh>
    <phoneticPr fontId="1"/>
  </si>
  <si>
    <t>不定期に提供</t>
    <rPh sb="0" eb="3">
      <t>フテイキ</t>
    </rPh>
    <rPh sb="4" eb="6">
      <t>テイキョウ</t>
    </rPh>
    <phoneticPr fontId="1"/>
  </si>
  <si>
    <t>算出なし</t>
    <rPh sb="0" eb="2">
      <t>サンシュツ</t>
    </rPh>
    <phoneticPr fontId="1"/>
  </si>
  <si>
    <t>算出あり</t>
    <rPh sb="0" eb="2">
      <t>サンシュツ</t>
    </rPh>
    <phoneticPr fontId="1"/>
  </si>
  <si>
    <t>全メニュー算出あり</t>
    <rPh sb="0" eb="1">
      <t>ゼン</t>
    </rPh>
    <rPh sb="5" eb="7">
      <t>サンシュツ</t>
    </rPh>
    <phoneticPr fontId="1"/>
  </si>
  <si>
    <t>全メニューに
４項目の表示あり</t>
    <rPh sb="0" eb="1">
      <t>ゼン</t>
    </rPh>
    <rPh sb="8" eb="10">
      <t>コウモク</t>
    </rPh>
    <rPh sb="11" eb="13">
      <t>ヒョウジ</t>
    </rPh>
    <phoneticPr fontId="1"/>
  </si>
  <si>
    <t>イベント時に提供あり</t>
    <rPh sb="4" eb="5">
      <t>ジ</t>
    </rPh>
    <rPh sb="6" eb="8">
      <t>テイキョウ</t>
    </rPh>
    <phoneticPr fontId="1"/>
  </si>
  <si>
    <t>日によって提供あり</t>
    <rPh sb="0" eb="1">
      <t>ヒ</t>
    </rPh>
    <rPh sb="5" eb="7">
      <t>テイキョウ</t>
    </rPh>
    <phoneticPr fontId="1"/>
  </si>
  <si>
    <t>総務部門と給食部門の連携</t>
    <rPh sb="0" eb="2">
      <t>ソウム</t>
    </rPh>
    <rPh sb="2" eb="4">
      <t>ブモン</t>
    </rPh>
    <rPh sb="5" eb="7">
      <t>キュウショク</t>
    </rPh>
    <rPh sb="7" eb="9">
      <t>ブモン</t>
    </rPh>
    <rPh sb="10" eb="12">
      <t>レンケイ</t>
    </rPh>
    <phoneticPr fontId="1"/>
  </si>
  <si>
    <t>口頭で実施</t>
    <rPh sb="0" eb="2">
      <t>コウトウ</t>
    </rPh>
    <rPh sb="3" eb="5">
      <t>ジッシ</t>
    </rPh>
    <phoneticPr fontId="1"/>
  </si>
  <si>
    <t>定期的に会議を開催</t>
    <rPh sb="0" eb="3">
      <t>テイキテキ</t>
    </rPh>
    <rPh sb="4" eb="6">
      <t>カイギ</t>
    </rPh>
    <rPh sb="7" eb="9">
      <t>カイサイ</t>
    </rPh>
    <phoneticPr fontId="1"/>
  </si>
  <si>
    <t>給食に活用</t>
    <rPh sb="0" eb="2">
      <t>キュウショク</t>
    </rPh>
    <rPh sb="3" eb="5">
      <t>カツヨウ</t>
    </rPh>
    <phoneticPr fontId="1"/>
  </si>
  <si>
    <t>ご飯量の調整</t>
    <rPh sb="1" eb="2">
      <t>ハン</t>
    </rPh>
    <rPh sb="2" eb="3">
      <t>リョウ</t>
    </rPh>
    <rPh sb="4" eb="6">
      <t>チョウセイ</t>
    </rPh>
    <phoneticPr fontId="1"/>
  </si>
  <si>
    <t>ステップ１</t>
    <phoneticPr fontId="1"/>
  </si>
  <si>
    <t>ステップ２</t>
    <phoneticPr fontId="1"/>
  </si>
  <si>
    <t>ステップ３</t>
    <phoneticPr fontId="1"/>
  </si>
  <si>
    <t>ステップ４</t>
    <phoneticPr fontId="1"/>
  </si>
  <si>
    <t>個人が選択した１食分の栄養量が分かる</t>
    <rPh sb="0" eb="2">
      <t>コジン</t>
    </rPh>
    <rPh sb="3" eb="5">
      <t>センタク</t>
    </rPh>
    <rPh sb="8" eb="10">
      <t>ショクブン</t>
    </rPh>
    <rPh sb="11" eb="13">
      <t>エイヨウ</t>
    </rPh>
    <rPh sb="13" eb="14">
      <t>リョウ</t>
    </rPh>
    <rPh sb="15" eb="16">
      <t>ワ</t>
    </rPh>
    <phoneticPr fontId="1"/>
  </si>
  <si>
    <t>定期的に提供</t>
    <rPh sb="0" eb="3">
      <t>テイキテキ</t>
    </rPh>
    <rPh sb="4" eb="6">
      <t>テイキョウ</t>
    </rPh>
    <phoneticPr fontId="1"/>
  </si>
  <si>
    <t>取組なし</t>
    <rPh sb="0" eb="2">
      <t>トリクミ</t>
    </rPh>
    <phoneticPr fontId="1"/>
  </si>
  <si>
    <t>週１回提供</t>
    <rPh sb="0" eb="1">
      <t>シュウ</t>
    </rPh>
    <rPh sb="2" eb="3">
      <t>カイ</t>
    </rPh>
    <rPh sb="3" eb="5">
      <t>テイキョウ</t>
    </rPh>
    <phoneticPr fontId="1"/>
  </si>
  <si>
    <t>白飯のみ提供</t>
    <rPh sb="0" eb="2">
      <t>シロメシ</t>
    </rPh>
    <rPh sb="4" eb="6">
      <t>テイキョウ</t>
    </rPh>
    <phoneticPr fontId="1"/>
  </si>
  <si>
    <t>低精製米・雑穀米等の頻度</t>
    <rPh sb="0" eb="1">
      <t>テイ</t>
    </rPh>
    <rPh sb="1" eb="3">
      <t>セイセイ</t>
    </rPh>
    <rPh sb="3" eb="4">
      <t>マイ</t>
    </rPh>
    <rPh sb="5" eb="8">
      <t>ザッコクマイ</t>
    </rPh>
    <rPh sb="8" eb="9">
      <t>ナド</t>
    </rPh>
    <rPh sb="10" eb="12">
      <t>ヒンド</t>
    </rPh>
    <phoneticPr fontId="1"/>
  </si>
  <si>
    <t>毎日選択できる</t>
    <rPh sb="0" eb="2">
      <t>マイニチ</t>
    </rPh>
    <rPh sb="2" eb="4">
      <t>センタク</t>
    </rPh>
    <phoneticPr fontId="1"/>
  </si>
  <si>
    <t>１種類のみ</t>
    <rPh sb="1" eb="3">
      <t>シュルイ</t>
    </rPh>
    <phoneticPr fontId="1"/>
  </si>
  <si>
    <t>個別に調整できる</t>
    <rPh sb="0" eb="2">
      <t>コベツ</t>
    </rPh>
    <phoneticPr fontId="1"/>
  </si>
  <si>
    <t>２～３段階で選択</t>
    <rPh sb="3" eb="5">
      <t>ダンカイ</t>
    </rPh>
    <rPh sb="6" eb="8">
      <t>センタク</t>
    </rPh>
    <phoneticPr fontId="1"/>
  </si>
  <si>
    <t>社員の性・年齢・身体状況</t>
    <rPh sb="0" eb="2">
      <t>シャイン</t>
    </rPh>
    <rPh sb="8" eb="12">
      <t>シンタイジョウキョウ</t>
    </rPh>
    <phoneticPr fontId="1"/>
  </si>
  <si>
    <t>定期的な評価・見直し</t>
    <rPh sb="0" eb="3">
      <t>テイキテキ</t>
    </rPh>
    <rPh sb="4" eb="6">
      <t>ヒョウカ</t>
    </rPh>
    <rPh sb="7" eb="9">
      <t>ミナオ</t>
    </rPh>
    <phoneticPr fontId="1"/>
  </si>
  <si>
    <t>献立の目標栄養量</t>
    <rPh sb="0" eb="2">
      <t>コンダテ</t>
    </rPh>
    <rPh sb="3" eb="5">
      <t>モクヒョウ</t>
    </rPh>
    <rPh sb="5" eb="7">
      <t>エイヨウ</t>
    </rPh>
    <rPh sb="7" eb="8">
      <t>リョウ</t>
    </rPh>
    <phoneticPr fontId="1"/>
  </si>
  <si>
    <t>設定あり</t>
    <rPh sb="0" eb="2">
      <t>セッテイ</t>
    </rPh>
    <phoneticPr fontId="1"/>
  </si>
  <si>
    <t>自社データで設定</t>
    <rPh sb="0" eb="2">
      <t>ジシャ</t>
    </rPh>
    <rPh sb="6" eb="8">
      <t>セッテイ</t>
    </rPh>
    <phoneticPr fontId="1"/>
  </si>
  <si>
    <t>設定なし</t>
    <rPh sb="0" eb="2">
      <t>セッテイ</t>
    </rPh>
    <phoneticPr fontId="1"/>
  </si>
  <si>
    <t>計量等の調査を実施</t>
    <rPh sb="0" eb="2">
      <t>ケイリョウ</t>
    </rPh>
    <rPh sb="2" eb="3">
      <t>トウ</t>
    </rPh>
    <rPh sb="4" eb="6">
      <t>チョウサ</t>
    </rPh>
    <rPh sb="7" eb="9">
      <t>ジッシ</t>
    </rPh>
    <phoneticPr fontId="1"/>
  </si>
  <si>
    <t>●</t>
    <phoneticPr fontId="1"/>
  </si>
  <si>
    <t>〇</t>
    <phoneticPr fontId="1"/>
  </si>
  <si>
    <t>健康に配慮した定食の頻度</t>
    <rPh sb="0" eb="2">
      <t>ケンコウ</t>
    </rPh>
    <rPh sb="3" eb="5">
      <t>ハイリョ</t>
    </rPh>
    <rPh sb="7" eb="9">
      <t>テイショク</t>
    </rPh>
    <rPh sb="10" eb="12">
      <t>ヒンド</t>
    </rPh>
    <phoneticPr fontId="1"/>
  </si>
  <si>
    <t>提供した献立の栄養量</t>
    <rPh sb="0" eb="2">
      <t>テイキョウ</t>
    </rPh>
    <rPh sb="4" eb="6">
      <t>コンダテ</t>
    </rPh>
    <rPh sb="7" eb="9">
      <t>エイヨウ</t>
    </rPh>
    <rPh sb="9" eb="10">
      <t>リョウ</t>
    </rPh>
    <phoneticPr fontId="1"/>
  </si>
  <si>
    <t>労働安全衛生法 労働安全衛生規則　第629～632条</t>
    <rPh sb="8" eb="16">
      <t>ロウドウアンゼンエイセイキソク</t>
    </rPh>
    <rPh sb="17" eb="18">
      <t>ダイ</t>
    </rPh>
    <rPh sb="25" eb="26">
      <t>ジョウ</t>
    </rPh>
    <phoneticPr fontId="1"/>
  </si>
  <si>
    <t>参考資料</t>
    <rPh sb="0" eb="2">
      <t>サンコウ</t>
    </rPh>
    <rPh sb="2" eb="4">
      <t>シリョウ</t>
    </rPh>
    <phoneticPr fontId="1"/>
  </si>
  <si>
    <t>次の４つを参考にしています。</t>
    <phoneticPr fontId="1"/>
  </si>
  <si>
    <r>
      <t>＼ 従業員</t>
    </r>
    <r>
      <rPr>
        <b/>
        <sz val="14"/>
        <color rgb="FF002060"/>
        <rFont val="游ゴシック"/>
        <family val="3"/>
        <charset val="128"/>
        <scheme val="minor"/>
      </rPr>
      <t>の</t>
    </r>
    <r>
      <rPr>
        <b/>
        <sz val="18"/>
        <color rgb="FF002060"/>
        <rFont val="游ゴシック"/>
        <family val="3"/>
        <charset val="128"/>
        <scheme val="minor"/>
      </rPr>
      <t>食生活</t>
    </r>
    <r>
      <rPr>
        <b/>
        <sz val="14"/>
        <color rgb="FF002060"/>
        <rFont val="游ゴシック"/>
        <family val="3"/>
        <charset val="128"/>
        <scheme val="minor"/>
      </rPr>
      <t>を支援して</t>
    </r>
    <r>
      <rPr>
        <b/>
        <sz val="18"/>
        <color rgb="FF002060"/>
        <rFont val="游ゴシック"/>
        <family val="3"/>
        <charset val="128"/>
        <scheme val="minor"/>
      </rPr>
      <t xml:space="preserve"> 健康経営</t>
    </r>
    <r>
      <rPr>
        <b/>
        <sz val="14"/>
        <color rgb="FF002060"/>
        <rFont val="游ゴシック"/>
        <family val="3"/>
        <charset val="128"/>
        <scheme val="minor"/>
      </rPr>
      <t>を</t>
    </r>
    <r>
      <rPr>
        <b/>
        <sz val="18"/>
        <color rgb="FF002060"/>
        <rFont val="游ゴシック"/>
        <family val="3"/>
        <charset val="128"/>
        <scheme val="minor"/>
      </rPr>
      <t>推進  ／</t>
    </r>
    <rPh sb="2" eb="5">
      <t>ジュウギョウイン</t>
    </rPh>
    <rPh sb="6" eb="9">
      <t>ショクセイカツ</t>
    </rPh>
    <rPh sb="10" eb="12">
      <t>シエン</t>
    </rPh>
    <rPh sb="15" eb="17">
      <t>ケンコウ</t>
    </rPh>
    <rPh sb="17" eb="19">
      <t>ケイエイ</t>
    </rPh>
    <rPh sb="20" eb="22">
      <t>スイシン</t>
    </rPh>
    <phoneticPr fontId="1"/>
  </si>
  <si>
    <t>安全衛生委員会での議題として挙げて、目標・施策に位置付ける。</t>
    <rPh sb="14" eb="15">
      <t>ア</t>
    </rPh>
    <rPh sb="18" eb="20">
      <t>モクヒョウ</t>
    </rPh>
    <rPh sb="21" eb="23">
      <t>シサク</t>
    </rPh>
    <rPh sb="24" eb="27">
      <t>イチヅ</t>
    </rPh>
    <phoneticPr fontId="1"/>
  </si>
  <si>
    <t>案１</t>
    <rPh sb="0" eb="1">
      <t>アン</t>
    </rPh>
    <phoneticPr fontId="1"/>
  </si>
  <si>
    <t>案２</t>
    <rPh sb="0" eb="1">
      <t>アン</t>
    </rPh>
    <phoneticPr fontId="1"/>
  </si>
  <si>
    <t>そこで、各企業が各自の食環境の現状を把握するため、自己点検により、強み・弱み</t>
    <rPh sb="4" eb="7">
      <t>カクキギョウ</t>
    </rPh>
    <rPh sb="8" eb="10">
      <t>カクジ</t>
    </rPh>
    <rPh sb="11" eb="12">
      <t>ショク</t>
    </rPh>
    <rPh sb="12" eb="14">
      <t>カンキョウ</t>
    </rPh>
    <rPh sb="15" eb="17">
      <t>ゲンジョウ</t>
    </rPh>
    <rPh sb="18" eb="20">
      <t>ハアク</t>
    </rPh>
    <rPh sb="25" eb="29">
      <t>ジコテンケン</t>
    </rPh>
    <rPh sb="33" eb="34">
      <t>ツヨ</t>
    </rPh>
    <rPh sb="36" eb="37">
      <t>ヨワ</t>
    </rPh>
    <phoneticPr fontId="1"/>
  </si>
  <si>
    <t>を可視化できる資料を作成しました。取組前後の評価指標にもご活用いただけます。</t>
    <rPh sb="1" eb="4">
      <t>カシカ</t>
    </rPh>
    <rPh sb="7" eb="9">
      <t>シリョウ</t>
    </rPh>
    <rPh sb="10" eb="12">
      <t>サクセイ</t>
    </rPh>
    <rPh sb="17" eb="19">
      <t>トリクミ</t>
    </rPh>
    <rPh sb="19" eb="21">
      <t>ゼンゴ</t>
    </rPh>
    <rPh sb="22" eb="24">
      <t>ヒョウカ</t>
    </rPh>
    <rPh sb="24" eb="26">
      <t>シヒョウ</t>
    </rPh>
    <rPh sb="29" eb="31">
      <t>カツヨウ</t>
    </rPh>
    <phoneticPr fontId="1"/>
  </si>
  <si>
    <t>２点</t>
    <rPh sb="1" eb="2">
      <t>テン</t>
    </rPh>
    <phoneticPr fontId="1"/>
  </si>
  <si>
    <t>３点</t>
    <rPh sb="1" eb="2">
      <t>テン</t>
    </rPh>
    <phoneticPr fontId="1"/>
  </si>
  <si>
    <t>給食委員会で、委託給食会社と共有し、取組を検討する。</t>
    <rPh sb="0" eb="2">
      <t>キュウショク</t>
    </rPh>
    <rPh sb="2" eb="5">
      <t>イインカイ</t>
    </rPh>
    <rPh sb="7" eb="9">
      <t>イタク</t>
    </rPh>
    <rPh sb="9" eb="11">
      <t>キュウショク</t>
    </rPh>
    <rPh sb="11" eb="13">
      <t>ガイシャ</t>
    </rPh>
    <rPh sb="14" eb="16">
      <t>キョウユウ</t>
    </rPh>
    <rPh sb="18" eb="20">
      <t>トリクミ</t>
    </rPh>
    <rPh sb="21" eb="23">
      <t>ケントウ</t>
    </rPh>
    <phoneticPr fontId="1"/>
  </si>
  <si>
    <t>案３</t>
    <rPh sb="0" eb="1">
      <t>アン</t>
    </rPh>
    <phoneticPr fontId="1"/>
  </si>
  <si>
    <t>健康保険組合と共有し、特定保健指導に活用する。</t>
    <rPh sb="0" eb="2">
      <t>ケンコウ</t>
    </rPh>
    <rPh sb="2" eb="4">
      <t>ホケン</t>
    </rPh>
    <rPh sb="4" eb="6">
      <t>クミアイ</t>
    </rPh>
    <rPh sb="7" eb="9">
      <t>キョウユウ</t>
    </rPh>
    <rPh sb="11" eb="17">
      <t>トクテイホケンシドウ</t>
    </rPh>
    <rPh sb="18" eb="20">
      <t>カツヨウ</t>
    </rPh>
    <phoneticPr fontId="1"/>
  </si>
  <si>
    <t>全体でも把握
（調査の実施等）</t>
    <rPh sb="0" eb="2">
      <t>ゼンタイ</t>
    </rPh>
    <rPh sb="4" eb="6">
      <t>ハアク</t>
    </rPh>
    <rPh sb="8" eb="10">
      <t>チョウサ</t>
    </rPh>
    <rPh sb="11" eb="13">
      <t>ジッシ</t>
    </rPh>
    <rPh sb="13" eb="14">
      <t>ナド</t>
    </rPh>
    <phoneticPr fontId="1"/>
  </si>
  <si>
    <t>毎日提供
（非訴求も含む）</t>
    <rPh sb="0" eb="2">
      <t>マイニチ</t>
    </rPh>
    <rPh sb="2" eb="4">
      <t>テイキョウ</t>
    </rPh>
    <rPh sb="6" eb="7">
      <t>ヒ</t>
    </rPh>
    <rPh sb="7" eb="9">
      <t>ソキュウ</t>
    </rPh>
    <rPh sb="10" eb="11">
      <t>フク</t>
    </rPh>
    <phoneticPr fontId="1"/>
  </si>
  <si>
    <t>不定期で会議を開催</t>
    <rPh sb="0" eb="3">
      <t>フテイキ</t>
    </rPh>
    <rPh sb="4" eb="6">
      <t>カイギ</t>
    </rPh>
    <rPh sb="7" eb="9">
      <t>カイサイ</t>
    </rPh>
    <phoneticPr fontId="1"/>
  </si>
  <si>
    <t>労</t>
    <rPh sb="0" eb="1">
      <t>ロウ</t>
    </rPh>
    <phoneticPr fontId="1"/>
  </si>
  <si>
    <t>健</t>
    <rPh sb="0" eb="1">
      <t>ケン</t>
    </rPh>
    <phoneticPr fontId="1"/>
  </si>
  <si>
    <t>利便性</t>
    <rPh sb="0" eb="3">
      <t>リベンセイ</t>
    </rPh>
    <phoneticPr fontId="1"/>
  </si>
  <si>
    <t>環境衛生</t>
    <rPh sb="0" eb="2">
      <t>カンキョウ</t>
    </rPh>
    <rPh sb="2" eb="4">
      <t>エイセイ</t>
    </rPh>
    <phoneticPr fontId="1"/>
  </si>
  <si>
    <t>評価</t>
    <rPh sb="0" eb="2">
      <t>ヒョウカ</t>
    </rPh>
    <phoneticPr fontId="1"/>
  </si>
  <si>
    <t>個別に把握
（ご意見箱等）</t>
    <rPh sb="0" eb="2">
      <t>コベツ</t>
    </rPh>
    <rPh sb="3" eb="5">
      <t>ハアク</t>
    </rPh>
    <rPh sb="8" eb="10">
      <t>イケン</t>
    </rPh>
    <rPh sb="10" eb="11">
      <t>バコ</t>
    </rPh>
    <rPh sb="11" eb="12">
      <t>ナド</t>
    </rPh>
    <phoneticPr fontId="1"/>
  </si>
  <si>
    <t>健康を意識した取組</t>
    <rPh sb="0" eb="2">
      <t>ケンコウ</t>
    </rPh>
    <rPh sb="3" eb="5">
      <t>イシキ</t>
    </rPh>
    <rPh sb="7" eb="9">
      <t>トリクミ</t>
    </rPh>
    <phoneticPr fontId="1"/>
  </si>
  <si>
    <t>取組を検討中</t>
    <rPh sb="0" eb="2">
      <t>トリクミ</t>
    </rPh>
    <rPh sb="3" eb="5">
      <t>ケントウ</t>
    </rPh>
    <rPh sb="5" eb="6">
      <t>チュウ</t>
    </rPh>
    <phoneticPr fontId="1"/>
  </si>
  <si>
    <t>１つ取組あり</t>
    <rPh sb="2" eb="4">
      <t>トリクミ</t>
    </rPh>
    <phoneticPr fontId="1"/>
  </si>
  <si>
    <t>２つ以上取組あり</t>
    <rPh sb="2" eb="4">
      <t>イジョウ</t>
    </rPh>
    <rPh sb="4" eb="6">
      <t>トリクミ</t>
    </rPh>
    <phoneticPr fontId="1"/>
  </si>
  <si>
    <t>健康的な食生活に向けた支援</t>
    <rPh sb="0" eb="3">
      <t>ケンコウテキ</t>
    </rPh>
    <rPh sb="4" eb="7">
      <t>ショクセイカツ</t>
    </rPh>
    <rPh sb="8" eb="9">
      <t>ム</t>
    </rPh>
    <rPh sb="11" eb="13">
      <t>シエン</t>
    </rPh>
    <phoneticPr fontId="1"/>
  </si>
  <si>
    <t>日頃、提供している給食内容</t>
    <rPh sb="0" eb="2">
      <t>ヒゴロ</t>
    </rPh>
    <rPh sb="3" eb="5">
      <t>テイキョウ</t>
    </rPh>
    <rPh sb="9" eb="11">
      <t>キュウショク</t>
    </rPh>
    <rPh sb="11" eb="13">
      <t>ナイヨウ</t>
    </rPh>
    <phoneticPr fontId="1"/>
  </si>
  <si>
    <t>摂取量/残食量</t>
    <rPh sb="0" eb="2">
      <t>セッシュ</t>
    </rPh>
    <rPh sb="2" eb="3">
      <t>リョウ</t>
    </rPh>
    <rPh sb="4" eb="6">
      <t>ザンショク</t>
    </rPh>
    <rPh sb="6" eb="7">
      <t>リョウ</t>
    </rPh>
    <phoneticPr fontId="1"/>
  </si>
  <si>
    <t>関わりなし</t>
    <rPh sb="0" eb="1">
      <t>カカ</t>
    </rPh>
    <phoneticPr fontId="1"/>
  </si>
  <si>
    <t>（昭和47年９月30日労働省令第32号/最終改正:令和４年５月31日厚生労働省令第91号,令和4年10月1日施行）</t>
  </si>
  <si>
    <t>第三編　衛生基準</t>
  </si>
  <si>
    <t>第八章　食堂及び炊事場</t>
  </si>
  <si>
    <t>（食堂）</t>
  </si>
  <si>
    <t>（食堂及び炊事場）</t>
  </si>
  <si>
    <t>二　食堂の床面積は、食事の際の一人について、一平方メートル以上とすること。</t>
  </si>
  <si>
    <t>四　便所及び廃物だめから適当な距離のある場所に設けること。</t>
  </si>
  <si>
    <t>五　食器、食品材料等の消毒の設備を設けること。</t>
  </si>
  <si>
    <t>六　食器、食品材料及び調味料の保存のために適切な設備を設けること。</t>
  </si>
  <si>
    <t>七　はえその他のこん虫、ねずみ、犬、猫等の害を防ぐための設備を設けること。</t>
  </si>
  <si>
    <t>八　飲用及び洗浄のために、清浄な水を十分に備えること。</t>
  </si>
  <si>
    <t>九　炊事場の床は、不浸透性の材料で造り、かつ、洗浄及び排水に便利な構造とすること。</t>
  </si>
  <si>
    <t>十一　炊事従業員専用の休憩室及び便所を設けること。</t>
  </si>
  <si>
    <t>十二　炊事従業員には、炊事に不適当な伝染性の疾病にかかつている者を従事させないこと。</t>
  </si>
  <si>
    <t>十三　炊事従業員には、炊事専用の清潔な作業衣を使用させること。</t>
  </si>
  <si>
    <t>十四　炊事場には、炊事従業員以外の者をみだりに出入りさせないこと。</t>
  </si>
  <si>
    <t>十五　炊事場には、炊事場専用の履物を備え、土足のまま立ち入らせないこと。</t>
  </si>
  <si>
    <t>（栄養の確保及び向上）</t>
  </si>
  <si>
    <t>（栄養士）</t>
  </si>
  <si>
    <t>健康増進法　（抜粋）</t>
  </si>
  <si>
    <t>（平成14年８月２日法律第103号/最終改正:平成26年６月13日法律第69号）</t>
  </si>
  <si>
    <t xml:space="preserve">第五章　特定給食施設等 </t>
  </si>
  <si>
    <t xml:space="preserve">第一節　特定給食施設における栄養管理 </t>
  </si>
  <si>
    <t xml:space="preserve"> (特定給食施設における栄養管理)</t>
  </si>
  <si>
    <t xml:space="preserve">(指導及び助言) </t>
  </si>
  <si>
    <t>健康増進法施行規則　（抜粋）</t>
  </si>
  <si>
    <t>（平成15年４月30日厚労省令第86号/最終改正:平成27年３月31日厚労省令第70号）</t>
  </si>
  <si>
    <t xml:space="preserve">(栄養管理の基準) </t>
  </si>
  <si>
    <t>第九条　法第二十一条第三項の厚生労働省令で定める基準は、次のとおりとする。</t>
  </si>
  <si>
    <t xml:space="preserve">　四　献立表その他必要な帳簿等を適正に作成し、当該施設に備え付けること。 </t>
  </si>
  <si>
    <t>一　食堂と炊事場とは区別して設け、採光及び換気が十分であつて、そうじに便利な構造とすること。</t>
    <phoneticPr fontId="1"/>
  </si>
  <si>
    <t>　一　当該特定給食施設を利用して食事の供給を受ける者(以下「利用者」という。)の身体の状況、
　　栄養状態、生活習慣等(以下「身体の状況等」という。)を定期的に把握し、これらに基づき、適
　　当な熱量及び栄養素の量を満たす食事の提供及びその品質管理を行うとともに、これらの評価を
　　行うよう努めること。</t>
    <phoneticPr fontId="1"/>
  </si>
  <si>
    <t xml:space="preserve">　二　食事の献立は、身体の状況等のほか、利用者の日常の食事の摂取量、嗜好等に配慮して作成す
　　るよう努めること。 </t>
    <phoneticPr fontId="1"/>
  </si>
  <si>
    <t xml:space="preserve">　三　献立表の掲示並びに熱量及びたんぱく質、脂質、食塩等の主な栄養成分の表示等により、利用
　　者に対して、栄養に関する情報の提供を行うこと。 </t>
    <phoneticPr fontId="1"/>
  </si>
  <si>
    <t>　五　衛生の管理については、食品衛生法(昭和二十二年法律第二百二十三号)その他関係法令の定め
　　るところによること。</t>
    <phoneticPr fontId="1"/>
  </si>
  <si>
    <t>第二十一条　特定給食施設であって特別の栄養管理が必要なものとして厚生労働省令で定めるところ
　　により都道府県知事が指定するものの設置者は、当該特定給食施設に管理栄養士を置かなければ
　　ならない。</t>
    <phoneticPr fontId="1"/>
  </si>
  <si>
    <t xml:space="preserve">２　前項に規定する特定給食施設以外の特定給食施設の設置者は、厚生労働省令で定めるところによ
　り、当該特定給食施設に栄養士又は管理栄養士を置くように努めなければならない。 </t>
    <phoneticPr fontId="1"/>
  </si>
  <si>
    <t>３　特定給食施設の設置者は、前二項に定めるもののほか、厚生労働省令で定める基準に従って、適
　切な栄養管理を行わなければならない。</t>
    <phoneticPr fontId="1"/>
  </si>
  <si>
    <t>第二十二条　都道府県知事は、特定給食施設の設置者に対し、前条第一項又は第三項の規定による栄
　養管理の実施を確保するため必要があると認めるときは、当該栄養管理の実施に関し必要な指導及
　び助言をすることができる。</t>
    <phoneticPr fontId="1"/>
  </si>
  <si>
    <r>
      <t>第六百二十九条</t>
    </r>
    <r>
      <rPr>
        <sz val="10"/>
        <color theme="1"/>
        <rFont val="ＭＳ 明朝"/>
        <family val="1"/>
        <charset val="128"/>
      </rPr>
      <t>　事業者は、第六百十四条本文に規定する作業場においては、作業場外に適当な食事
　　の設備を設けなければならない。ただし、労働者が事業場内において食事をしないときは、この
　　限りでない。</t>
    </r>
    <phoneticPr fontId="1"/>
  </si>
  <si>
    <r>
      <t>第六百三十条</t>
    </r>
    <r>
      <rPr>
        <sz val="10"/>
        <color theme="1"/>
        <rFont val="ＭＳ 明朝"/>
        <family val="1"/>
        <charset val="128"/>
      </rPr>
      <t>　事業者は、事業場に附属する食堂又は炊事場については、次に定めるところによらな
　　ければならない。</t>
    </r>
    <phoneticPr fontId="1"/>
  </si>
  <si>
    <t>三　食堂には、食卓及び労働者が食事をするためのいすを設けること（いすについては、坐食の場合
　を除く。）。</t>
    <phoneticPr fontId="1"/>
  </si>
  <si>
    <t>十　汚水及び廃物は、炊事場外において露出しないように処理し、沈でん槽を設けて排出する等有害
　とならないようにすること。</t>
    <phoneticPr fontId="1"/>
  </si>
  <si>
    <r>
      <t>第六百三十一条</t>
    </r>
    <r>
      <rPr>
        <sz val="10"/>
        <color theme="1"/>
        <rFont val="ＭＳ 明朝"/>
        <family val="1"/>
        <charset val="128"/>
      </rPr>
      <t>　事業者は、事業場において労働者に対し給食を行なうときは、当該給食に関し、栄
　養の確保及び向上に必要な措置を講ずるように努めなければならない。</t>
    </r>
    <phoneticPr fontId="1"/>
  </si>
  <si>
    <r>
      <t>第六百三十二条</t>
    </r>
    <r>
      <rPr>
        <sz val="10"/>
        <color theme="1"/>
        <rFont val="ＭＳ 明朝"/>
        <family val="1"/>
        <charset val="128"/>
      </rPr>
      <t>　事業者は、事業場において、労働者に対し、一回百食以上又は一日二百五十食以上
　の給食を行なうときは、栄養士を置くように努めなければならない。</t>
    </r>
    <phoneticPr fontId="1"/>
  </si>
  <si>
    <r>
      <t>２</t>
    </r>
    <r>
      <rPr>
        <sz val="10"/>
        <color theme="1"/>
        <rFont val="ＭＳ 明朝"/>
        <family val="1"/>
        <charset val="128"/>
      </rPr>
      <t>　事業者は、栄養士が、食品材料の調査又は選択、献立の作成、栄養価の算定、廃棄量の調査、労
　働者のし好調査、栄養指導等を衛生管理者及び給食関係者と協力して行なうようにさせなければな
　らない。</t>
    </r>
    <phoneticPr fontId="1"/>
  </si>
  <si>
    <t>　「健康経営」とは、従業員などの健康管理を経営的な視点で考え、戦略的に実践することです。経営理念に基づき、従業員の健康保持・増進に取り組むことで、組織の活性化や生産性の向上、企業価値の向上などの効果が期待されます。</t>
    <phoneticPr fontId="1"/>
  </si>
  <si>
    <t>「健康経営度調査」の実施</t>
  </si>
  <si>
    <t>　健康経営優良法人認定の大規模法人部門では、申請時に「健康経営度調査」へ回答いただいています。「健康経営度調査」は認定審査の基礎情報としているほか、法人の健康経営の取組状況と経年での変化を分析するために活用しています。</t>
    <phoneticPr fontId="1"/>
  </si>
  <si>
    <t>　本調査の評価は、産業医、保険者、投資家等から構成される基準検討委員会により策定された評価基準に基づき行っています。健康経営度を評価するうえでは、各企業の健康経営の取り組みが“経営基盤から現場施策まで” のさまざまなレベルで連動・連携しているか、という視点から「法令遵守・リスクマネジメント」を前提に、「経営理念・方針」「組織体制」「制度・施策実行」「評価・改善」がフレームワークとして設定されています。調査の各設問はこのフレームワークによる分類に、各側面における得点の合計を偏差値化して、側面毎の評価値としています。その後、側面毎の評価値にウェイト（重要度に応じた重み付け）を掛け合わせたものを合算し、総合評価としています。</t>
    <phoneticPr fontId="1"/>
  </si>
  <si>
    <t>「健康経営度調査」での評価方法</t>
    <phoneticPr fontId="1"/>
  </si>
  <si>
    <t>健康経営度調査</t>
    <rPh sb="0" eb="2">
      <t>ケンコウ</t>
    </rPh>
    <rPh sb="2" eb="4">
      <t>ケイエイ</t>
    </rPh>
    <rPh sb="4" eb="5">
      <t>ド</t>
    </rPh>
    <rPh sb="5" eb="7">
      <t>チョウサ</t>
    </rPh>
    <phoneticPr fontId="1"/>
  </si>
  <si>
    <t>　　　　</t>
    <phoneticPr fontId="1"/>
  </si>
  <si>
    <t>　出典：「健康な食事・食環境」認証制度（一般社団法人健康な食事・食環境コンソーシアム）（https://smartmeal.jp）</t>
    <rPh sb="1" eb="3">
      <t>シュッテン</t>
    </rPh>
    <phoneticPr fontId="1"/>
  </si>
  <si>
    <t>　１　経営理念</t>
    <rPh sb="3" eb="5">
      <t>ケイエイ</t>
    </rPh>
    <rPh sb="5" eb="7">
      <t>リネン</t>
    </rPh>
    <phoneticPr fontId="1"/>
  </si>
  <si>
    <t>　２　組織体制</t>
    <rPh sb="3" eb="5">
      <t>ソシキ</t>
    </rPh>
    <rPh sb="5" eb="7">
      <t>タイセイ</t>
    </rPh>
    <phoneticPr fontId="1"/>
  </si>
  <si>
    <t>健康経営の戦略、社内外への情報開示／自社従業員を超えた健康増進に関する取組</t>
    <rPh sb="0" eb="2">
      <t>ケンコウ</t>
    </rPh>
    <rPh sb="2" eb="4">
      <t>ケイエイ</t>
    </rPh>
    <rPh sb="5" eb="7">
      <t>センリャク</t>
    </rPh>
    <rPh sb="8" eb="11">
      <t>シャナイガイ</t>
    </rPh>
    <rPh sb="13" eb="15">
      <t>ジョウホウ</t>
    </rPh>
    <rPh sb="15" eb="17">
      <t>カイジ</t>
    </rPh>
    <rPh sb="18" eb="20">
      <t>ジシャ</t>
    </rPh>
    <rPh sb="20" eb="23">
      <t>ジュウギョウイン</t>
    </rPh>
    <rPh sb="24" eb="25">
      <t>コ</t>
    </rPh>
    <rPh sb="27" eb="29">
      <t>ケンコウ</t>
    </rPh>
    <rPh sb="29" eb="31">
      <t>ゾウシン</t>
    </rPh>
    <rPh sb="32" eb="33">
      <t>カン</t>
    </rPh>
    <rPh sb="35" eb="37">
      <t>トリクミ</t>
    </rPh>
    <phoneticPr fontId="1"/>
  </si>
  <si>
    <t>経営層の体制／実施体制／健保組合等保険者との連携</t>
    <rPh sb="0" eb="2">
      <t>ケイエイ</t>
    </rPh>
    <rPh sb="2" eb="3">
      <t>ソウ</t>
    </rPh>
    <rPh sb="4" eb="6">
      <t>タイセイ</t>
    </rPh>
    <rPh sb="7" eb="9">
      <t>ジッシ</t>
    </rPh>
    <rPh sb="9" eb="11">
      <t>タイセイ</t>
    </rPh>
    <rPh sb="12" eb="14">
      <t>ケンポ</t>
    </rPh>
    <rPh sb="14" eb="16">
      <t>クミアイ</t>
    </rPh>
    <rPh sb="16" eb="17">
      <t>トウ</t>
    </rPh>
    <rPh sb="17" eb="20">
      <t>ホケンシャ</t>
    </rPh>
    <rPh sb="22" eb="24">
      <t>レンケイ</t>
    </rPh>
    <phoneticPr fontId="1"/>
  </si>
  <si>
    <t>　３　制度・施策実行</t>
    <rPh sb="3" eb="5">
      <t>セイド</t>
    </rPh>
    <rPh sb="6" eb="8">
      <t>シサク</t>
    </rPh>
    <rPh sb="8" eb="10">
      <t>ジッコウ</t>
    </rPh>
    <phoneticPr fontId="1"/>
  </si>
  <si>
    <t>従業員の健康課題の把握と必要な対策の検討</t>
    <rPh sb="0" eb="3">
      <t>ジュウギョウイン</t>
    </rPh>
    <rPh sb="4" eb="6">
      <t>ケンコウ</t>
    </rPh>
    <rPh sb="6" eb="8">
      <t>カダイ</t>
    </rPh>
    <rPh sb="9" eb="11">
      <t>ハアク</t>
    </rPh>
    <rPh sb="12" eb="14">
      <t>ヒツヨウ</t>
    </rPh>
    <rPh sb="15" eb="17">
      <t>タイサク</t>
    </rPh>
    <rPh sb="18" eb="20">
      <t>ケントウ</t>
    </rPh>
    <phoneticPr fontId="1"/>
  </si>
  <si>
    <t>　：健康課題に基づいた具体的な目標の設定／健診・検診等の活用・推進</t>
    <rPh sb="21" eb="23">
      <t>ケンシン</t>
    </rPh>
    <rPh sb="24" eb="26">
      <t>ケンシン</t>
    </rPh>
    <rPh sb="26" eb="27">
      <t>トウ</t>
    </rPh>
    <rPh sb="28" eb="30">
      <t>カツヨウ</t>
    </rPh>
    <rPh sb="31" eb="33">
      <t>スイシン</t>
    </rPh>
    <phoneticPr fontId="1"/>
  </si>
  <si>
    <t>健康経営の実践に向けた土台づくり</t>
    <rPh sb="0" eb="2">
      <t>ケンコウ</t>
    </rPh>
    <rPh sb="2" eb="4">
      <t>ケイエイ</t>
    </rPh>
    <rPh sb="5" eb="7">
      <t>ジッセン</t>
    </rPh>
    <rPh sb="8" eb="9">
      <t>ム</t>
    </rPh>
    <rPh sb="11" eb="13">
      <t>ドダイ</t>
    </rPh>
    <phoneticPr fontId="1"/>
  </si>
  <si>
    <t>　：ヘルスリテラシーの向上／ワークライフバランスの推進／職場の活性化／仕事と治療の両立支援</t>
    <rPh sb="11" eb="13">
      <t>コウジョウ</t>
    </rPh>
    <rPh sb="25" eb="27">
      <t>スイシン</t>
    </rPh>
    <rPh sb="28" eb="30">
      <t>ショクバ</t>
    </rPh>
    <rPh sb="31" eb="34">
      <t>カッセイカ</t>
    </rPh>
    <rPh sb="35" eb="37">
      <t>シゴト</t>
    </rPh>
    <rPh sb="38" eb="40">
      <t>チリョウ</t>
    </rPh>
    <rPh sb="41" eb="43">
      <t>リョウリツ</t>
    </rPh>
    <rPh sb="43" eb="45">
      <t>シエン</t>
    </rPh>
    <phoneticPr fontId="1"/>
  </si>
  <si>
    <t>従業員の心と身体の健康づくりに関する具体的対策</t>
    <rPh sb="0" eb="3">
      <t>ジュウギョウイン</t>
    </rPh>
    <rPh sb="4" eb="5">
      <t>ココロ</t>
    </rPh>
    <rPh sb="6" eb="8">
      <t>カラダ</t>
    </rPh>
    <rPh sb="9" eb="11">
      <t>ケンコウ</t>
    </rPh>
    <rPh sb="15" eb="16">
      <t>カン</t>
    </rPh>
    <rPh sb="18" eb="21">
      <t>グタイテキ</t>
    </rPh>
    <rPh sb="21" eb="23">
      <t>タイサク</t>
    </rPh>
    <phoneticPr fontId="1"/>
  </si>
  <si>
    <t>　：保健指導／具体的な健康保持・健康施策／感染症予防対策／喫煙対策</t>
    <rPh sb="2" eb="4">
      <t>ホケン</t>
    </rPh>
    <rPh sb="4" eb="6">
      <t>シドウ</t>
    </rPh>
    <rPh sb="7" eb="10">
      <t>グタイテキ</t>
    </rPh>
    <rPh sb="11" eb="13">
      <t>ケンコウ</t>
    </rPh>
    <rPh sb="13" eb="15">
      <t>ホジ</t>
    </rPh>
    <rPh sb="16" eb="18">
      <t>ケンコウ</t>
    </rPh>
    <rPh sb="18" eb="20">
      <t>シサク</t>
    </rPh>
    <rPh sb="21" eb="24">
      <t>カンセンショウ</t>
    </rPh>
    <rPh sb="24" eb="26">
      <t>ヨボウ</t>
    </rPh>
    <rPh sb="26" eb="28">
      <t>タイサク</t>
    </rPh>
    <rPh sb="29" eb="31">
      <t>キツエン</t>
    </rPh>
    <rPh sb="31" eb="33">
      <t>タイサク</t>
    </rPh>
    <phoneticPr fontId="1"/>
  </si>
  <si>
    <t>　４　評価・改善</t>
    <rPh sb="3" eb="5">
      <t>ヒョウカ</t>
    </rPh>
    <rPh sb="6" eb="8">
      <t>カイゼン</t>
    </rPh>
    <phoneticPr fontId="1"/>
  </si>
  <si>
    <t>健康経営の推進に関する効果検証</t>
    <rPh sb="0" eb="2">
      <t>ケンコウ</t>
    </rPh>
    <rPh sb="2" eb="4">
      <t>ケイエイ</t>
    </rPh>
    <rPh sb="5" eb="7">
      <t>スイシン</t>
    </rPh>
    <rPh sb="8" eb="9">
      <t>カン</t>
    </rPh>
    <rPh sb="11" eb="13">
      <t>コウカ</t>
    </rPh>
    <rPh sb="13" eb="15">
      <t>ケンショウ</t>
    </rPh>
    <phoneticPr fontId="1"/>
  </si>
  <si>
    <t>　５　法令遵守・リスクマネジメント（自主申告）</t>
    <rPh sb="3" eb="5">
      <t>ホウレイ</t>
    </rPh>
    <rPh sb="5" eb="7">
      <t>ジュンシュ</t>
    </rPh>
    <rPh sb="18" eb="20">
      <t>ジシュ</t>
    </rPh>
    <rPh sb="20" eb="22">
      <t>シンコク</t>
    </rPh>
    <phoneticPr fontId="1"/>
  </si>
  <si>
    <t>令和5年度健康経営度調査（従業員の健康に関する取り組みについての調査)　評価項目</t>
    <rPh sb="36" eb="38">
      <t>ヒョウカ</t>
    </rPh>
    <rPh sb="38" eb="40">
      <t>コウモク</t>
    </rPh>
    <phoneticPr fontId="1"/>
  </si>
  <si>
    <t>※認定要件は区分により異なります</t>
    <rPh sb="1" eb="3">
      <t>ニンテイ</t>
    </rPh>
    <rPh sb="3" eb="5">
      <t>ヨウケン</t>
    </rPh>
    <rPh sb="6" eb="8">
      <t>クブン</t>
    </rPh>
    <rPh sb="11" eb="12">
      <t>コト</t>
    </rPh>
    <phoneticPr fontId="1"/>
  </si>
  <si>
    <t>・毎日提供</t>
    <rPh sb="1" eb="3">
      <t>マイニチ</t>
    </rPh>
    <rPh sb="3" eb="5">
      <t>テイキョウ</t>
    </rPh>
    <phoneticPr fontId="1"/>
  </si>
  <si>
    <t>・小鉢として選択可</t>
    <rPh sb="1" eb="3">
      <t>コバチ</t>
    </rPh>
    <rPh sb="6" eb="8">
      <t>センタク</t>
    </rPh>
    <rPh sb="8" eb="9">
      <t>カ</t>
    </rPh>
    <phoneticPr fontId="1"/>
  </si>
  <si>
    <t>・メインに添える</t>
    <phoneticPr fontId="1"/>
  </si>
  <si>
    <t>麺や丼での野菜料理等</t>
    <rPh sb="0" eb="1">
      <t>メン</t>
    </rPh>
    <rPh sb="2" eb="3">
      <t>ドン</t>
    </rPh>
    <rPh sb="5" eb="7">
      <t>ヤサイ</t>
    </rPh>
    <rPh sb="7" eb="9">
      <t>リョウリ</t>
    </rPh>
    <rPh sb="9" eb="10">
      <t>トウ</t>
    </rPh>
    <phoneticPr fontId="1"/>
  </si>
  <si>
    <t>・全員についている</t>
    <rPh sb="1" eb="3">
      <t>ゼンイン</t>
    </rPh>
    <phoneticPr fontId="1"/>
  </si>
  <si>
    <t>（ステップアップ）会議記録を作成し、関係者で共有</t>
    <rPh sb="8" eb="9">
      <t>カイギ</t>
    </rPh>
    <rPh sb="9" eb="11">
      <t>キロク</t>
    </rPh>
    <rPh sb="12" eb="14">
      <t>サクセイ</t>
    </rPh>
    <rPh sb="16" eb="19">
      <t>カンケイシャ</t>
    </rPh>
    <rPh sb="20" eb="22">
      <t>キョウユウ</t>
    </rPh>
    <phoneticPr fontId="1"/>
  </si>
  <si>
    <r>
      <t>・</t>
    </r>
    <r>
      <rPr>
        <sz val="7"/>
        <rFont val="游ゴシック"/>
        <family val="3"/>
        <charset val="128"/>
        <scheme val="minor"/>
      </rPr>
      <t>分からない</t>
    </r>
    <rPh sb="1" eb="2">
      <t>ワ</t>
    </rPh>
    <phoneticPr fontId="1"/>
  </si>
  <si>
    <t>・（ステップアップ）野菜提供量が毎食120ｇ以上</t>
    <phoneticPr fontId="1"/>
  </si>
  <si>
    <t>メイン料理のみ記載</t>
    <rPh sb="3" eb="5">
      <t>リョウリ</t>
    </rPh>
    <rPh sb="7" eb="9">
      <t>キサイ</t>
    </rPh>
    <phoneticPr fontId="1"/>
  </si>
  <si>
    <t>栄養表示</t>
    <rPh sb="0" eb="2">
      <t>エイヨウ</t>
    </rPh>
    <rPh sb="2" eb="4">
      <t>ヒョウジ</t>
    </rPh>
    <phoneticPr fontId="1"/>
  </si>
  <si>
    <t>表示なし</t>
    <rPh sb="0" eb="2">
      <t>ヒョウジ</t>
    </rPh>
    <phoneticPr fontId="1"/>
  </si>
  <si>
    <t>エネルギーのみ表示</t>
    <rPh sb="7" eb="9">
      <t>ヒョウジ</t>
    </rPh>
    <phoneticPr fontId="1"/>
  </si>
  <si>
    <t>目標量との評価あり</t>
    <rPh sb="0" eb="2">
      <t>モクヒョウ</t>
    </rPh>
    <rPh sb="2" eb="3">
      <t>リョウ</t>
    </rPh>
    <rPh sb="5" eb="7">
      <t>ヒョウカ</t>
    </rPh>
    <phoneticPr fontId="1"/>
  </si>
  <si>
    <t>個別に把握</t>
    <rPh sb="0" eb="2">
      <t>コベツ</t>
    </rPh>
    <rPh sb="3" eb="5">
      <t>ハアク</t>
    </rPh>
    <phoneticPr fontId="1"/>
  </si>
  <si>
    <t>調査等で把握</t>
    <rPh sb="0" eb="2">
      <t>チョウサ</t>
    </rPh>
    <rPh sb="2" eb="3">
      <t>トウ</t>
    </rPh>
    <rPh sb="4" eb="6">
      <t>ハアク</t>
    </rPh>
    <phoneticPr fontId="1"/>
  </si>
  <si>
    <t>結果の活用・公表</t>
    <rPh sb="0" eb="2">
      <t>ケッカ</t>
    </rPh>
    <rPh sb="3" eb="5">
      <t>カツヨウ</t>
    </rPh>
    <rPh sb="6" eb="8">
      <t>コウヒョウ</t>
    </rPh>
    <phoneticPr fontId="1"/>
  </si>
  <si>
    <t>掲示なし</t>
    <rPh sb="0" eb="2">
      <t>ケイジ</t>
    </rPh>
    <phoneticPr fontId="1"/>
  </si>
  <si>
    <t>＊「健康な食事・食環境」「スマートミール」は、一般社団法人健康な食事・食環境コンソーシアムの登録商標です。</t>
    <phoneticPr fontId="1"/>
  </si>
  <si>
    <t>（ステップアップ）栄養士が毎日食堂に勤務</t>
    <rPh sb="18" eb="20">
      <t>キンム</t>
    </rPh>
    <phoneticPr fontId="1"/>
  </si>
  <si>
    <t>栄</t>
    <rPh sb="0" eb="1">
      <t>サカエ</t>
    </rPh>
    <phoneticPr fontId="1"/>
  </si>
  <si>
    <t>食</t>
    <rPh sb="0" eb="1">
      <t>ショク</t>
    </rPh>
    <phoneticPr fontId="1"/>
  </si>
  <si>
    <t>・（ステップアップ）脂質エネルギー比20～25％</t>
    <rPh sb="10" eb="12">
      <t>シシツ</t>
    </rPh>
    <rPh sb="17" eb="18">
      <t>ヒ</t>
    </rPh>
    <phoneticPr fontId="1"/>
  </si>
  <si>
    <t>・週４回</t>
    <rPh sb="1" eb="2">
      <t>シュウ</t>
    </rPh>
    <rPh sb="3" eb="4">
      <t>カイ</t>
    </rPh>
    <phoneticPr fontId="1"/>
  </si>
  <si>
    <t>・週３回</t>
    <rPh sb="1" eb="2">
      <t>シュウ</t>
    </rPh>
    <rPh sb="3" eb="4">
      <t>カイ</t>
    </rPh>
    <phoneticPr fontId="1"/>
  </si>
  <si>
    <t>・週２回</t>
    <rPh sb="1" eb="2">
      <t>シュウ</t>
    </rPh>
    <rPh sb="3" eb="4">
      <t>カイ</t>
    </rPh>
    <phoneticPr fontId="1"/>
  </si>
  <si>
    <t>食堂の満足度</t>
    <rPh sb="0" eb="2">
      <t>ショクドウ</t>
    </rPh>
    <rPh sb="3" eb="6">
      <t>マンゾクド</t>
    </rPh>
    <phoneticPr fontId="1"/>
  </si>
  <si>
    <t>食堂の利用率</t>
    <rPh sb="0" eb="2">
      <t>ショクドウ</t>
    </rPh>
    <rPh sb="3" eb="6">
      <t>リヨウリツ</t>
    </rPh>
    <phoneticPr fontId="1"/>
  </si>
  <si>
    <t>自社データで設定＋
定期的に見直し</t>
    <rPh sb="0" eb="2">
      <t>ジシャ</t>
    </rPh>
    <rPh sb="6" eb="8">
      <t>セッテイ</t>
    </rPh>
    <rPh sb="10" eb="13">
      <t>テイキテキ</t>
    </rPh>
    <rPh sb="14" eb="16">
      <t>ミナオ</t>
    </rPh>
    <phoneticPr fontId="1"/>
  </si>
  <si>
    <t>関わりあり</t>
    <rPh sb="0" eb="1">
      <t>カカ</t>
    </rPh>
    <phoneticPr fontId="1"/>
  </si>
  <si>
    <t>自社用に献立作成・栄養計算を担当</t>
    <rPh sb="0" eb="2">
      <t>ジシャ</t>
    </rPh>
    <rPh sb="2" eb="3">
      <t>ヨウ</t>
    </rPh>
    <rPh sb="4" eb="6">
      <t>コンダテ</t>
    </rPh>
    <rPh sb="6" eb="8">
      <t>サクセイ</t>
    </rPh>
    <rPh sb="9" eb="11">
      <t>エイヨウ</t>
    </rPh>
    <rPh sb="11" eb="13">
      <t>ケイサン</t>
    </rPh>
    <rPh sb="14" eb="16">
      <t>タントウ</t>
    </rPh>
    <phoneticPr fontId="1"/>
  </si>
  <si>
    <t>合計</t>
    <rPh sb="0" eb="2">
      <t>ゴウケイ</t>
    </rPh>
    <phoneticPr fontId="1"/>
  </si>
  <si>
    <t>ステップ１</t>
    <phoneticPr fontId="1"/>
  </si>
  <si>
    <t>ステップ２</t>
    <phoneticPr fontId="1"/>
  </si>
  <si>
    <t>ステップ３</t>
    <phoneticPr fontId="1"/>
  </si>
  <si>
    <t>ステップ４</t>
    <phoneticPr fontId="1"/>
  </si>
  <si>
    <t>ステップアップ</t>
    <phoneticPr fontId="1"/>
  </si>
  <si>
    <t>各評価項目について、取り組めているステップを確認し、記入欄の数字・有無を選択します。</t>
    <phoneticPr fontId="1"/>
  </si>
  <si>
    <t>点数に
換算した合計</t>
    <rPh sb="0" eb="2">
      <t>テンスウ</t>
    </rPh>
    <rPh sb="4" eb="6">
      <t>カンサン</t>
    </rPh>
    <rPh sb="8" eb="10">
      <t>ゴウケイ</t>
    </rPh>
    <phoneticPr fontId="1"/>
  </si>
  <si>
    <t>評価分野</t>
    <rPh sb="0" eb="2">
      <t>ヒョウカ</t>
    </rPh>
    <rPh sb="2" eb="4">
      <t>ブンヤ</t>
    </rPh>
    <phoneticPr fontId="1"/>
  </si>
  <si>
    <t>　※県規則により、毎年、給食施設にご提出を依頼しているものです。</t>
    <phoneticPr fontId="1"/>
  </si>
  <si>
    <t>自己点検した各ステップの個数から、点数化できます。</t>
    <rPh sb="0" eb="4">
      <t>ジコテンケン</t>
    </rPh>
    <rPh sb="6" eb="7">
      <t>カク</t>
    </rPh>
    <rPh sb="12" eb="14">
      <t>コスウ</t>
    </rPh>
    <rPh sb="17" eb="19">
      <t>テンスウ</t>
    </rPh>
    <rPh sb="19" eb="20">
      <t>カ</t>
    </rPh>
    <phoneticPr fontId="1"/>
  </si>
  <si>
    <t>個数×１点</t>
    <rPh sb="0" eb="2">
      <t>コスウ</t>
    </rPh>
    <rPh sb="4" eb="5">
      <t>テン</t>
    </rPh>
    <phoneticPr fontId="1"/>
  </si>
  <si>
    <t>個数×２点</t>
    <rPh sb="0" eb="2">
      <t>コスウ</t>
    </rPh>
    <rPh sb="4" eb="5">
      <t>テン</t>
    </rPh>
    <phoneticPr fontId="1"/>
  </si>
  <si>
    <t>個数×３点</t>
    <rPh sb="0" eb="2">
      <t>コスウ</t>
    </rPh>
    <rPh sb="4" eb="5">
      <t>テン</t>
    </rPh>
    <phoneticPr fontId="1"/>
  </si>
  <si>
    <t>個数×４点</t>
    <rPh sb="0" eb="2">
      <t>コスウ</t>
    </rPh>
    <rPh sb="4" eb="5">
      <t>テン</t>
    </rPh>
    <phoneticPr fontId="1"/>
  </si>
  <si>
    <t>企業名：</t>
    <rPh sb="0" eb="2">
      <t>キギョウ</t>
    </rPh>
    <rPh sb="2" eb="3">
      <t>メイ</t>
    </rPh>
    <phoneticPr fontId="1"/>
  </si>
  <si>
    <t>翌週以降も記載あり</t>
    <rPh sb="0" eb="2">
      <t>ヨクシュウ</t>
    </rPh>
    <rPh sb="2" eb="4">
      <t>イコウ</t>
    </rPh>
    <rPh sb="5" eb="7">
      <t>キサイ</t>
    </rPh>
    <phoneticPr fontId="1"/>
  </si>
  <si>
    <t>全メニュー記載あり</t>
    <rPh sb="0" eb="1">
      <t>ゼン</t>
    </rPh>
    <rPh sb="5" eb="7">
      <t>キサイ</t>
    </rPh>
    <phoneticPr fontId="1"/>
  </si>
  <si>
    <t>ない</t>
    <phoneticPr fontId="1"/>
  </si>
  <si>
    <t>小鉢(50ｇ以上）が
全員についている</t>
    <rPh sb="0" eb="2">
      <t>コバチ</t>
    </rPh>
    <rPh sb="6" eb="8">
      <t>イジョウ</t>
    </rPh>
    <rPh sb="11" eb="13">
      <t>ゼンイン</t>
    </rPh>
    <phoneticPr fontId="1"/>
  </si>
  <si>
    <t>小鉢(50ｇ以上）で
選択可</t>
    <rPh sb="0" eb="2">
      <t>コバチ</t>
    </rPh>
    <rPh sb="6" eb="8">
      <t>イジョウ</t>
    </rPh>
    <rPh sb="11" eb="13">
      <t>センタク</t>
    </rPh>
    <rPh sb="13" eb="14">
      <t>カ</t>
    </rPh>
    <phoneticPr fontId="1"/>
  </si>
  <si>
    <t>麺や丼に、野菜類が70ｇ前後入っている</t>
    <rPh sb="0" eb="1">
      <t>メン</t>
    </rPh>
    <rPh sb="2" eb="3">
      <t>ドン</t>
    </rPh>
    <rPh sb="5" eb="8">
      <t>ヤサイルイ</t>
    </rPh>
    <rPh sb="12" eb="14">
      <t>ゼンゴ</t>
    </rPh>
    <rPh sb="14" eb="15">
      <t>ハイ</t>
    </rPh>
    <phoneticPr fontId="1"/>
  </si>
  <si>
    <t>　　　　　　印　…●参考資料に明記されたもの・求められるもの　　〇参考資料に明記された内容の推進につながるもの</t>
    <rPh sb="6" eb="7">
      <t>シルシ</t>
    </rPh>
    <rPh sb="10" eb="12">
      <t>サンコウ</t>
    </rPh>
    <rPh sb="12" eb="14">
      <t>シリョウ</t>
    </rPh>
    <rPh sb="15" eb="17">
      <t>メイキ</t>
    </rPh>
    <rPh sb="23" eb="24">
      <t>モト</t>
    </rPh>
    <rPh sb="33" eb="37">
      <t>サンコウシリョウ</t>
    </rPh>
    <rPh sb="38" eb="40">
      <t>メイキ</t>
    </rPh>
    <rPh sb="43" eb="45">
      <t>ナイヨウ</t>
    </rPh>
    <rPh sb="46" eb="48">
      <t>スイシン</t>
    </rPh>
    <phoneticPr fontId="1"/>
  </si>
  <si>
    <t>「健康な食事・食環境」認証制度の概要</t>
  </si>
  <si>
    <t>　　「健康な食事・食環境」認証制度とは，健康な食環境整備をめざした「健康な食事・食環境」推進
　事業の一環として行う制度です。 </t>
    <phoneticPr fontId="1"/>
  </si>
  <si>
    <t>　　　外食・中食・事業所給食で，「スマートミール®（略称スマミル）」を，継続的に，健康的な空間
　（栄養情報の提供や受動喫煙防止等に取り組んでいる環境）で，提供している店舗や事業所を認証す
  　る制度です。
　　　この事業でいう，健康な食事とは健康に資する可能性のある栄養バランスのとれた食事をいいま
　　す。つまり主食、主菜、副菜のそろう食事のことです。</t>
    <phoneticPr fontId="1"/>
  </si>
  <si>
    <t>　　　認証を受けた施設は，「健康な食事・食環境」のマークを使ってメニューやPOP等で「スマート
　　ミール®（略称スマミル）」を提供している店舗であることをアピールできます。</t>
    <phoneticPr fontId="1"/>
  </si>
  <si>
    <t>最大
点数</t>
    <rPh sb="0" eb="2">
      <t>サイダイ</t>
    </rPh>
    <rPh sb="3" eb="5">
      <t>テンスウ</t>
    </rPh>
    <phoneticPr fontId="1"/>
  </si>
  <si>
    <t>分野ごとの特徴の把握</t>
    <rPh sb="0" eb="2">
      <t>ブンヤ</t>
    </rPh>
    <rPh sb="5" eb="7">
      <t>トクチョウ</t>
    </rPh>
    <rPh sb="8" eb="10">
      <t>ハアク</t>
    </rPh>
    <phoneticPr fontId="1"/>
  </si>
  <si>
    <t>　　労働安全衛生規則（抜粋）</t>
    <phoneticPr fontId="1"/>
  </si>
  <si>
    <t>　　栄養管理の基準</t>
    <rPh sb="2" eb="4">
      <t>エイヨウ</t>
    </rPh>
    <rPh sb="4" eb="6">
      <t>カンリ</t>
    </rPh>
    <rPh sb="7" eb="9">
      <t>キジュン</t>
    </rPh>
    <phoneticPr fontId="1"/>
  </si>
  <si>
    <t>　　健康増進法及び健康増進法施行規則を抜粋して、紹介します。</t>
    <rPh sb="2" eb="4">
      <t>ケンコウ</t>
    </rPh>
    <rPh sb="4" eb="6">
      <t>ゾウシン</t>
    </rPh>
    <rPh sb="6" eb="7">
      <t>ホウ</t>
    </rPh>
    <rPh sb="7" eb="8">
      <t>オヨ</t>
    </rPh>
    <rPh sb="9" eb="14">
      <t>ケンコウゾウシンホウ</t>
    </rPh>
    <rPh sb="14" eb="16">
      <t>シコウ</t>
    </rPh>
    <rPh sb="16" eb="18">
      <t>キソク</t>
    </rPh>
    <rPh sb="19" eb="21">
      <t>バッスイ</t>
    </rPh>
    <rPh sb="24" eb="26">
      <t>ショウカイ</t>
    </rPh>
    <phoneticPr fontId="1"/>
  </si>
  <si>
    <t>　　健康経営度調査</t>
    <rPh sb="2" eb="4">
      <t>ケンコウ</t>
    </rPh>
    <rPh sb="4" eb="6">
      <t>ケイエイ</t>
    </rPh>
    <rPh sb="6" eb="7">
      <t>ド</t>
    </rPh>
    <rPh sb="7" eb="9">
      <t>チョウサ</t>
    </rPh>
    <phoneticPr fontId="1"/>
  </si>
  <si>
    <t>　　「健康な食事・食環境」認証基準</t>
    <rPh sb="3" eb="5">
      <t>ケンコウ</t>
    </rPh>
    <rPh sb="6" eb="8">
      <t>ショクジ</t>
    </rPh>
    <rPh sb="9" eb="10">
      <t>ショク</t>
    </rPh>
    <rPh sb="10" eb="12">
      <t>カンキョウ</t>
    </rPh>
    <rPh sb="13" eb="15">
      <t>ニンショウ</t>
    </rPh>
    <rPh sb="15" eb="17">
      <t>キジュン</t>
    </rPh>
    <phoneticPr fontId="1"/>
  </si>
  <si>
    <t>URL: https://elaws.e-gov.go.jp/document?lawid=347M50002000032_20231001_505M60000100033</t>
    <phoneticPr fontId="1"/>
  </si>
  <si>
    <t>URL: https://elaws.e-gov.go.jp/document?lawid=415M60000100086</t>
    <phoneticPr fontId="1"/>
  </si>
  <si>
    <t>URL: https://kenko-keiei.jp/</t>
    <phoneticPr fontId="1"/>
  </si>
  <si>
    <t>URL: https://smartmeal.jp/</t>
    <phoneticPr fontId="1"/>
  </si>
  <si>
    <t>　　　複数の学会等からなる認証委員会が認証を行います。</t>
    <phoneticPr fontId="1"/>
  </si>
  <si>
    <t>健康的な食生活を支援することも重要な１つの方法です。</t>
    <rPh sb="0" eb="2">
      <t>ケンコウ</t>
    </rPh>
    <rPh sb="2" eb="3">
      <t>テキ</t>
    </rPh>
    <rPh sb="15" eb="17">
      <t>ジュウヨウ</t>
    </rPh>
    <rPh sb="21" eb="23">
      <t>ホウホウ</t>
    </rPh>
    <phoneticPr fontId="1"/>
  </si>
  <si>
    <t>本ツールは、企業が食堂を運営する際に遵守する関係法令、参考にできる資料として</t>
    <rPh sb="0" eb="1">
      <t>ホン</t>
    </rPh>
    <rPh sb="6" eb="8">
      <t>キギョウ</t>
    </rPh>
    <rPh sb="9" eb="11">
      <t>ショクドウ</t>
    </rPh>
    <rPh sb="12" eb="14">
      <t>ウンエイ</t>
    </rPh>
    <rPh sb="16" eb="17">
      <t>サイ</t>
    </rPh>
    <rPh sb="18" eb="20">
      <t>ジュンシュ</t>
    </rPh>
    <rPh sb="22" eb="24">
      <t>カンケイ</t>
    </rPh>
    <rPh sb="23" eb="24">
      <t>カカ</t>
    </rPh>
    <rPh sb="24" eb="26">
      <t>ホウレイ</t>
    </rPh>
    <rPh sb="27" eb="29">
      <t>サンコウ</t>
    </rPh>
    <rPh sb="33" eb="35">
      <t>シリョウ</t>
    </rPh>
    <phoneticPr fontId="1"/>
  </si>
  <si>
    <t>健康増進法第21条　健康増進法施行規則第９条（栄養管理の基準）</t>
    <rPh sb="0" eb="2">
      <t>ケンコウ</t>
    </rPh>
    <rPh sb="2" eb="4">
      <t>ゾウシン</t>
    </rPh>
    <rPh sb="4" eb="5">
      <t>ホウ</t>
    </rPh>
    <rPh sb="5" eb="6">
      <t>ダイ</t>
    </rPh>
    <rPh sb="8" eb="9">
      <t>ジョウ</t>
    </rPh>
    <rPh sb="10" eb="15">
      <t>ケンコウゾウシンホウ</t>
    </rPh>
    <rPh sb="15" eb="19">
      <t>シコウキソク</t>
    </rPh>
    <rPh sb="19" eb="20">
      <t>ダイ</t>
    </rPh>
    <rPh sb="21" eb="22">
      <t>ジョウ</t>
    </rPh>
    <rPh sb="23" eb="25">
      <t>エイヨウ</t>
    </rPh>
    <rPh sb="25" eb="27">
      <t>カンリ</t>
    </rPh>
    <rPh sb="28" eb="30">
      <t>キジュン</t>
    </rPh>
    <phoneticPr fontId="1"/>
  </si>
  <si>
    <t>企業の総務部門担当者が本ツールにより自己点検することで、食堂・食環境の現状を</t>
    <rPh sb="0" eb="2">
      <t>キギョウ</t>
    </rPh>
    <rPh sb="3" eb="7">
      <t>ソウムブモン</t>
    </rPh>
    <rPh sb="7" eb="10">
      <t>タントウシャ</t>
    </rPh>
    <rPh sb="11" eb="12">
      <t>ホン</t>
    </rPh>
    <rPh sb="18" eb="20">
      <t>ジコ</t>
    </rPh>
    <rPh sb="20" eb="22">
      <t>テンケン</t>
    </rPh>
    <rPh sb="28" eb="30">
      <t>ショクドウ</t>
    </rPh>
    <rPh sb="31" eb="32">
      <t>ショク</t>
    </rPh>
    <rPh sb="32" eb="34">
      <t>カンキョウ</t>
    </rPh>
    <rPh sb="35" eb="37">
      <t>ゲンジョウ</t>
    </rPh>
    <phoneticPr fontId="1"/>
  </si>
  <si>
    <t>ことで、健康経営、労働安全衛生対策の充実につながります。</t>
    <rPh sb="9" eb="11">
      <t>ロウドウ</t>
    </rPh>
    <phoneticPr fontId="1"/>
  </si>
  <si>
    <t>把握できます。本ツールで分かった強みと弱みは、会社全体や多部署で共有・検討する</t>
    <rPh sb="23" eb="25">
      <t>カイシャ</t>
    </rPh>
    <rPh sb="25" eb="27">
      <t>ゼンタイ</t>
    </rPh>
    <rPh sb="28" eb="29">
      <t>タ</t>
    </rPh>
    <rPh sb="29" eb="31">
      <t>ブショ</t>
    </rPh>
    <rPh sb="32" eb="34">
      <t>キョウユウ</t>
    </rPh>
    <rPh sb="35" eb="37">
      <t>ケントウ</t>
    </rPh>
    <phoneticPr fontId="1"/>
  </si>
  <si>
    <t>食環境スコア表（別紙）での自己点検</t>
    <rPh sb="0" eb="1">
      <t>ショク</t>
    </rPh>
    <rPh sb="1" eb="3">
      <t>カンキョウ</t>
    </rPh>
    <rPh sb="6" eb="7">
      <t>ヒョウ</t>
    </rPh>
    <rPh sb="8" eb="10">
      <t>ベッシ</t>
    </rPh>
    <rPh sb="13" eb="15">
      <t>ジコ</t>
    </rPh>
    <rPh sb="14" eb="15">
      <t>オノレ</t>
    </rPh>
    <rPh sb="15" eb="17">
      <t>テンケン</t>
    </rPh>
    <phoneticPr fontId="1"/>
  </si>
  <si>
    <t>食堂担当者にご確認いただくことで、スムーズに自己点検できる項目もあります。</t>
    <rPh sb="0" eb="2">
      <t>ショクドウ</t>
    </rPh>
    <rPh sb="2" eb="5">
      <t>タントウシャ</t>
    </rPh>
    <rPh sb="7" eb="9">
      <t>カクニン</t>
    </rPh>
    <rPh sb="22" eb="24">
      <t>ジコ</t>
    </rPh>
    <rPh sb="24" eb="26">
      <t>テンケン</t>
    </rPh>
    <rPh sb="29" eb="31">
      <t>コウモク</t>
    </rPh>
    <phoneticPr fontId="1"/>
  </si>
  <si>
    <t>栄養・食生活に関する情報提供</t>
    <rPh sb="0" eb="2">
      <t>エイヨウ</t>
    </rPh>
    <rPh sb="3" eb="6">
      <t>ショクセイカツ</t>
    </rPh>
    <rPh sb="7" eb="8">
      <t>カン</t>
    </rPh>
    <rPh sb="10" eb="12">
      <t>ジョウホウ</t>
    </rPh>
    <rPh sb="12" eb="14">
      <t>テイキョウ</t>
    </rPh>
    <phoneticPr fontId="1"/>
  </si>
  <si>
    <t>食事選択の参考になる情報</t>
    <rPh sb="0" eb="2">
      <t>ショクジ</t>
    </rPh>
    <rPh sb="2" eb="4">
      <t>センタク</t>
    </rPh>
    <rPh sb="5" eb="7">
      <t>サンコウ</t>
    </rPh>
    <rPh sb="10" eb="12">
      <t>ジョウホウ</t>
    </rPh>
    <phoneticPr fontId="1"/>
  </si>
  <si>
    <r>
      <t xml:space="preserve">１つ提供あり
</t>
    </r>
    <r>
      <rPr>
        <sz val="7"/>
        <rFont val="游ゴシック"/>
        <family val="3"/>
        <charset val="128"/>
        <scheme val="minor"/>
      </rPr>
      <t>例：主食の目安量掲示</t>
    </r>
    <rPh sb="2" eb="4">
      <t>テイキョウ</t>
    </rPh>
    <rPh sb="7" eb="8">
      <t>レイ</t>
    </rPh>
    <rPh sb="9" eb="11">
      <t>シュショク</t>
    </rPh>
    <rPh sb="12" eb="14">
      <t>メヤス</t>
    </rPh>
    <rPh sb="14" eb="15">
      <t>リョウ</t>
    </rPh>
    <rPh sb="15" eb="17">
      <t>ケイジ</t>
    </rPh>
    <phoneticPr fontId="1"/>
  </si>
  <si>
    <r>
      <t xml:space="preserve">２つ提供あり
</t>
    </r>
    <r>
      <rPr>
        <sz val="7"/>
        <rFont val="游ゴシック"/>
        <family val="3"/>
        <charset val="128"/>
        <scheme val="minor"/>
      </rPr>
      <t>例：健康的な組合せ表示</t>
    </r>
    <rPh sb="2" eb="4">
      <t>テイキョウ</t>
    </rPh>
    <rPh sb="7" eb="8">
      <t>レイ</t>
    </rPh>
    <rPh sb="9" eb="12">
      <t>ケンコウテキ</t>
    </rPh>
    <rPh sb="13" eb="15">
      <t>クミアワ</t>
    </rPh>
    <rPh sb="16" eb="18">
      <t>ヒョウジ</t>
    </rPh>
    <phoneticPr fontId="1"/>
  </si>
  <si>
    <r>
      <t xml:space="preserve">３つ以上提供あり
</t>
    </r>
    <r>
      <rPr>
        <sz val="7"/>
        <rFont val="游ゴシック"/>
        <family val="3"/>
        <charset val="128"/>
        <scheme val="minor"/>
      </rPr>
      <t>例：栄養士のお勧め案内</t>
    </r>
    <rPh sb="2" eb="4">
      <t>イジョウ</t>
    </rPh>
    <rPh sb="4" eb="6">
      <t>テイキョウ</t>
    </rPh>
    <rPh sb="11" eb="14">
      <t>エイヨウシ</t>
    </rPh>
    <rPh sb="16" eb="17">
      <t>スス</t>
    </rPh>
    <rPh sb="18" eb="20">
      <t>アンナイ</t>
    </rPh>
    <phoneticPr fontId="1"/>
  </si>
  <si>
    <t>栄養士・管理栄養士の
関わり</t>
    <rPh sb="0" eb="3">
      <t>エイヨウシ</t>
    </rPh>
    <rPh sb="4" eb="6">
      <t>カンリ</t>
    </rPh>
    <rPh sb="6" eb="9">
      <t>エイヨウシ</t>
    </rPh>
    <rPh sb="11" eb="12">
      <t>カカ</t>
    </rPh>
    <phoneticPr fontId="1"/>
  </si>
  <si>
    <t>自社の栄養教育・   指導を担当</t>
    <rPh sb="0" eb="2">
      <t>ジシャ</t>
    </rPh>
    <rPh sb="3" eb="5">
      <t>エイヨウ</t>
    </rPh>
    <rPh sb="5" eb="7">
      <t>キョウイク</t>
    </rPh>
    <rPh sb="11" eb="13">
      <t>シドウ</t>
    </rPh>
    <rPh sb="14" eb="16">
      <t>タントウ</t>
    </rPh>
    <phoneticPr fontId="1"/>
  </si>
  <si>
    <t>・ない日が
　ある</t>
    <rPh sb="3" eb="4">
      <t>ヒ</t>
    </rPh>
    <phoneticPr fontId="1"/>
  </si>
  <si>
    <r>
      <t>・参考資料　略称…労：</t>
    </r>
    <r>
      <rPr>
        <b/>
        <sz val="9"/>
        <color theme="1"/>
        <rFont val="游ゴシック"/>
        <family val="3"/>
        <charset val="128"/>
        <scheme val="minor"/>
      </rPr>
      <t>労</t>
    </r>
    <r>
      <rPr>
        <sz val="9"/>
        <color theme="1"/>
        <rFont val="游ゴシック"/>
        <family val="3"/>
        <charset val="128"/>
        <scheme val="minor"/>
      </rPr>
      <t>働安全衛生規則　栄：</t>
    </r>
    <r>
      <rPr>
        <b/>
        <sz val="9"/>
        <color theme="1"/>
        <rFont val="游ゴシック"/>
        <family val="3"/>
        <charset val="128"/>
        <scheme val="minor"/>
      </rPr>
      <t>栄</t>
    </r>
    <r>
      <rPr>
        <sz val="9"/>
        <color theme="1"/>
        <rFont val="游ゴシック"/>
        <family val="3"/>
        <charset val="128"/>
        <scheme val="minor"/>
      </rPr>
      <t>養管理の基準　健：</t>
    </r>
    <r>
      <rPr>
        <b/>
        <sz val="9"/>
        <color theme="1"/>
        <rFont val="游ゴシック"/>
        <family val="3"/>
        <charset val="128"/>
        <scheme val="minor"/>
      </rPr>
      <t>健</t>
    </r>
    <r>
      <rPr>
        <sz val="9"/>
        <color theme="1"/>
        <rFont val="游ゴシック"/>
        <family val="3"/>
        <charset val="128"/>
        <scheme val="minor"/>
      </rPr>
      <t>康経営度調査　食：「健康な</t>
    </r>
    <r>
      <rPr>
        <b/>
        <sz val="9"/>
        <color theme="1"/>
        <rFont val="游ゴシック"/>
        <family val="3"/>
        <charset val="128"/>
        <scheme val="minor"/>
      </rPr>
      <t>食</t>
    </r>
    <r>
      <rPr>
        <sz val="9"/>
        <color theme="1"/>
        <rFont val="游ゴシック"/>
        <family val="3"/>
        <charset val="128"/>
        <scheme val="minor"/>
      </rPr>
      <t>事・</t>
    </r>
    <r>
      <rPr>
        <b/>
        <sz val="9"/>
        <color theme="1"/>
        <rFont val="游ゴシック"/>
        <family val="3"/>
        <charset val="128"/>
        <scheme val="minor"/>
      </rPr>
      <t>食</t>
    </r>
    <r>
      <rPr>
        <sz val="9"/>
        <color theme="1"/>
        <rFont val="游ゴシック"/>
        <family val="3"/>
        <charset val="128"/>
        <scheme val="minor"/>
      </rPr>
      <t>環境」認証制度</t>
    </r>
    <rPh sb="1" eb="3">
      <t>サンコウ</t>
    </rPh>
    <rPh sb="3" eb="5">
      <t>シリョウ</t>
    </rPh>
    <rPh sb="6" eb="8">
      <t>リャクショウ</t>
    </rPh>
    <rPh sb="9" eb="10">
      <t>ロウ</t>
    </rPh>
    <rPh sb="11" eb="13">
      <t>ロウドウ</t>
    </rPh>
    <rPh sb="13" eb="15">
      <t>アンゼン</t>
    </rPh>
    <rPh sb="15" eb="17">
      <t>エイセイ</t>
    </rPh>
    <rPh sb="17" eb="19">
      <t>キソク</t>
    </rPh>
    <rPh sb="20" eb="21">
      <t>サカエ</t>
    </rPh>
    <rPh sb="22" eb="24">
      <t>エイヨウ</t>
    </rPh>
    <rPh sb="24" eb="26">
      <t>カンリ</t>
    </rPh>
    <rPh sb="27" eb="29">
      <t>キジュン</t>
    </rPh>
    <rPh sb="30" eb="31">
      <t>ケン</t>
    </rPh>
    <rPh sb="32" eb="34">
      <t>ケンコウ</t>
    </rPh>
    <rPh sb="34" eb="36">
      <t>ケイエイ</t>
    </rPh>
    <rPh sb="36" eb="37">
      <t>ド</t>
    </rPh>
    <rPh sb="37" eb="39">
      <t>チョウサ</t>
    </rPh>
    <rPh sb="40" eb="41">
      <t>ショク</t>
    </rPh>
    <rPh sb="43" eb="45">
      <t>ケンコウ</t>
    </rPh>
    <rPh sb="46" eb="48">
      <t>ショクジ</t>
    </rPh>
    <rPh sb="49" eb="50">
      <t>ショク</t>
    </rPh>
    <rPh sb="50" eb="52">
      <t>カンキョウ</t>
    </rPh>
    <rPh sb="53" eb="55">
      <t>ニンショウ</t>
    </rPh>
    <rPh sb="55" eb="57">
      <t>セイド</t>
    </rPh>
    <phoneticPr fontId="1"/>
  </si>
  <si>
    <t>〇</t>
  </si>
  <si>
    <t>　申請手続き、認定申請料等の詳細は、ウェブサイトをご覧ください。</t>
    <rPh sb="1" eb="3">
      <t>シンセイ</t>
    </rPh>
    <rPh sb="3" eb="5">
      <t>テツヅ</t>
    </rPh>
    <rPh sb="7" eb="9">
      <t>ニンテイ</t>
    </rPh>
    <rPh sb="9" eb="11">
      <t>シンセイ</t>
    </rPh>
    <rPh sb="11" eb="12">
      <t>リョウ</t>
    </rPh>
    <rPh sb="12" eb="13">
      <t>ナド</t>
    </rPh>
    <rPh sb="14" eb="16">
      <t>ショウサイ</t>
    </rPh>
    <rPh sb="26" eb="27">
      <t>ラン</t>
    </rPh>
    <phoneticPr fontId="1"/>
  </si>
  <si>
    <t>●</t>
  </si>
  <si>
    <t>採光</t>
    <rPh sb="0" eb="2">
      <t>サイコウ</t>
    </rPh>
    <phoneticPr fontId="1"/>
  </si>
  <si>
    <t>換気・温度・湿度</t>
    <rPh sb="0" eb="2">
      <t>カンキ</t>
    </rPh>
    <rPh sb="3" eb="5">
      <t>オンド</t>
    </rPh>
    <rPh sb="6" eb="8">
      <t>シツド</t>
    </rPh>
    <phoneticPr fontId="1"/>
  </si>
  <si>
    <t>・毎食2.5ｇ未満</t>
    <rPh sb="1" eb="3">
      <t>マイショク</t>
    </rPh>
    <rPh sb="7" eb="9">
      <t>ミマン</t>
    </rPh>
    <phoneticPr fontId="1"/>
  </si>
  <si>
    <t>・毎食3.5ｇ以上</t>
    <rPh sb="1" eb="3">
      <t>マイショク</t>
    </rPh>
    <rPh sb="7" eb="9">
      <t>イジョウ</t>
    </rPh>
    <phoneticPr fontId="1"/>
  </si>
  <si>
    <t>・毎食2.5～3.4g</t>
    <rPh sb="1" eb="3">
      <t>マイショク</t>
    </rPh>
    <phoneticPr fontId="1"/>
  </si>
  <si>
    <t>果物</t>
    <rPh sb="0" eb="2">
      <t>クダモノ</t>
    </rPh>
    <phoneticPr fontId="1"/>
  </si>
  <si>
    <t>全てステップ３の場合</t>
    <rPh sb="0" eb="1">
      <t>スベ</t>
    </rPh>
    <rPh sb="8" eb="10">
      <t>バアイ</t>
    </rPh>
    <phoneticPr fontId="1"/>
  </si>
  <si>
    <t>食環境に関わる推進体制</t>
    <rPh sb="0" eb="1">
      <t>ショク</t>
    </rPh>
    <rPh sb="1" eb="3">
      <t>カンキョウ</t>
    </rPh>
    <rPh sb="4" eb="5">
      <t>カカ</t>
    </rPh>
    <rPh sb="7" eb="9">
      <t>スイシン</t>
    </rPh>
    <rPh sb="9" eb="11">
      <t>タイセイ</t>
    </rPh>
    <phoneticPr fontId="1"/>
  </si>
  <si>
    <t>食環境スコア 2025</t>
    <rPh sb="0" eb="3">
      <t>ショクカンキョウ</t>
    </rPh>
    <phoneticPr fontId="1"/>
  </si>
  <si>
    <t>食環境スコア2025（完成版）</t>
    <rPh sb="0" eb="3">
      <t>ショクカンキョウ</t>
    </rPh>
    <rPh sb="11" eb="13">
      <t>カンセイ</t>
    </rPh>
    <rPh sb="13" eb="14">
      <t>バン</t>
    </rPh>
    <phoneticPr fontId="1"/>
  </si>
  <si>
    <t>企業で健康経営®を進める際は、食堂を始めとする食環境を充実・改善させ、従業員の</t>
    <rPh sb="0" eb="2">
      <t>キギョウ</t>
    </rPh>
    <rPh sb="3" eb="5">
      <t>ケンコウ</t>
    </rPh>
    <rPh sb="5" eb="7">
      <t>ケイエイ</t>
    </rPh>
    <rPh sb="9" eb="10">
      <t>スス</t>
    </rPh>
    <rPh sb="12" eb="13">
      <t>サイ</t>
    </rPh>
    <rPh sb="30" eb="32">
      <t>カイゼン</t>
    </rPh>
    <rPh sb="35" eb="38">
      <t>ジュウギョウイン</t>
    </rPh>
    <phoneticPr fontId="1"/>
  </si>
  <si>
    <t>＊「健康経営®」は、NPO法人健康経営研究会の登録商標です。</t>
    <phoneticPr fontId="1"/>
  </si>
  <si>
    <t>　　＊「健康経営®」は、NPO法人健康経営研究会の登録商標です。</t>
    <phoneticPr fontId="1"/>
  </si>
  <si>
    <t>健康経営®とは</t>
    <phoneticPr fontId="1"/>
  </si>
  <si>
    <t>「健康な食事・食環境®」認証基準（スマートミール®）</t>
    <phoneticPr fontId="1"/>
  </si>
  <si>
    <t>＊「健康な食事・食環境®」「スマートミール®」は、一般社団法人健康な食事・食環境コンソーシアムの登録商標です。</t>
    <rPh sb="2" eb="4">
      <t>ケンコウ</t>
    </rPh>
    <rPh sb="5" eb="7">
      <t>ショクジ</t>
    </rPh>
    <rPh sb="8" eb="9">
      <t>ショク</t>
    </rPh>
    <rPh sb="9" eb="11">
      <t>カンキョウ</t>
    </rPh>
    <rPh sb="48" eb="50">
      <t>トウロク</t>
    </rPh>
    <rPh sb="50" eb="52">
      <t>ショウヒョウ</t>
    </rPh>
    <phoneticPr fontId="1"/>
  </si>
  <si>
    <t>平塚保健福祉事務所秦野センター 保健福祉サービス連携調整会議 地域食生活対策推進協議会</t>
    <rPh sb="16" eb="20">
      <t>ホケンフクシ</t>
    </rPh>
    <rPh sb="24" eb="26">
      <t>レンケイ</t>
    </rPh>
    <rPh sb="26" eb="28">
      <t>チョウセイ</t>
    </rPh>
    <rPh sb="28" eb="30">
      <t>カイギ</t>
    </rPh>
    <phoneticPr fontId="1"/>
  </si>
  <si>
    <t>事務局・問合せ先 ： 神奈川県平塚保健福祉事務所秦野センター 保健福祉課 栄養士</t>
    <rPh sb="0" eb="3">
      <t>ジムキョク</t>
    </rPh>
    <rPh sb="4" eb="6">
      <t>トイアワ</t>
    </rPh>
    <rPh sb="7" eb="8">
      <t>サキ</t>
    </rPh>
    <rPh sb="11" eb="15">
      <t>カナガワケン</t>
    </rPh>
    <rPh sb="15" eb="24">
      <t>ヒラツカホケンフクシジムショ</t>
    </rPh>
    <rPh sb="24" eb="26">
      <t>ハダノ</t>
    </rPh>
    <rPh sb="31" eb="36">
      <t>ホケンフクシカ</t>
    </rPh>
    <rPh sb="37" eb="40">
      <t>エイヨウシ</t>
    </rPh>
    <phoneticPr fontId="1"/>
  </si>
  <si>
    <t xml:space="preserve">  　　　　　　　　　電話　０４６３－８２－１４２８（代表）</t>
    <rPh sb="11" eb="13">
      <t>デンワ</t>
    </rPh>
    <rPh sb="27" eb="29">
      <t>ダイヒョウ</t>
    </rPh>
    <phoneticPr fontId="1"/>
  </si>
  <si>
    <t>食環境スコア2023（暫定版）を秦野・伊勢原地域における企業でご活用いただき、</t>
    <rPh sb="0" eb="1">
      <t>ショク</t>
    </rPh>
    <rPh sb="1" eb="3">
      <t>カンキョウ</t>
    </rPh>
    <rPh sb="11" eb="13">
      <t>ザンテイ</t>
    </rPh>
    <rPh sb="13" eb="14">
      <t>バン</t>
    </rPh>
    <rPh sb="16" eb="18">
      <t>ハダノ</t>
    </rPh>
    <rPh sb="32" eb="34">
      <t>カツヨウ</t>
    </rPh>
    <phoneticPr fontId="1"/>
  </si>
  <si>
    <t>「産学官で連携した食環境整備モデル事業」の２社でも活用しました。</t>
    <phoneticPr fontId="1"/>
  </si>
  <si>
    <t>その結果を踏まえ、ブラッシュアップしたものを、2025（完成版）として発行します。</t>
    <phoneticPr fontId="1"/>
  </si>
  <si>
    <t>代表する定食の揚げ物料理</t>
    <rPh sb="0" eb="2">
      <t>ダイヒョウ</t>
    </rPh>
    <rPh sb="7" eb="8">
      <t>ア</t>
    </rPh>
    <rPh sb="9" eb="10">
      <t>モノ</t>
    </rPh>
    <rPh sb="10" eb="12">
      <t>リョウリ</t>
    </rPh>
    <phoneticPr fontId="1"/>
  </si>
  <si>
    <t>代表する定食の野菜料理等（きのこ・海藻を含む）</t>
    <rPh sb="7" eb="9">
      <t>ヤサイ</t>
    </rPh>
    <rPh sb="9" eb="11">
      <t>リョウリ</t>
    </rPh>
    <rPh sb="11" eb="12">
      <t>トウ</t>
    </rPh>
    <rPh sb="17" eb="19">
      <t>カイソウ</t>
    </rPh>
    <rPh sb="20" eb="21">
      <t>フク</t>
    </rPh>
    <phoneticPr fontId="1"/>
  </si>
  <si>
    <t>代表する定食の食塩提供量</t>
    <rPh sb="7" eb="9">
      <t>ショクエン</t>
    </rPh>
    <rPh sb="9" eb="11">
      <t>テイキョウ</t>
    </rPh>
    <rPh sb="11" eb="12">
      <t>リョウ</t>
    </rPh>
    <phoneticPr fontId="1"/>
  </si>
  <si>
    <t>乳製品（牛乳・ﾖｰｸﾞﾙﾄ等）</t>
    <rPh sb="0" eb="3">
      <t>ニュウセイヒン</t>
    </rPh>
    <rPh sb="4" eb="6">
      <t>ギュウニュウ</t>
    </rPh>
    <rPh sb="13" eb="14">
      <t>トウ</t>
    </rPh>
    <phoneticPr fontId="1"/>
  </si>
  <si>
    <t>入力欄</t>
    <rPh sb="0" eb="2">
      <t>ニュウリョク</t>
    </rPh>
    <rPh sb="2" eb="3">
      <t>ラン</t>
    </rPh>
    <phoneticPr fontId="1"/>
  </si>
  <si>
    <t>（入力日を入力）</t>
    <rPh sb="1" eb="3">
      <t>ニュウリョク</t>
    </rPh>
    <rPh sb="3" eb="4">
      <t>ビ</t>
    </rPh>
    <rPh sb="5" eb="7">
      <t>ニュウリョク</t>
    </rPh>
    <phoneticPr fontId="1"/>
  </si>
  <si>
    <t>点数</t>
    <rPh sb="0" eb="2">
      <t>テンスウ</t>
    </rPh>
    <phoneticPr fontId="1"/>
  </si>
  <si>
    <t>ｽﾃｯﾌﾟｱｯﾌﾟ有＋１点</t>
    <rPh sb="9" eb="10">
      <t>アリ</t>
    </rPh>
    <rPh sb="12" eb="13">
      <t>テン</t>
    </rPh>
    <phoneticPr fontId="1"/>
  </si>
  <si>
    <t>ｽﾃｯﾌﾟｱｯﾌﾟ無</t>
    <rPh sb="9" eb="10">
      <t>ナ</t>
    </rPh>
    <phoneticPr fontId="1"/>
  </si>
  <si>
    <t>ステップ１(1点)</t>
    <rPh sb="7" eb="8">
      <t>テン</t>
    </rPh>
    <phoneticPr fontId="1"/>
  </si>
  <si>
    <t>ステップ２(2点)</t>
    <rPh sb="7" eb="8">
      <t>テン</t>
    </rPh>
    <phoneticPr fontId="1"/>
  </si>
  <si>
    <t>ステップ３(3点)</t>
    <rPh sb="7" eb="8">
      <t>テン</t>
    </rPh>
    <phoneticPr fontId="1"/>
  </si>
  <si>
    <t>ステップ４(4点)</t>
    <rPh sb="7" eb="8">
      <t>テン</t>
    </rPh>
    <phoneticPr fontId="1"/>
  </si>
  <si>
    <t>レーダーチャート用</t>
    <rPh sb="8" eb="9">
      <t>ヨウ</t>
    </rPh>
    <phoneticPr fontId="1"/>
  </si>
  <si>
    <t>秦野センター管内14社の平均値（R6年１月）</t>
    <rPh sb="0" eb="2">
      <t>ハダノ</t>
    </rPh>
    <rPh sb="6" eb="8">
      <t>カンナイ</t>
    </rPh>
    <rPh sb="10" eb="11">
      <t>シャ</t>
    </rPh>
    <rPh sb="12" eb="15">
      <t>ヘイキンチ</t>
    </rPh>
    <rPh sb="18" eb="19">
      <t>ネン</t>
    </rPh>
    <rPh sb="20" eb="21">
      <t>ガツ</t>
    </rPh>
    <phoneticPr fontId="1"/>
  </si>
  <si>
    <t>入力した企業の状況</t>
    <rPh sb="0" eb="2">
      <t>ニュウリョク</t>
    </rPh>
    <rPh sb="4" eb="6">
      <t>キギョウ</t>
    </rPh>
    <rPh sb="7" eb="9">
      <t>ジョウキョウ</t>
    </rPh>
    <phoneticPr fontId="1"/>
  </si>
  <si>
    <t>（入力用）
自動計算されます</t>
    <rPh sb="1" eb="3">
      <t>ニュウリョク</t>
    </rPh>
    <rPh sb="3" eb="4">
      <t>ヨウ</t>
    </rPh>
    <rPh sb="6" eb="8">
      <t>ジドウ</t>
    </rPh>
    <rPh sb="8" eb="10">
      <t>ケイサン</t>
    </rPh>
    <phoneticPr fontId="1"/>
  </si>
  <si>
    <t>　出典：ACTION!健康経営　（https://kenko-keiei.jp/about/）</t>
    <rPh sb="1" eb="3">
      <t>シュッテン</t>
    </rPh>
    <rPh sb="11" eb="13">
      <t>ケンコウ</t>
    </rPh>
    <rPh sb="13" eb="15">
      <t>ケイエイ</t>
    </rPh>
    <phoneticPr fontId="1"/>
  </si>
  <si>
    <t>　　（中略）</t>
    <rPh sb="3" eb="5">
      <t>チュウリャク</t>
    </rPh>
    <phoneticPr fontId="1"/>
  </si>
  <si>
    <t>　認証基準やその他の詳細は、ウェブサイト（https://smartmeal.jp）をご覧ください。</t>
    <rPh sb="1" eb="3">
      <t>ニンショウ</t>
    </rPh>
    <rPh sb="3" eb="5">
      <t>キジュン</t>
    </rPh>
    <rPh sb="8" eb="9">
      <t>ホカ</t>
    </rPh>
    <rPh sb="10" eb="12">
      <t>ショウサイ</t>
    </rPh>
    <rPh sb="44" eb="45">
      <t>ラン</t>
    </rPh>
    <phoneticPr fontId="1"/>
  </si>
  <si>
    <t>　（参考）審査料について</t>
    <rPh sb="2" eb="4">
      <t>サンコウ</t>
    </rPh>
    <rPh sb="5" eb="7">
      <t>シンサ</t>
    </rPh>
    <rPh sb="7" eb="8">
      <t>リョウ</t>
    </rPh>
    <phoneticPr fontId="1"/>
  </si>
  <si>
    <t>　　中小企業および小規模企業者：応募又は更新１件当り 5,000円（税込）
　　それ以上の規模の事業者（大企業）：応募又は更新１件当り 10,000円（税込）
　　　※飲食料品小売業，飲食店，持ち帰り・配達飲食サービス業は，小売業に該当します。
　　　※中小企業基本法の中小企業の定義と小規模企業の定義はこちらでご確認ください。
　　　　https://www.chusho.meti.go.jp/soshiki/teigi.html（中小企業庁HP）</t>
    <phoneticPr fontId="1"/>
  </si>
  <si>
    <t>全て３点</t>
    <rPh sb="0" eb="1">
      <t>スベ</t>
    </rPh>
    <rPh sb="3" eb="4">
      <t>テン</t>
    </rPh>
    <phoneticPr fontId="1"/>
  </si>
  <si>
    <t>入力分</t>
    <rPh sb="0" eb="2">
      <t>ニュウリョク</t>
    </rPh>
    <rPh sb="2" eb="3">
      <t>ブン</t>
    </rPh>
    <phoneticPr fontId="1"/>
  </si>
  <si>
    <t>　働く世代の生活習慣病対策に向けた　食環境見える化ツール</t>
    <rPh sb="1" eb="2">
      <t>ハタラ</t>
    </rPh>
    <rPh sb="3" eb="5">
      <t>セダイ</t>
    </rPh>
    <rPh sb="6" eb="13">
      <t>セイカツシュウカンビョウタイサク</t>
    </rPh>
    <rPh sb="14" eb="15">
      <t>ム</t>
    </rPh>
    <rPh sb="18" eb="19">
      <t>ショク</t>
    </rPh>
    <rPh sb="19" eb="21">
      <t>カンキョウ</t>
    </rPh>
    <rPh sb="21" eb="22">
      <t>ミ</t>
    </rPh>
    <rPh sb="24" eb="25">
      <t>カ</t>
    </rPh>
    <phoneticPr fontId="1"/>
  </si>
  <si>
    <r>
      <t>掲示されている献立表や給食施設栄養管理報告書</t>
    </r>
    <r>
      <rPr>
        <vertAlign val="superscript"/>
        <sz val="11"/>
        <color theme="1"/>
        <rFont val="游ゴシック"/>
        <family val="3"/>
        <charset val="128"/>
        <scheme val="minor"/>
      </rPr>
      <t>※</t>
    </r>
    <r>
      <rPr>
        <sz val="11"/>
        <color theme="1"/>
        <rFont val="游ゴシック"/>
        <family val="2"/>
        <charset val="128"/>
        <scheme val="minor"/>
      </rPr>
      <t>を参考にできる内容で評価できます。</t>
    </r>
    <rPh sb="30" eb="32">
      <t>ナイヨウ</t>
    </rPh>
    <rPh sb="33" eb="35">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</si>
</sst>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u/>
      <sz val="11"/>
      <color theme="10"/>
      <name val="游ゴシック"/>
      <family val="2"/>
      <charset val="128"/>
      <scheme val="minor"/>
    </font>
    <font>
      <sz val="9"/>
      <name val="游ゴシック"/>
      <family val="3"/>
      <charset val="128"/>
      <scheme val="minor"/>
    </font>
    <font>
      <sz val="8"/>
      <name val="游ゴシック"/>
      <family val="3"/>
      <charset val="128"/>
      <scheme val="minor"/>
    </font>
    <font>
      <sz val="7"/>
      <name val="游ゴシック"/>
      <family val="3"/>
      <charset val="128"/>
      <scheme val="minor"/>
    </font>
    <font>
      <sz val="12"/>
      <color theme="1"/>
      <name val="游ゴシック"/>
      <family val="2"/>
      <charset val="128"/>
      <scheme val="minor"/>
    </font>
    <font>
      <b/>
      <sz val="28"/>
      <color theme="0"/>
      <name val="游ゴシック"/>
      <family val="3"/>
      <charset val="128"/>
      <scheme val="minor"/>
    </font>
    <font>
      <b/>
      <sz val="18"/>
      <color rgb="FF002060"/>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rgb="FF002060"/>
      <name val="游ゴシック"/>
      <family val="3"/>
      <charset val="128"/>
      <scheme val="minor"/>
    </font>
    <font>
      <b/>
      <sz val="14"/>
      <color theme="0"/>
      <name val="游ゴシック"/>
      <family val="3"/>
      <charset val="128"/>
      <scheme val="minor"/>
    </font>
    <font>
      <b/>
      <sz val="12"/>
      <color theme="0"/>
      <name val="游ゴシック"/>
      <family val="3"/>
      <charset val="128"/>
      <scheme val="minor"/>
    </font>
    <font>
      <b/>
      <sz val="14"/>
      <color rgb="FFFF0000"/>
      <name val="游ゴシック"/>
      <family val="3"/>
      <charset val="128"/>
      <scheme val="minor"/>
    </font>
    <font>
      <b/>
      <sz val="12"/>
      <color theme="1"/>
      <name val="游ゴシック"/>
      <family val="3"/>
      <charset val="128"/>
      <scheme val="minor"/>
    </font>
    <font>
      <vertAlign val="superscript"/>
      <sz val="11"/>
      <color theme="1"/>
      <name val="游ゴシック"/>
      <family val="3"/>
      <charset val="128"/>
      <scheme val="minor"/>
    </font>
    <font>
      <b/>
      <sz val="12"/>
      <color rgb="FF000000"/>
      <name val="ＭＳ ゴシック"/>
      <family val="3"/>
      <charset val="128"/>
    </font>
    <font>
      <sz val="9"/>
      <color theme="1"/>
      <name val="ＭＳ 明朝"/>
      <family val="1"/>
      <charset val="128"/>
    </font>
    <font>
      <sz val="7"/>
      <color rgb="FF454345"/>
      <name val="メイリオ"/>
      <family val="3"/>
      <charset val="128"/>
    </font>
    <font>
      <b/>
      <sz val="12"/>
      <color theme="1"/>
      <name val="ＭＳ ゴシック"/>
      <family val="3"/>
      <charset val="128"/>
    </font>
    <font>
      <b/>
      <sz val="11"/>
      <color theme="1"/>
      <name val="ＭＳ 明朝"/>
      <family val="1"/>
      <charset val="128"/>
    </font>
    <font>
      <sz val="11"/>
      <color theme="1"/>
      <name val="ＭＳ 明朝"/>
      <family val="1"/>
      <charset val="128"/>
    </font>
    <font>
      <sz val="10"/>
      <color theme="1"/>
      <name val="ＭＳ 明朝"/>
      <family val="1"/>
      <charset val="128"/>
    </font>
    <font>
      <b/>
      <sz val="10"/>
      <color theme="1"/>
      <name val="ＭＳ 明朝"/>
      <family val="1"/>
      <charset val="128"/>
    </font>
    <font>
      <b/>
      <sz val="8"/>
      <color theme="1"/>
      <name val="游ゴシック"/>
      <family val="3"/>
      <charset val="128"/>
      <scheme val="minor"/>
    </font>
    <font>
      <b/>
      <sz val="8"/>
      <name val="游ゴシック"/>
      <family val="3"/>
      <charset val="128"/>
      <scheme val="minor"/>
    </font>
    <font>
      <sz val="10.5"/>
      <color theme="1"/>
      <name val="游ゴシック"/>
      <family val="2"/>
      <charset val="128"/>
      <scheme val="minor"/>
    </font>
    <font>
      <b/>
      <sz val="9"/>
      <color theme="1"/>
      <name val="游ゴシック"/>
      <family val="3"/>
      <charset val="128"/>
      <scheme val="minor"/>
    </font>
    <font>
      <sz val="16"/>
      <color theme="1"/>
      <name val="游ゴシック"/>
      <family val="2"/>
      <charset val="128"/>
      <scheme val="minor"/>
    </font>
    <font>
      <b/>
      <sz val="11"/>
      <color rgb="FFC0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4"/>
      <color theme="1"/>
      <name val="游ゴシック"/>
      <family val="2"/>
      <charset val="128"/>
      <scheme val="minor"/>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bgColor indexed="64"/>
      </patternFill>
    </fill>
    <fill>
      <patternFill patternType="solid">
        <fgColor rgb="FFFFC000"/>
        <bgColor indexed="64"/>
      </patternFill>
    </fill>
  </fills>
  <borders count="65">
    <border>
      <left/>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hair">
        <color indexed="64"/>
      </left>
      <right style="hair">
        <color indexed="64"/>
      </right>
      <top style="thin">
        <color indexed="64"/>
      </top>
      <bottom style="hair">
        <color indexed="64"/>
      </bottom>
      <diagonal style="hair">
        <color theme="0" tint="-0.34998626667073579"/>
      </diagonal>
    </border>
    <border diagonalUp="1">
      <left style="hair">
        <color indexed="64"/>
      </left>
      <right style="hair">
        <color indexed="64"/>
      </right>
      <top style="hair">
        <color indexed="64"/>
      </top>
      <bottom style="hair">
        <color indexed="64"/>
      </bottom>
      <diagonal style="hair">
        <color theme="0" tint="-0.499984740745262"/>
      </diagonal>
    </border>
    <border diagonalUp="1">
      <left style="hair">
        <color indexed="64"/>
      </left>
      <right style="hair">
        <color indexed="64"/>
      </right>
      <top style="thin">
        <color indexed="64"/>
      </top>
      <bottom style="hair">
        <color indexed="64"/>
      </bottom>
      <diagonal style="hair">
        <color theme="0" tint="-0.499984740745262"/>
      </diagonal>
    </border>
    <border diagonalUp="1">
      <left style="hair">
        <color indexed="64"/>
      </left>
      <right style="hair">
        <color indexed="64"/>
      </right>
      <top style="hair">
        <color indexed="64"/>
      </top>
      <bottom style="thin">
        <color indexed="64"/>
      </bottom>
      <diagonal style="hair">
        <color theme="0" tint="-0.499984740745262"/>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26">
    <xf numFmtId="0" fontId="0" fillId="0" borderId="0" xfId="0">
      <alignment vertical="center"/>
    </xf>
    <xf numFmtId="0" fontId="0" fillId="0" borderId="0" xfId="0" applyAlignment="1">
      <alignment vertical="center" shrinkToFit="1"/>
    </xf>
    <xf numFmtId="0" fontId="0" fillId="0" borderId="0" xfId="0" applyAlignment="1">
      <alignment vertical="center"/>
    </xf>
    <xf numFmtId="0" fontId="6" fillId="0" borderId="0" xfId="1" applyAlignment="1">
      <alignment vertical="center"/>
    </xf>
    <xf numFmtId="0" fontId="8" fillId="0" borderId="8" xfId="0" applyFont="1" applyBorder="1" applyAlignment="1">
      <alignment vertical="center" wrapText="1" shrinkToFit="1"/>
    </xf>
    <xf numFmtId="0" fontId="0" fillId="0" borderId="0" xfId="0" applyAlignment="1">
      <alignment horizontal="right" vertical="center"/>
    </xf>
    <xf numFmtId="0" fontId="10" fillId="0" borderId="0" xfId="0" applyFont="1" applyAlignment="1">
      <alignment horizontal="right" vertical="center"/>
    </xf>
    <xf numFmtId="0" fontId="2" fillId="0" borderId="0" xfId="0" applyFont="1" applyAlignment="1">
      <alignment vertical="center"/>
    </xf>
    <xf numFmtId="0" fontId="3" fillId="0" borderId="0" xfId="0" applyFont="1" applyAlignment="1">
      <alignment vertical="center"/>
    </xf>
    <xf numFmtId="0" fontId="13" fillId="0" borderId="0" xfId="0" applyFont="1" applyAlignment="1">
      <alignment horizontal="right" vertical="center"/>
    </xf>
    <xf numFmtId="0" fontId="19" fillId="0" borderId="0" xfId="0" applyFont="1">
      <alignment vertical="center"/>
    </xf>
    <xf numFmtId="0" fontId="19" fillId="0" borderId="0" xfId="0" applyFont="1" applyAlignment="1">
      <alignment horizontal="right" vertical="center"/>
    </xf>
    <xf numFmtId="0" fontId="14" fillId="0" borderId="0" xfId="0" applyFont="1" applyAlignment="1">
      <alignment vertical="center" shrinkToFit="1"/>
    </xf>
    <xf numFmtId="0" fontId="14" fillId="0" borderId="0" xfId="0" applyFont="1">
      <alignment vertical="center"/>
    </xf>
    <xf numFmtId="0" fontId="14" fillId="0" borderId="0" xfId="0" applyFont="1" applyAlignment="1">
      <alignment vertical="center" textRotation="255"/>
    </xf>
    <xf numFmtId="0" fontId="7" fillId="0" borderId="0" xfId="0" applyFont="1">
      <alignment vertical="center"/>
    </xf>
    <xf numFmtId="0" fontId="0" fillId="0" borderId="0" xfId="0" applyAlignment="1">
      <alignment vertical="center" wrapText="1"/>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wrapText="1"/>
    </xf>
    <xf numFmtId="0" fontId="2" fillId="0" borderId="0" xfId="0" applyFont="1">
      <alignment vertical="center"/>
    </xf>
    <xf numFmtId="0" fontId="13" fillId="0" borderId="0" xfId="0" applyFont="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2" fillId="0" borderId="0" xfId="0" applyFont="1" applyAlignment="1">
      <alignment horizontal="left" vertical="center"/>
    </xf>
    <xf numFmtId="0" fontId="28" fillId="0" borderId="0" xfId="0" applyFont="1" applyAlignment="1">
      <alignment vertical="center"/>
    </xf>
    <xf numFmtId="0" fontId="2" fillId="0" borderId="0" xfId="0" applyFont="1" applyAlignment="1">
      <alignment vertical="center" wrapText="1"/>
    </xf>
    <xf numFmtId="0" fontId="28" fillId="0" borderId="0" xfId="0" applyFont="1" applyAlignment="1">
      <alignment horizontal="left" vertical="center" wrapText="1"/>
    </xf>
    <xf numFmtId="0" fontId="13" fillId="0" borderId="0" xfId="0" applyFont="1" applyAlignment="1">
      <alignment vertical="center"/>
    </xf>
    <xf numFmtId="0" fontId="14" fillId="0" borderId="0" xfId="0" applyFont="1" applyAlignment="1">
      <alignment vertical="center"/>
    </xf>
    <xf numFmtId="0" fontId="4" fillId="0" borderId="0" xfId="0" applyFont="1" applyAlignment="1">
      <alignment vertical="center"/>
    </xf>
    <xf numFmtId="0" fontId="3" fillId="0" borderId="0" xfId="0" applyFont="1">
      <alignment vertical="center"/>
    </xf>
    <xf numFmtId="0" fontId="8" fillId="0" borderId="9" xfId="0" applyFont="1" applyBorder="1" applyAlignment="1">
      <alignment vertical="center" shrinkToFit="1"/>
    </xf>
    <xf numFmtId="0" fontId="8" fillId="0" borderId="8" xfId="0" applyFont="1" applyBorder="1" applyAlignment="1">
      <alignment vertical="center" shrinkToFit="1"/>
    </xf>
    <xf numFmtId="0" fontId="8" fillId="0" borderId="10" xfId="0" applyFont="1" applyBorder="1" applyAlignment="1">
      <alignment vertical="center" shrinkToFit="1"/>
    </xf>
    <xf numFmtId="0" fontId="0" fillId="0" borderId="0" xfId="0" applyFont="1" applyAlignment="1">
      <alignment vertical="top"/>
    </xf>
    <xf numFmtId="0" fontId="8" fillId="0" borderId="27" xfId="0" applyFont="1" applyBorder="1" applyAlignment="1">
      <alignment vertical="center" shrinkToFit="1"/>
    </xf>
    <xf numFmtId="0" fontId="8" fillId="0" borderId="28" xfId="0" applyFont="1" applyBorder="1" applyAlignment="1">
      <alignment vertical="center" shrinkToFit="1"/>
    </xf>
    <xf numFmtId="0" fontId="8" fillId="0" borderId="12" xfId="0" applyFont="1" applyBorder="1" applyAlignment="1">
      <alignment vertical="center" shrinkToFit="1"/>
    </xf>
    <xf numFmtId="0" fontId="5" fillId="4" borderId="6" xfId="0" applyFont="1" applyFill="1" applyBorder="1" applyAlignment="1">
      <alignment horizontal="center" vertical="center" shrinkToFit="1"/>
    </xf>
    <xf numFmtId="0" fontId="5" fillId="4" borderId="34" xfId="0" applyFont="1" applyFill="1" applyBorder="1" applyAlignment="1">
      <alignment horizontal="center" vertical="center" wrapText="1"/>
    </xf>
    <xf numFmtId="0" fontId="5" fillId="4" borderId="10" xfId="0" applyFont="1" applyFill="1" applyBorder="1" applyAlignment="1">
      <alignment horizontal="center" vertical="center" textRotation="255"/>
    </xf>
    <xf numFmtId="0" fontId="8" fillId="0" borderId="12" xfId="0" applyFont="1" applyBorder="1" applyAlignment="1">
      <alignment vertical="center" wrapText="1" shrinkToFit="1"/>
    </xf>
    <xf numFmtId="0" fontId="5" fillId="4" borderId="38" xfId="0" applyFont="1" applyFill="1" applyBorder="1" applyAlignment="1">
      <alignment horizontal="center" vertical="center" textRotation="255"/>
    </xf>
    <xf numFmtId="0" fontId="5" fillId="4" borderId="5"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8" fillId="0" borderId="29" xfId="0" applyFont="1" applyBorder="1" applyAlignment="1">
      <alignment vertical="center" shrinkToFit="1"/>
    </xf>
    <xf numFmtId="0" fontId="8" fillId="5" borderId="22" xfId="0" applyFont="1" applyFill="1" applyBorder="1" applyAlignment="1">
      <alignment vertical="center" wrapText="1"/>
    </xf>
    <xf numFmtId="0" fontId="8" fillId="5" borderId="20" xfId="0" applyFont="1" applyFill="1" applyBorder="1" applyAlignment="1">
      <alignment vertical="center" wrapText="1"/>
    </xf>
    <xf numFmtId="0" fontId="8" fillId="5" borderId="40" xfId="0" applyFont="1" applyFill="1" applyBorder="1" applyAlignment="1">
      <alignment vertical="center" wrapText="1"/>
    </xf>
    <xf numFmtId="0" fontId="8" fillId="5" borderId="24" xfId="0" applyFont="1" applyFill="1" applyBorder="1" applyAlignment="1">
      <alignment vertical="center" wrapText="1"/>
    </xf>
    <xf numFmtId="0" fontId="8" fillId="0" borderId="34" xfId="0" applyFont="1" applyBorder="1" applyAlignment="1">
      <alignment vertical="center" shrinkToFit="1"/>
    </xf>
    <xf numFmtId="0" fontId="8" fillId="0" borderId="2" xfId="0" applyFont="1" applyBorder="1" applyAlignment="1">
      <alignment horizontal="center" vertical="center"/>
    </xf>
    <xf numFmtId="0" fontId="8" fillId="0"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14" xfId="0" applyFont="1" applyFill="1" applyBorder="1" applyAlignment="1">
      <alignment horizontal="center" vertical="center"/>
    </xf>
    <xf numFmtId="0" fontId="8" fillId="0" borderId="10" xfId="0" quotePrefix="1" applyFont="1" applyFill="1" applyBorder="1" applyAlignment="1">
      <alignment horizontal="center" vertical="center"/>
    </xf>
    <xf numFmtId="0" fontId="5" fillId="4" borderId="41" xfId="0" applyFont="1" applyFill="1" applyBorder="1" applyAlignment="1">
      <alignment horizontal="center" vertical="center" shrinkToFit="1"/>
    </xf>
    <xf numFmtId="0" fontId="5" fillId="4" borderId="32" xfId="0" applyFont="1" applyFill="1" applyBorder="1" applyAlignment="1">
      <alignment horizontal="center" vertical="center" shrinkToFit="1"/>
    </xf>
    <xf numFmtId="0" fontId="8" fillId="0" borderId="39" xfId="0" applyFont="1" applyBorder="1" applyAlignment="1">
      <alignment vertical="center" wrapText="1" shrinkToFit="1"/>
    </xf>
    <xf numFmtId="0" fontId="8" fillId="0" borderId="36" xfId="0" applyFont="1" applyBorder="1" applyAlignment="1">
      <alignment vertical="center" wrapText="1" shrinkToFit="1"/>
    </xf>
    <xf numFmtId="0" fontId="8" fillId="0" borderId="35" xfId="0" applyFont="1" applyBorder="1" applyAlignment="1">
      <alignment vertical="center" shrinkToFit="1"/>
    </xf>
    <xf numFmtId="0" fontId="8" fillId="0" borderId="36" xfId="0" applyFont="1" applyBorder="1" applyAlignment="1">
      <alignment vertical="center" shrinkToFit="1"/>
    </xf>
    <xf numFmtId="0" fontId="8" fillId="0" borderId="35" xfId="0" applyFont="1" applyBorder="1" applyAlignment="1">
      <alignment vertical="center" wrapText="1" shrinkToFit="1"/>
    </xf>
    <xf numFmtId="0" fontId="8" fillId="0" borderId="39" xfId="0" applyFont="1" applyBorder="1" applyAlignment="1">
      <alignment vertical="center" shrinkToFit="1"/>
    </xf>
    <xf numFmtId="0" fontId="8" fillId="0" borderId="38" xfId="0" applyFont="1" applyBorder="1" applyAlignment="1">
      <alignment vertical="center" wrapText="1" shrinkToFit="1"/>
    </xf>
    <xf numFmtId="0" fontId="8" fillId="0" borderId="8" xfId="0" quotePrefix="1" applyFont="1" applyFill="1" applyBorder="1" applyAlignment="1">
      <alignment horizontal="center" vertical="center"/>
    </xf>
    <xf numFmtId="0" fontId="8" fillId="0" borderId="15" xfId="0" applyFont="1" applyBorder="1" applyAlignment="1">
      <alignment horizontal="center" vertical="center"/>
    </xf>
    <xf numFmtId="0" fontId="14" fillId="0" borderId="0" xfId="0" applyFont="1" applyAlignment="1">
      <alignment horizontal="right" vertical="top"/>
    </xf>
    <xf numFmtId="0" fontId="31" fillId="0" borderId="0" xfId="0" applyFont="1">
      <alignment vertical="center"/>
    </xf>
    <xf numFmtId="0" fontId="34" fillId="0" borderId="0" xfId="0" applyFont="1">
      <alignment vertical="center"/>
    </xf>
    <xf numFmtId="0" fontId="35" fillId="0" borderId="0" xfId="0" applyFont="1">
      <alignment vertical="center"/>
    </xf>
    <xf numFmtId="0" fontId="0" fillId="0" borderId="0" xfId="0" applyFont="1">
      <alignment vertical="center"/>
    </xf>
    <xf numFmtId="0" fontId="36" fillId="0" borderId="0" xfId="0" applyFont="1">
      <alignment vertical="center"/>
    </xf>
    <xf numFmtId="0" fontId="8" fillId="0" borderId="61" xfId="0" applyFont="1" applyBorder="1" applyAlignment="1">
      <alignment vertical="center" shrinkToFit="1"/>
    </xf>
    <xf numFmtId="0" fontId="8" fillId="0" borderId="62" xfId="0" applyFont="1" applyBorder="1" applyAlignment="1">
      <alignment vertical="center" shrinkToFit="1"/>
    </xf>
    <xf numFmtId="0" fontId="8" fillId="0" borderId="63" xfId="0" applyFont="1" applyBorder="1" applyAlignment="1">
      <alignment vertical="center" shrinkToFit="1"/>
    </xf>
    <xf numFmtId="0" fontId="8" fillId="0" borderId="64" xfId="0" applyFont="1" applyBorder="1" applyAlignment="1">
      <alignment vertical="center" shrinkToFit="1"/>
    </xf>
    <xf numFmtId="0" fontId="0" fillId="0" borderId="0" xfId="0" applyBorder="1" applyAlignment="1">
      <alignment vertical="center"/>
    </xf>
    <xf numFmtId="0" fontId="0" fillId="0" borderId="0" xfId="0" applyBorder="1" applyAlignment="1">
      <alignment vertical="center" shrinkToFit="1"/>
    </xf>
    <xf numFmtId="0" fontId="2" fillId="0" borderId="0" xfId="0" applyFont="1" applyAlignment="1"/>
    <xf numFmtId="0" fontId="0" fillId="2" borderId="0" xfId="0" applyFill="1">
      <alignment vertical="center"/>
    </xf>
    <xf numFmtId="0" fontId="17" fillId="2" borderId="0" xfId="0" applyFont="1" applyFill="1" applyAlignment="1"/>
    <xf numFmtId="0" fontId="8" fillId="0" borderId="9" xfId="0" applyFont="1" applyFill="1" applyBorder="1" applyAlignment="1">
      <alignment vertical="center" wrapText="1" shrinkToFit="1"/>
    </xf>
    <xf numFmtId="0" fontId="8" fillId="0" borderId="39" xfId="0" applyFont="1" applyFill="1" applyBorder="1" applyAlignment="1">
      <alignment vertical="center" wrapText="1" shrinkToFit="1"/>
    </xf>
    <xf numFmtId="0" fontId="8" fillId="0" borderId="8" xfId="0" applyFont="1" applyFill="1" applyBorder="1" applyAlignment="1">
      <alignment vertical="center" shrinkToFit="1"/>
    </xf>
    <xf numFmtId="0" fontId="8" fillId="0" borderId="36" xfId="0" applyFont="1" applyFill="1" applyBorder="1" applyAlignment="1">
      <alignment vertical="center" wrapText="1" shrinkToFit="1"/>
    </xf>
    <xf numFmtId="0" fontId="8" fillId="0" borderId="27" xfId="0" applyFont="1" applyFill="1" applyBorder="1" applyAlignment="1">
      <alignment vertical="center" shrinkToFit="1"/>
    </xf>
    <xf numFmtId="0" fontId="8" fillId="0" borderId="28" xfId="0" applyFont="1" applyFill="1" applyBorder="1" applyAlignment="1">
      <alignment vertical="center" shrinkToFit="1"/>
    </xf>
    <xf numFmtId="0" fontId="8" fillId="0" borderId="8" xfId="0" applyFont="1" applyFill="1" applyBorder="1" applyAlignment="1">
      <alignment vertical="center" wrapText="1" shrinkToFit="1"/>
    </xf>
    <xf numFmtId="0" fontId="8" fillId="0" borderId="28" xfId="0" applyFont="1" applyFill="1" applyBorder="1" applyAlignment="1">
      <alignment vertical="center" wrapText="1" shrinkToFit="1"/>
    </xf>
    <xf numFmtId="0" fontId="9" fillId="0" borderId="28" xfId="0" applyFont="1" applyFill="1" applyBorder="1" applyAlignment="1">
      <alignment horizontal="left" vertical="center" wrapText="1" shrinkToFit="1"/>
    </xf>
    <xf numFmtId="0" fontId="8" fillId="0" borderId="29" xfId="0" applyFont="1" applyFill="1" applyBorder="1" applyAlignment="1">
      <alignment vertical="center" shrinkToFit="1"/>
    </xf>
    <xf numFmtId="0" fontId="8" fillId="0" borderId="12" xfId="0" applyFont="1" applyFill="1" applyBorder="1" applyAlignment="1">
      <alignment vertical="center" shrinkToFit="1"/>
    </xf>
    <xf numFmtId="0" fontId="8" fillId="0" borderId="35" xfId="0" applyFont="1" applyFill="1" applyBorder="1" applyAlignment="1">
      <alignment vertical="center" shrinkToFit="1"/>
    </xf>
    <xf numFmtId="0" fontId="8" fillId="0" borderId="9" xfId="0" applyFont="1" applyFill="1" applyBorder="1" applyAlignment="1">
      <alignment vertical="center" shrinkToFit="1"/>
    </xf>
    <xf numFmtId="0" fontId="8" fillId="0" borderId="12" xfId="0" applyFont="1" applyFill="1" applyBorder="1" applyAlignment="1">
      <alignment vertical="center" wrapText="1" shrinkToFit="1"/>
    </xf>
    <xf numFmtId="0" fontId="8" fillId="0" borderId="10" xfId="0" applyFont="1" applyFill="1" applyBorder="1" applyAlignment="1">
      <alignment vertical="center" shrinkToFit="1"/>
    </xf>
    <xf numFmtId="0" fontId="13" fillId="0" borderId="0" xfId="0" applyFont="1" applyAlignment="1">
      <alignment horizontal="right" vertical="center"/>
    </xf>
    <xf numFmtId="0" fontId="14" fillId="0" borderId="0" xfId="0" applyFont="1" applyAlignment="1">
      <alignment horizontal="right" vertical="center"/>
    </xf>
    <xf numFmtId="0" fontId="37" fillId="0" borderId="0" xfId="0" applyFont="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8" fillId="5" borderId="20" xfId="0" applyFont="1" applyFill="1" applyBorder="1" applyAlignment="1">
      <alignment horizontal="left" vertical="center" wrapText="1"/>
    </xf>
    <xf numFmtId="0" fontId="5" fillId="7" borderId="25" xfId="0" applyFont="1" applyFill="1" applyBorder="1" applyAlignment="1">
      <alignment horizontal="center" vertical="center" shrinkToFit="1"/>
    </xf>
    <xf numFmtId="0" fontId="8" fillId="0" borderId="17" xfId="0" applyFont="1" applyFill="1" applyBorder="1" applyAlignment="1" applyProtection="1">
      <alignment horizontal="center" vertical="center" wrapText="1" shrinkToFit="1"/>
      <protection locked="0"/>
    </xf>
    <xf numFmtId="14" fontId="5" fillId="7" borderId="13" xfId="0" applyNumberFormat="1" applyFont="1" applyFill="1" applyBorder="1" applyAlignment="1" applyProtection="1">
      <alignment horizontal="center" vertical="center" wrapText="1" shrinkToFit="1"/>
      <protection locked="0"/>
    </xf>
    <xf numFmtId="0" fontId="8" fillId="0" borderId="18" xfId="0" applyFont="1" applyFill="1" applyBorder="1" applyAlignment="1" applyProtection="1">
      <alignment horizontal="center" vertical="center" wrapText="1" shrinkToFit="1"/>
      <protection locked="0"/>
    </xf>
    <xf numFmtId="0" fontId="8" fillId="0" borderId="19" xfId="0" applyFont="1" applyFill="1" applyBorder="1" applyAlignment="1" applyProtection="1">
      <alignment horizontal="center" vertical="center" wrapText="1" shrinkToFit="1"/>
      <protection locked="0"/>
    </xf>
    <xf numFmtId="0" fontId="8" fillId="0" borderId="18"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8" fillId="0" borderId="17" xfId="0" applyFont="1" applyBorder="1" applyAlignment="1" applyProtection="1">
      <alignment horizontal="center" vertical="center" wrapText="1" shrinkToFit="1"/>
      <protection locked="0"/>
    </xf>
    <xf numFmtId="0" fontId="8" fillId="0" borderId="18"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wrapText="1" shrinkToFit="1"/>
      <protection locked="0"/>
    </xf>
    <xf numFmtId="0" fontId="8" fillId="0" borderId="19" xfId="0" applyFont="1" applyBorder="1" applyAlignment="1" applyProtection="1">
      <alignment horizontal="center" vertical="center" wrapText="1" shrinkToFit="1"/>
      <protection locked="0"/>
    </xf>
    <xf numFmtId="0" fontId="8" fillId="0" borderId="1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13" fillId="7" borderId="0" xfId="0" applyFont="1" applyFill="1" applyAlignment="1">
      <alignment horizontal="center" vertical="center" wrapText="1"/>
    </xf>
    <xf numFmtId="0" fontId="13" fillId="7" borderId="57" xfId="0" applyFont="1" applyFill="1" applyBorder="1" applyAlignment="1">
      <alignment horizontal="center" vertical="center" wrapText="1"/>
    </xf>
    <xf numFmtId="0" fontId="0" fillId="6" borderId="51" xfId="0" applyFill="1" applyBorder="1" applyAlignment="1">
      <alignment horizontal="left" vertical="center"/>
    </xf>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12" fillId="0" borderId="0" xfId="0" applyFont="1" applyFill="1" applyAlignment="1">
      <alignment horizontal="left" vertical="center"/>
    </xf>
    <xf numFmtId="0" fontId="11" fillId="2" borderId="0" xfId="0" applyFont="1" applyFill="1" applyAlignment="1">
      <alignment horizontal="center" vertical="center"/>
    </xf>
    <xf numFmtId="0" fontId="13" fillId="0" borderId="0" xfId="0" applyFont="1" applyAlignment="1">
      <alignment horizontal="right" vertical="center"/>
    </xf>
    <xf numFmtId="0" fontId="14" fillId="0" borderId="0" xfId="0" applyFont="1" applyAlignment="1">
      <alignment horizontal="right" vertical="center"/>
    </xf>
    <xf numFmtId="0" fontId="18" fillId="3" borderId="0" xfId="0" applyFont="1" applyFill="1" applyAlignment="1">
      <alignment horizontal="center" vertical="center" wrapText="1"/>
    </xf>
    <xf numFmtId="0" fontId="18" fillId="3" borderId="0" xfId="0" applyFont="1" applyFill="1" applyAlignment="1">
      <alignment horizontal="center" vertical="center"/>
    </xf>
    <xf numFmtId="0" fontId="38" fillId="0" borderId="51" xfId="0" applyFont="1" applyBorder="1" applyAlignment="1">
      <alignment horizontal="center" vertical="center"/>
    </xf>
    <xf numFmtId="0" fontId="0" fillId="6" borderId="51" xfId="0" applyFill="1" applyBorder="1" applyAlignment="1">
      <alignment horizontal="center" vertical="center" wrapText="1"/>
    </xf>
    <xf numFmtId="0" fontId="0" fillId="6" borderId="51" xfId="0" applyFill="1" applyBorder="1" applyAlignment="1">
      <alignment horizontal="center" vertical="center"/>
    </xf>
    <xf numFmtId="0" fontId="38" fillId="0" borderId="52" xfId="0" applyFont="1" applyBorder="1" applyAlignment="1">
      <alignment horizontal="center" vertical="center"/>
    </xf>
    <xf numFmtId="0" fontId="0" fillId="6" borderId="53"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0" fillId="6" borderId="21" xfId="0" applyFill="1" applyBorder="1" applyAlignment="1">
      <alignment horizontal="center" vertical="center"/>
    </xf>
    <xf numFmtId="0" fontId="0" fillId="6" borderId="0" xfId="0" applyFill="1" applyBorder="1" applyAlignment="1">
      <alignment horizontal="center" vertical="center"/>
    </xf>
    <xf numFmtId="0" fontId="0" fillId="6" borderId="56" xfId="0" applyFill="1" applyBorder="1" applyAlignment="1">
      <alignment horizontal="center" vertical="center"/>
    </xf>
    <xf numFmtId="0" fontId="0" fillId="6" borderId="23" xfId="0" applyFill="1" applyBorder="1" applyAlignment="1">
      <alignment horizontal="center" vertical="center"/>
    </xf>
    <xf numFmtId="0" fontId="0" fillId="6" borderId="57" xfId="0" applyFill="1" applyBorder="1" applyAlignment="1">
      <alignment horizontal="center" vertical="center"/>
    </xf>
    <xf numFmtId="0" fontId="0" fillId="6" borderId="58" xfId="0" applyFill="1" applyBorder="1" applyAlignment="1">
      <alignment horizontal="center" vertical="center"/>
    </xf>
    <xf numFmtId="0" fontId="13" fillId="6" borderId="5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0" fillId="0" borderId="0" xfId="0" applyAlignment="1">
      <alignment horizontal="left" vertical="center" wrapText="1"/>
    </xf>
    <xf numFmtId="0" fontId="33" fillId="0" borderId="51" xfId="0" applyFont="1" applyBorder="1" applyAlignment="1">
      <alignment horizontal="center" vertical="center"/>
    </xf>
    <xf numFmtId="0" fontId="0" fillId="0" borderId="0" xfId="0" applyAlignment="1" applyProtection="1">
      <alignment horizontal="left" vertical="center" shrinkToFit="1"/>
      <protection locked="0"/>
    </xf>
    <xf numFmtId="0" fontId="0" fillId="0" borderId="57" xfId="0" applyBorder="1" applyAlignment="1" applyProtection="1">
      <alignment horizontal="left" vertical="center" shrinkToFit="1"/>
      <protection locked="0"/>
    </xf>
    <xf numFmtId="0" fontId="8" fillId="0" borderId="8" xfId="0" applyFont="1" applyFill="1" applyBorder="1" applyAlignment="1">
      <alignment horizontal="left" vertical="center" shrinkToFit="1"/>
    </xf>
    <xf numFmtId="0" fontId="8" fillId="0" borderId="36" xfId="0" applyFont="1" applyFill="1" applyBorder="1" applyAlignment="1">
      <alignment horizontal="left" vertical="center" shrinkToFit="1"/>
    </xf>
    <xf numFmtId="0" fontId="30" fillId="4" borderId="33" xfId="0" applyFont="1" applyFill="1" applyBorder="1" applyAlignment="1">
      <alignment horizontal="left" vertical="center" wrapText="1"/>
    </xf>
    <xf numFmtId="0" fontId="29" fillId="4" borderId="30" xfId="0" applyFont="1" applyFill="1" applyBorder="1" applyAlignment="1">
      <alignment horizontal="left" vertical="center" wrapText="1"/>
    </xf>
    <xf numFmtId="0" fontId="29" fillId="4" borderId="31" xfId="0" applyFont="1" applyFill="1" applyBorder="1" applyAlignment="1">
      <alignment horizontal="left" vertical="center" wrapText="1"/>
    </xf>
    <xf numFmtId="0" fontId="8" fillId="5" borderId="44" xfId="0" applyFont="1" applyFill="1" applyBorder="1" applyAlignment="1">
      <alignment horizontal="left" vertical="center" wrapText="1"/>
    </xf>
    <xf numFmtId="0" fontId="8" fillId="5" borderId="45" xfId="0" applyFont="1" applyFill="1" applyBorder="1" applyAlignment="1">
      <alignment horizontal="left" vertical="center" wrapText="1"/>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2" xfId="0" applyFont="1" applyFill="1" applyBorder="1" applyAlignment="1">
      <alignment horizontal="left" vertical="center" shrinkToFit="1"/>
    </xf>
    <xf numFmtId="0" fontId="8" fillId="0" borderId="43" xfId="0" applyFont="1" applyFill="1" applyBorder="1" applyAlignment="1">
      <alignment horizontal="left" vertical="center" shrinkToFit="1"/>
    </xf>
    <xf numFmtId="0" fontId="8" fillId="0" borderId="5" xfId="0" applyFont="1" applyFill="1" applyBorder="1" applyAlignment="1">
      <alignment horizontal="center" vertical="center" wrapText="1" shrinkToFit="1"/>
    </xf>
    <xf numFmtId="0" fontId="8" fillId="0" borderId="43" xfId="0" applyFont="1" applyFill="1" applyBorder="1" applyAlignment="1">
      <alignment horizontal="center" vertical="center" wrapText="1" shrinkToFit="1"/>
    </xf>
    <xf numFmtId="0" fontId="8" fillId="0" borderId="36" xfId="0" quotePrefix="1" applyFont="1" applyFill="1" applyBorder="1" applyAlignment="1">
      <alignment horizontal="left" vertical="center" shrinkToFit="1"/>
    </xf>
    <xf numFmtId="0" fontId="8" fillId="0" borderId="48" xfId="0" quotePrefix="1" applyFont="1" applyFill="1" applyBorder="1" applyAlignment="1">
      <alignment horizontal="left" vertical="center" shrinkToFit="1"/>
    </xf>
    <xf numFmtId="0" fontId="8" fillId="0" borderId="49" xfId="0" quotePrefix="1" applyFont="1" applyFill="1" applyBorder="1" applyAlignment="1">
      <alignment horizontal="left" vertical="center" shrinkToFit="1"/>
    </xf>
    <xf numFmtId="0" fontId="8" fillId="5" borderId="20" xfId="0" applyFont="1" applyFill="1" applyBorder="1" applyAlignment="1">
      <alignment horizontal="left" vertical="center" wrapText="1"/>
    </xf>
    <xf numFmtId="0" fontId="8" fillId="5" borderId="40" xfId="0" applyFont="1" applyFill="1" applyBorder="1" applyAlignment="1">
      <alignment horizontal="left" vertical="center" wrapText="1"/>
    </xf>
    <xf numFmtId="0" fontId="30" fillId="4" borderId="30" xfId="0" applyFont="1" applyFill="1" applyBorder="1" applyAlignment="1">
      <alignment horizontal="left" vertical="center" wrapText="1"/>
    </xf>
    <xf numFmtId="0" fontId="30" fillId="4" borderId="31" xfId="0" applyFont="1" applyFill="1" applyBorder="1" applyAlignment="1">
      <alignment horizontal="left" vertical="center" wrapText="1"/>
    </xf>
    <xf numFmtId="0" fontId="8" fillId="0" borderId="8" xfId="0" applyFont="1" applyFill="1" applyBorder="1" applyAlignment="1">
      <alignment horizontal="center" vertical="center"/>
    </xf>
    <xf numFmtId="0" fontId="8" fillId="0" borderId="8" xfId="0" applyFont="1" applyBorder="1" applyAlignment="1">
      <alignment horizontal="center" vertical="center"/>
    </xf>
    <xf numFmtId="0" fontId="8" fillId="0" borderId="15" xfId="0" applyFont="1" applyFill="1" applyBorder="1" applyAlignment="1">
      <alignment horizontal="center" vertical="center"/>
    </xf>
    <xf numFmtId="0" fontId="8" fillId="0" borderId="28" xfId="0" applyFont="1" applyFill="1" applyBorder="1" applyAlignment="1">
      <alignment horizontal="left" vertical="center" wrapText="1" shrinkToFit="1"/>
    </xf>
    <xf numFmtId="0" fontId="8" fillId="0" borderId="12" xfId="0" quotePrefix="1" applyFont="1" applyFill="1" applyBorder="1" applyAlignment="1">
      <alignment horizontal="left" vertical="center" wrapText="1" shrinkToFit="1"/>
    </xf>
    <xf numFmtId="0" fontId="8" fillId="0" borderId="12" xfId="0" applyFont="1" applyFill="1" applyBorder="1" applyAlignment="1">
      <alignment horizontal="left" vertical="center" wrapText="1" shrinkToFit="1"/>
    </xf>
    <xf numFmtId="0" fontId="8" fillId="0" borderId="35" xfId="0" applyFont="1" applyFill="1" applyBorder="1" applyAlignment="1">
      <alignment horizontal="left" vertical="center" wrapText="1" shrinkToFit="1"/>
    </xf>
    <xf numFmtId="0" fontId="0" fillId="0" borderId="0" xfId="0" applyFont="1" applyAlignment="1">
      <alignment horizontal="left" vertical="top"/>
    </xf>
    <xf numFmtId="0" fontId="0" fillId="0" borderId="0" xfId="0" applyBorder="1" applyAlignment="1">
      <alignment horizontal="left"/>
    </xf>
    <xf numFmtId="0" fontId="0" fillId="0" borderId="57" xfId="0" applyBorder="1" applyAlignment="1">
      <alignment horizontal="left"/>
    </xf>
    <xf numFmtId="0" fontId="5" fillId="4" borderId="17"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7" xfId="0" applyFont="1" applyFill="1" applyBorder="1" applyAlignment="1">
      <alignment horizontal="center" vertical="center"/>
    </xf>
    <xf numFmtId="0" fontId="29" fillId="4" borderId="33" xfId="0" applyFont="1" applyFill="1" applyBorder="1" applyAlignment="1">
      <alignment horizontal="left" vertical="center"/>
    </xf>
    <xf numFmtId="0" fontId="29" fillId="4" borderId="30" xfId="0" applyFont="1" applyFill="1" applyBorder="1" applyAlignment="1">
      <alignment horizontal="left" vertical="center"/>
    </xf>
    <xf numFmtId="0" fontId="29" fillId="4" borderId="31" xfId="0" applyFont="1" applyFill="1" applyBorder="1" applyAlignment="1">
      <alignment horizontal="left" vertical="center"/>
    </xf>
    <xf numFmtId="0" fontId="8" fillId="5" borderId="25" xfId="0" applyFont="1" applyFill="1" applyBorder="1" applyAlignment="1">
      <alignment horizontal="left" vertical="center" wrapText="1"/>
    </xf>
    <xf numFmtId="0" fontId="8" fillId="0" borderId="5" xfId="0" applyFont="1" applyBorder="1" applyAlignment="1">
      <alignment horizontal="center" vertical="center"/>
    </xf>
    <xf numFmtId="0" fontId="8" fillId="0" borderId="11" xfId="0" applyFont="1" applyFill="1" applyBorder="1" applyAlignment="1">
      <alignment horizontal="center" vertical="center"/>
    </xf>
    <xf numFmtId="0" fontId="8" fillId="0" borderId="11" xfId="0" applyFont="1" applyBorder="1" applyAlignment="1">
      <alignment horizontal="center" vertical="center"/>
    </xf>
    <xf numFmtId="0" fontId="8" fillId="0" borderId="50"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Fill="1" applyBorder="1" applyAlignment="1">
      <alignment horizontal="center" vertical="center"/>
    </xf>
    <xf numFmtId="0" fontId="8" fillId="0" borderId="10" xfId="0" applyFont="1" applyBorder="1" applyAlignment="1">
      <alignment horizontal="center" vertical="center"/>
    </xf>
    <xf numFmtId="0" fontId="8" fillId="0" borderId="16" xfId="0" applyFont="1" applyFill="1" applyBorder="1" applyAlignment="1">
      <alignment horizontal="center" vertical="center"/>
    </xf>
    <xf numFmtId="0" fontId="8" fillId="0" borderId="28"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0" fontId="27" fillId="0" borderId="0" xfId="0" applyFont="1" applyAlignment="1">
      <alignment vertical="center"/>
    </xf>
    <xf numFmtId="0" fontId="2" fillId="0" borderId="0" xfId="0" applyFont="1" applyAlignment="1">
      <alignment vertical="center"/>
    </xf>
    <xf numFmtId="0" fontId="28" fillId="0" borderId="0" xfId="0" applyFont="1" applyAlignment="1">
      <alignment horizontal="left" vertical="center" wrapText="1"/>
    </xf>
    <xf numFmtId="0" fontId="28" fillId="0" borderId="0" xfId="0" applyFont="1" applyAlignment="1">
      <alignment vertical="center" wrapText="1"/>
    </xf>
    <xf numFmtId="0" fontId="27" fillId="0" borderId="0" xfId="0" applyFont="1" applyAlignment="1">
      <alignment vertical="center" wrapText="1"/>
    </xf>
    <xf numFmtId="0" fontId="2" fillId="0" borderId="0" xfId="0" applyFont="1" applyAlignment="1">
      <alignment vertical="center" wrapText="1"/>
    </xf>
    <xf numFmtId="0" fontId="27" fillId="0" borderId="0" xfId="0" applyFont="1" applyAlignment="1">
      <alignment horizontal="left" vertical="center" wrapText="1"/>
    </xf>
    <xf numFmtId="0" fontId="13"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C000"/>
      <color rgb="FF6783A1"/>
      <color rgb="FF29D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581659007431774"/>
          <c:y val="0.17504606413812301"/>
          <c:w val="0.46640245324245172"/>
          <c:h val="0.7632039482730073"/>
        </c:manualLayout>
      </c:layout>
      <c:radarChart>
        <c:radarStyle val="marker"/>
        <c:varyColors val="0"/>
        <c:ser>
          <c:idx val="0"/>
          <c:order val="0"/>
          <c:spPr>
            <a:ln w="28575" cap="rnd">
              <a:solidFill>
                <a:schemeClr val="accent1"/>
              </a:solidFill>
              <a:round/>
            </a:ln>
            <a:effectLst/>
          </c:spPr>
          <c:marker>
            <c:symbol val="none"/>
          </c:marker>
          <c:cat>
            <c:strRef>
              <c:f>表紙!$A$56:$A$62</c:f>
              <c:strCache>
                <c:ptCount val="7"/>
                <c:pt idx="0">
                  <c:v>食環境に関わる推進体制</c:v>
                </c:pt>
                <c:pt idx="1">
                  <c:v>日頃、提供している給食内容</c:v>
                </c:pt>
                <c:pt idx="2">
                  <c:v>健康的な食生活に向けた支援</c:v>
                </c:pt>
                <c:pt idx="3">
                  <c:v>栄養・食生活に関する情報提供</c:v>
                </c:pt>
                <c:pt idx="4">
                  <c:v>利便性</c:v>
                </c:pt>
                <c:pt idx="5">
                  <c:v>環境衛生</c:v>
                </c:pt>
                <c:pt idx="6">
                  <c:v>評価</c:v>
                </c:pt>
              </c:strCache>
            </c:strRef>
          </c:cat>
          <c:val>
            <c:numRef>
              <c:f>表紙!$B$56:$B$62</c:f>
              <c:numCache>
                <c:formatCode>General</c:formatCode>
                <c:ptCount val="7"/>
              </c:numCache>
            </c:numRef>
          </c:val>
          <c:extLst>
            <c:ext xmlns:c16="http://schemas.microsoft.com/office/drawing/2014/chart" uri="{C3380CC4-5D6E-409C-BE32-E72D297353CC}">
              <c16:uniqueId val="{00000000-66A0-4608-8EBD-445A4D97F244}"/>
            </c:ext>
          </c:extLst>
        </c:ser>
        <c:ser>
          <c:idx val="1"/>
          <c:order val="1"/>
          <c:spPr>
            <a:ln w="28575" cap="rnd">
              <a:solidFill>
                <a:schemeClr val="accent2"/>
              </a:solidFill>
              <a:round/>
            </a:ln>
            <a:effectLst/>
          </c:spPr>
          <c:marker>
            <c:symbol val="none"/>
          </c:marker>
          <c:cat>
            <c:strRef>
              <c:f>表紙!$A$56:$A$62</c:f>
              <c:strCache>
                <c:ptCount val="7"/>
                <c:pt idx="0">
                  <c:v>食環境に関わる推進体制</c:v>
                </c:pt>
                <c:pt idx="1">
                  <c:v>日頃、提供している給食内容</c:v>
                </c:pt>
                <c:pt idx="2">
                  <c:v>健康的な食生活に向けた支援</c:v>
                </c:pt>
                <c:pt idx="3">
                  <c:v>栄養・食生活に関する情報提供</c:v>
                </c:pt>
                <c:pt idx="4">
                  <c:v>利便性</c:v>
                </c:pt>
                <c:pt idx="5">
                  <c:v>環境衛生</c:v>
                </c:pt>
                <c:pt idx="6">
                  <c:v>評価</c:v>
                </c:pt>
              </c:strCache>
            </c:strRef>
          </c:cat>
          <c:val>
            <c:numRef>
              <c:f>表紙!$C$56:$C$62</c:f>
              <c:numCache>
                <c:formatCode>General</c:formatCode>
                <c:ptCount val="7"/>
              </c:numCache>
            </c:numRef>
          </c:val>
          <c:extLst>
            <c:ext xmlns:c16="http://schemas.microsoft.com/office/drawing/2014/chart" uri="{C3380CC4-5D6E-409C-BE32-E72D297353CC}">
              <c16:uniqueId val="{00000001-66A0-4608-8EBD-445A4D97F244}"/>
            </c:ext>
          </c:extLst>
        </c:ser>
        <c:ser>
          <c:idx val="2"/>
          <c:order val="2"/>
          <c:spPr>
            <a:ln w="28575" cap="rnd">
              <a:solidFill>
                <a:schemeClr val="accent3"/>
              </a:solidFill>
              <a:round/>
            </a:ln>
            <a:effectLst/>
          </c:spPr>
          <c:marker>
            <c:symbol val="none"/>
          </c:marker>
          <c:cat>
            <c:strRef>
              <c:f>表紙!$A$56:$A$62</c:f>
              <c:strCache>
                <c:ptCount val="7"/>
                <c:pt idx="0">
                  <c:v>食環境に関わる推進体制</c:v>
                </c:pt>
                <c:pt idx="1">
                  <c:v>日頃、提供している給食内容</c:v>
                </c:pt>
                <c:pt idx="2">
                  <c:v>健康的な食生活に向けた支援</c:v>
                </c:pt>
                <c:pt idx="3">
                  <c:v>栄養・食生活に関する情報提供</c:v>
                </c:pt>
                <c:pt idx="4">
                  <c:v>利便性</c:v>
                </c:pt>
                <c:pt idx="5">
                  <c:v>環境衛生</c:v>
                </c:pt>
                <c:pt idx="6">
                  <c:v>評価</c:v>
                </c:pt>
              </c:strCache>
            </c:strRef>
          </c:cat>
          <c:val>
            <c:numRef>
              <c:f>表紙!$D$56:$D$62</c:f>
              <c:numCache>
                <c:formatCode>General</c:formatCode>
                <c:ptCount val="7"/>
              </c:numCache>
            </c:numRef>
          </c:val>
          <c:extLst>
            <c:ext xmlns:c16="http://schemas.microsoft.com/office/drawing/2014/chart" uri="{C3380CC4-5D6E-409C-BE32-E72D297353CC}">
              <c16:uniqueId val="{00000002-66A0-4608-8EBD-445A4D97F244}"/>
            </c:ext>
          </c:extLst>
        </c:ser>
        <c:ser>
          <c:idx val="3"/>
          <c:order val="3"/>
          <c:spPr>
            <a:ln w="28575" cap="rnd">
              <a:solidFill>
                <a:schemeClr val="accent4"/>
              </a:solidFill>
              <a:round/>
            </a:ln>
            <a:effectLst/>
          </c:spPr>
          <c:marker>
            <c:symbol val="none"/>
          </c:marker>
          <c:cat>
            <c:strRef>
              <c:f>表紙!$A$56:$A$62</c:f>
              <c:strCache>
                <c:ptCount val="7"/>
                <c:pt idx="0">
                  <c:v>食環境に関わる推進体制</c:v>
                </c:pt>
                <c:pt idx="1">
                  <c:v>日頃、提供している給食内容</c:v>
                </c:pt>
                <c:pt idx="2">
                  <c:v>健康的な食生活に向けた支援</c:v>
                </c:pt>
                <c:pt idx="3">
                  <c:v>栄養・食生活に関する情報提供</c:v>
                </c:pt>
                <c:pt idx="4">
                  <c:v>利便性</c:v>
                </c:pt>
                <c:pt idx="5">
                  <c:v>環境衛生</c:v>
                </c:pt>
                <c:pt idx="6">
                  <c:v>評価</c:v>
                </c:pt>
              </c:strCache>
            </c:strRef>
          </c:cat>
          <c:val>
            <c:numRef>
              <c:f>表紙!$E$56:$E$62</c:f>
              <c:numCache>
                <c:formatCode>General</c:formatCode>
                <c:ptCount val="7"/>
              </c:numCache>
            </c:numRef>
          </c:val>
          <c:extLst>
            <c:ext xmlns:c16="http://schemas.microsoft.com/office/drawing/2014/chart" uri="{C3380CC4-5D6E-409C-BE32-E72D297353CC}">
              <c16:uniqueId val="{00000003-66A0-4608-8EBD-445A4D97F244}"/>
            </c:ext>
          </c:extLst>
        </c:ser>
        <c:ser>
          <c:idx val="4"/>
          <c:order val="4"/>
          <c:spPr>
            <a:ln w="28575" cap="rnd">
              <a:solidFill>
                <a:schemeClr val="accent5"/>
              </a:solidFill>
              <a:round/>
            </a:ln>
            <a:effectLst/>
          </c:spPr>
          <c:marker>
            <c:symbol val="none"/>
          </c:marker>
          <c:cat>
            <c:strRef>
              <c:f>表紙!$A$56:$A$62</c:f>
              <c:strCache>
                <c:ptCount val="7"/>
                <c:pt idx="0">
                  <c:v>食環境に関わる推進体制</c:v>
                </c:pt>
                <c:pt idx="1">
                  <c:v>日頃、提供している給食内容</c:v>
                </c:pt>
                <c:pt idx="2">
                  <c:v>健康的な食生活に向けた支援</c:v>
                </c:pt>
                <c:pt idx="3">
                  <c:v>栄養・食生活に関する情報提供</c:v>
                </c:pt>
                <c:pt idx="4">
                  <c:v>利便性</c:v>
                </c:pt>
                <c:pt idx="5">
                  <c:v>環境衛生</c:v>
                </c:pt>
                <c:pt idx="6">
                  <c:v>評価</c:v>
                </c:pt>
              </c:strCache>
            </c:strRef>
          </c:cat>
          <c:val>
            <c:numRef>
              <c:f>表紙!$F$56:$F$62</c:f>
              <c:numCache>
                <c:formatCode>General</c:formatCode>
                <c:ptCount val="7"/>
              </c:numCache>
            </c:numRef>
          </c:val>
          <c:extLst>
            <c:ext xmlns:c16="http://schemas.microsoft.com/office/drawing/2014/chart" uri="{C3380CC4-5D6E-409C-BE32-E72D297353CC}">
              <c16:uniqueId val="{00000004-66A0-4608-8EBD-445A4D97F244}"/>
            </c:ext>
          </c:extLst>
        </c:ser>
        <c:ser>
          <c:idx val="5"/>
          <c:order val="5"/>
          <c:spPr>
            <a:ln w="28575" cap="rnd">
              <a:solidFill>
                <a:schemeClr val="accent6"/>
              </a:solidFill>
              <a:round/>
            </a:ln>
            <a:effectLst/>
          </c:spPr>
          <c:marker>
            <c:symbol val="none"/>
          </c:marker>
          <c:cat>
            <c:strRef>
              <c:f>表紙!$A$56:$A$62</c:f>
              <c:strCache>
                <c:ptCount val="7"/>
                <c:pt idx="0">
                  <c:v>食環境に関わる推進体制</c:v>
                </c:pt>
                <c:pt idx="1">
                  <c:v>日頃、提供している給食内容</c:v>
                </c:pt>
                <c:pt idx="2">
                  <c:v>健康的な食生活に向けた支援</c:v>
                </c:pt>
                <c:pt idx="3">
                  <c:v>栄養・食生活に関する情報提供</c:v>
                </c:pt>
                <c:pt idx="4">
                  <c:v>利便性</c:v>
                </c:pt>
                <c:pt idx="5">
                  <c:v>環境衛生</c:v>
                </c:pt>
                <c:pt idx="6">
                  <c:v>評価</c:v>
                </c:pt>
              </c:strCache>
            </c:strRef>
          </c:cat>
          <c:val>
            <c:numRef>
              <c:f>表紙!$G$56:$G$62</c:f>
              <c:numCache>
                <c:formatCode>General</c:formatCode>
                <c:ptCount val="7"/>
              </c:numCache>
            </c:numRef>
          </c:val>
          <c:extLst>
            <c:ext xmlns:c16="http://schemas.microsoft.com/office/drawing/2014/chart" uri="{C3380CC4-5D6E-409C-BE32-E72D297353CC}">
              <c16:uniqueId val="{00000005-66A0-4608-8EBD-445A4D97F244}"/>
            </c:ext>
          </c:extLst>
        </c:ser>
        <c:ser>
          <c:idx val="6"/>
          <c:order val="6"/>
          <c:spPr>
            <a:ln w="28575" cap="rnd">
              <a:solidFill>
                <a:schemeClr val="accent1">
                  <a:lumMod val="60000"/>
                </a:schemeClr>
              </a:solidFill>
              <a:round/>
            </a:ln>
            <a:effectLst/>
          </c:spPr>
          <c:marker>
            <c:symbol val="none"/>
          </c:marker>
          <c:cat>
            <c:strRef>
              <c:f>表紙!$A$56:$A$62</c:f>
              <c:strCache>
                <c:ptCount val="7"/>
                <c:pt idx="0">
                  <c:v>食環境に関わる推進体制</c:v>
                </c:pt>
                <c:pt idx="1">
                  <c:v>日頃、提供している給食内容</c:v>
                </c:pt>
                <c:pt idx="2">
                  <c:v>健康的な食生活に向けた支援</c:v>
                </c:pt>
                <c:pt idx="3">
                  <c:v>栄養・食生活に関する情報提供</c:v>
                </c:pt>
                <c:pt idx="4">
                  <c:v>利便性</c:v>
                </c:pt>
                <c:pt idx="5">
                  <c:v>環境衛生</c:v>
                </c:pt>
                <c:pt idx="6">
                  <c:v>評価</c:v>
                </c:pt>
              </c:strCache>
            </c:strRef>
          </c:cat>
          <c:val>
            <c:numRef>
              <c:f>表紙!$H$56:$H$62</c:f>
              <c:numCache>
                <c:formatCode>General</c:formatCode>
                <c:ptCount val="7"/>
              </c:numCache>
            </c:numRef>
          </c:val>
          <c:extLst>
            <c:ext xmlns:c16="http://schemas.microsoft.com/office/drawing/2014/chart" uri="{C3380CC4-5D6E-409C-BE32-E72D297353CC}">
              <c16:uniqueId val="{00000006-66A0-4608-8EBD-445A4D97F244}"/>
            </c:ext>
          </c:extLst>
        </c:ser>
        <c:dLbls>
          <c:showLegendKey val="0"/>
          <c:showVal val="0"/>
          <c:showCatName val="0"/>
          <c:showSerName val="0"/>
          <c:showPercent val="0"/>
          <c:showBubbleSize val="0"/>
        </c:dLbls>
        <c:axId val="1928841311"/>
        <c:axId val="1928840895"/>
      </c:radarChart>
      <c:catAx>
        <c:axId val="1928841311"/>
        <c:scaling>
          <c:orientation val="minMax"/>
        </c:scaling>
        <c:delete val="1"/>
        <c:axPos val="b"/>
        <c:numFmt formatCode="General" sourceLinked="1"/>
        <c:majorTickMark val="none"/>
        <c:minorTickMark val="none"/>
        <c:tickLblPos val="nextTo"/>
        <c:crossAx val="1928840895"/>
        <c:crosses val="autoZero"/>
        <c:auto val="1"/>
        <c:lblAlgn val="ctr"/>
        <c:lblOffset val="100"/>
        <c:noMultiLvlLbl val="0"/>
      </c:catAx>
      <c:valAx>
        <c:axId val="1928840895"/>
        <c:scaling>
          <c:orientation val="minMax"/>
        </c:scaling>
        <c:delete val="1"/>
        <c:axPos val="l"/>
        <c:majorGridlines>
          <c:spPr>
            <a:ln w="9525" cap="flat" cmpd="sng" algn="ctr">
              <a:solidFill>
                <a:schemeClr val="tx1">
                  <a:lumMod val="65000"/>
                  <a:lumOff val="35000"/>
                </a:schemeClr>
              </a:solidFill>
              <a:round/>
            </a:ln>
            <a:effectLst/>
          </c:spPr>
        </c:majorGridlines>
        <c:numFmt formatCode="General" sourceLinked="1"/>
        <c:majorTickMark val="none"/>
        <c:minorTickMark val="none"/>
        <c:tickLblPos val="nextTo"/>
        <c:crossAx val="192884131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70572614436178"/>
          <c:y val="3.1351220737678036E-2"/>
          <c:w val="0.70036891821920022"/>
          <c:h val="0.93473631076552521"/>
        </c:manualLayout>
      </c:layout>
      <c:radarChart>
        <c:radarStyle val="marker"/>
        <c:varyColors val="0"/>
        <c:ser>
          <c:idx val="1"/>
          <c:order val="0"/>
          <c:tx>
            <c:strRef>
              <c:f>表紙!$X$55</c:f>
              <c:strCache>
                <c:ptCount val="1"/>
                <c:pt idx="0">
                  <c:v>入力分</c:v>
                </c:pt>
              </c:strCache>
            </c:strRef>
          </c:tx>
          <c:spPr>
            <a:ln w="38100" cap="rnd" cmpd="sng" algn="ctr">
              <a:solidFill>
                <a:schemeClr val="accent2"/>
              </a:solidFill>
              <a:prstDash val="solid"/>
              <a:round/>
            </a:ln>
            <a:effectLst/>
          </c:spPr>
          <c:marker>
            <c:symbol val="none"/>
          </c:marker>
          <c:val>
            <c:numRef>
              <c:f>表紙!$X$56:$X$62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D97-4992-9B45-4EBBFED14629}"/>
            </c:ext>
          </c:extLst>
        </c:ser>
        <c:ser>
          <c:idx val="0"/>
          <c:order val="1"/>
          <c:tx>
            <c:strRef>
              <c:f>表紙!$Y$55</c:f>
              <c:strCache>
                <c:ptCount val="1"/>
                <c:pt idx="0">
                  <c:v>全て３点</c:v>
                </c:pt>
              </c:strCache>
            </c:strRef>
          </c:tx>
          <c:spPr>
            <a:ln w="28575" cap="rnd" cmpd="sng" algn="ctr">
              <a:solidFill>
                <a:srgbClr val="00B050"/>
              </a:solidFill>
              <a:prstDash val="sysDash"/>
              <a:round/>
            </a:ln>
            <a:effectLst/>
          </c:spPr>
          <c:marker>
            <c:symbol val="none"/>
          </c:marker>
          <c:val>
            <c:numRef>
              <c:f>表紙!$Y$56:$Y$62</c:f>
              <c:numCache>
                <c:formatCode>General</c:formatCode>
                <c:ptCount val="7"/>
                <c:pt idx="0">
                  <c:v>0.6</c:v>
                </c:pt>
                <c:pt idx="1">
                  <c:v>0.71052631578947367</c:v>
                </c:pt>
                <c:pt idx="2">
                  <c:v>0.75</c:v>
                </c:pt>
                <c:pt idx="3">
                  <c:v>0.75</c:v>
                </c:pt>
                <c:pt idx="4">
                  <c:v>0.75</c:v>
                </c:pt>
                <c:pt idx="5">
                  <c:v>0.75</c:v>
                </c:pt>
                <c:pt idx="6">
                  <c:v>0.75</c:v>
                </c:pt>
              </c:numCache>
            </c:numRef>
          </c:val>
          <c:extLst>
            <c:ext xmlns:c16="http://schemas.microsoft.com/office/drawing/2014/chart" uri="{C3380CC4-5D6E-409C-BE32-E72D297353CC}">
              <c16:uniqueId val="{00000000-8493-4904-AA02-775E9E946475}"/>
            </c:ext>
          </c:extLst>
        </c:ser>
        <c:dLbls>
          <c:showLegendKey val="0"/>
          <c:showVal val="0"/>
          <c:showCatName val="0"/>
          <c:showSerName val="0"/>
          <c:showPercent val="0"/>
          <c:showBubbleSize val="0"/>
        </c:dLbls>
        <c:axId val="422660224"/>
        <c:axId val="422667296"/>
      </c:radarChart>
      <c:catAx>
        <c:axId val="422660224"/>
        <c:scaling>
          <c:orientation val="minMax"/>
        </c:scaling>
        <c:delete val="1"/>
        <c:axPos val="b"/>
        <c:majorTickMark val="none"/>
        <c:minorTickMark val="none"/>
        <c:tickLblPos val="nextTo"/>
        <c:crossAx val="422667296"/>
        <c:crosses val="autoZero"/>
        <c:auto val="1"/>
        <c:lblAlgn val="ctr"/>
        <c:lblOffset val="100"/>
        <c:noMultiLvlLbl val="0"/>
      </c:catAx>
      <c:valAx>
        <c:axId val="422667296"/>
        <c:scaling>
          <c:orientation val="minMax"/>
          <c:max val="1"/>
        </c:scaling>
        <c:delete val="1"/>
        <c:axPos val="l"/>
        <c:numFmt formatCode="General" sourceLinked="1"/>
        <c:majorTickMark val="out"/>
        <c:minorTickMark val="none"/>
        <c:tickLblPos val="nextTo"/>
        <c:crossAx val="422660224"/>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2.xml"/><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134470</xdr:colOff>
      <xdr:row>68</xdr:row>
      <xdr:rowOff>44823</xdr:rowOff>
    </xdr:from>
    <xdr:to>
      <xdr:col>13</xdr:col>
      <xdr:colOff>322729</xdr:colOff>
      <xdr:row>77</xdr:row>
      <xdr:rowOff>14845</xdr:rowOff>
    </xdr:to>
    <xdr:pic>
      <xdr:nvPicPr>
        <xdr:cNvPr id="18" name="図 17"/>
        <xdr:cNvPicPr>
          <a:picLocks noChangeAspect="1"/>
        </xdr:cNvPicPr>
      </xdr:nvPicPr>
      <xdr:blipFill>
        <a:blip xmlns:r="http://schemas.openxmlformats.org/officeDocument/2006/relationships" r:embed="rId1"/>
        <a:stretch>
          <a:fillRect/>
        </a:stretch>
      </xdr:blipFill>
      <xdr:spPr>
        <a:xfrm>
          <a:off x="2393576" y="15517905"/>
          <a:ext cx="2124635" cy="2067763"/>
        </a:xfrm>
        <a:prstGeom prst="rect">
          <a:avLst/>
        </a:prstGeom>
      </xdr:spPr>
    </xdr:pic>
    <xdr:clientData/>
  </xdr:twoCellAnchor>
  <xdr:twoCellAnchor>
    <xdr:from>
      <xdr:col>1</xdr:col>
      <xdr:colOff>69273</xdr:colOff>
      <xdr:row>63</xdr:row>
      <xdr:rowOff>29882</xdr:rowOff>
    </xdr:from>
    <xdr:to>
      <xdr:col>20</xdr:col>
      <xdr:colOff>261470</xdr:colOff>
      <xdr:row>79</xdr:row>
      <xdr:rowOff>171823</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288636</xdr:colOff>
      <xdr:row>4</xdr:row>
      <xdr:rowOff>57728</xdr:rowOff>
    </xdr:from>
    <xdr:to>
      <xdr:col>20</xdr:col>
      <xdr:colOff>311728</xdr:colOff>
      <xdr:row>5</xdr:row>
      <xdr:rowOff>92364</xdr:rowOff>
    </xdr:to>
    <xdr:sp macro="" textlink="">
      <xdr:nvSpPr>
        <xdr:cNvPr id="2" name="テキスト ボックス 1"/>
        <xdr:cNvSpPr txBox="1"/>
      </xdr:nvSpPr>
      <xdr:spPr>
        <a:xfrm>
          <a:off x="4814454" y="854364"/>
          <a:ext cx="1962729" cy="265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bg1"/>
              </a:solidFill>
            </a:rPr>
            <a:t>（完成版）</a:t>
          </a:r>
        </a:p>
      </xdr:txBody>
    </xdr:sp>
    <xdr:clientData/>
  </xdr:twoCellAnchor>
  <xdr:twoCellAnchor>
    <xdr:from>
      <xdr:col>0</xdr:col>
      <xdr:colOff>57728</xdr:colOff>
      <xdr:row>7</xdr:row>
      <xdr:rowOff>-1</xdr:rowOff>
    </xdr:from>
    <xdr:to>
      <xdr:col>4</xdr:col>
      <xdr:colOff>23091</xdr:colOff>
      <xdr:row>11</xdr:row>
      <xdr:rowOff>0</xdr:rowOff>
    </xdr:to>
    <xdr:sp macro="" textlink="">
      <xdr:nvSpPr>
        <xdr:cNvPr id="3" name="ホームベース 2"/>
        <xdr:cNvSpPr/>
      </xdr:nvSpPr>
      <xdr:spPr>
        <a:xfrm>
          <a:off x="57728" y="1489363"/>
          <a:ext cx="1304636" cy="923637"/>
        </a:xfrm>
        <a:prstGeom prst="homePlate">
          <a:avLst>
            <a:gd name="adj" fmla="val 34000"/>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kumimoji="1" lang="ja-JP" altLang="en-US" sz="1400"/>
            <a:t>主旨</a:t>
          </a:r>
          <a:endParaRPr kumimoji="1" lang="en-US" altLang="ja-JP" sz="1400"/>
        </a:p>
        <a:p>
          <a:pPr algn="ctr"/>
          <a:r>
            <a:rPr kumimoji="1" lang="ja-JP" altLang="en-US" sz="1400"/>
            <a:t>ねらい</a:t>
          </a:r>
        </a:p>
      </xdr:txBody>
    </xdr:sp>
    <xdr:clientData/>
  </xdr:twoCellAnchor>
  <xdr:twoCellAnchor>
    <xdr:from>
      <xdr:col>0</xdr:col>
      <xdr:colOff>46182</xdr:colOff>
      <xdr:row>13</xdr:row>
      <xdr:rowOff>0</xdr:rowOff>
    </xdr:from>
    <xdr:to>
      <xdr:col>4</xdr:col>
      <xdr:colOff>11545</xdr:colOff>
      <xdr:row>14</xdr:row>
      <xdr:rowOff>219364</xdr:rowOff>
    </xdr:to>
    <xdr:sp macro="" textlink="">
      <xdr:nvSpPr>
        <xdr:cNvPr id="4" name="ホームベース 3"/>
        <xdr:cNvSpPr/>
      </xdr:nvSpPr>
      <xdr:spPr>
        <a:xfrm>
          <a:off x="46182" y="2643909"/>
          <a:ext cx="1304636" cy="450273"/>
        </a:xfrm>
        <a:prstGeom prst="homePlate">
          <a:avLst>
            <a:gd name="adj" fmla="val 34000"/>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kumimoji="1" lang="ja-JP" altLang="en-US" sz="1400"/>
            <a:t>参考資料</a:t>
          </a:r>
        </a:p>
      </xdr:txBody>
    </xdr:sp>
    <xdr:clientData/>
  </xdr:twoCellAnchor>
  <xdr:twoCellAnchor>
    <xdr:from>
      <xdr:col>0</xdr:col>
      <xdr:colOff>46182</xdr:colOff>
      <xdr:row>28</xdr:row>
      <xdr:rowOff>0</xdr:rowOff>
    </xdr:from>
    <xdr:to>
      <xdr:col>4</xdr:col>
      <xdr:colOff>11545</xdr:colOff>
      <xdr:row>31</xdr:row>
      <xdr:rowOff>11546</xdr:rowOff>
    </xdr:to>
    <xdr:sp macro="" textlink="">
      <xdr:nvSpPr>
        <xdr:cNvPr id="5" name="ホームベース 4"/>
        <xdr:cNvSpPr/>
      </xdr:nvSpPr>
      <xdr:spPr>
        <a:xfrm>
          <a:off x="46182" y="5830455"/>
          <a:ext cx="1304636" cy="727364"/>
        </a:xfrm>
        <a:prstGeom prst="homePlate">
          <a:avLst>
            <a:gd name="adj" fmla="val 34000"/>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kumimoji="1" lang="ja-JP" altLang="en-US" sz="1400"/>
            <a:t>活用方法</a:t>
          </a:r>
          <a:endParaRPr kumimoji="1" lang="en-US" altLang="ja-JP" sz="1400"/>
        </a:p>
      </xdr:txBody>
    </xdr:sp>
    <xdr:clientData/>
  </xdr:twoCellAnchor>
  <xdr:twoCellAnchor>
    <xdr:from>
      <xdr:col>0</xdr:col>
      <xdr:colOff>34637</xdr:colOff>
      <xdr:row>36</xdr:row>
      <xdr:rowOff>1</xdr:rowOff>
    </xdr:from>
    <xdr:to>
      <xdr:col>4</xdr:col>
      <xdr:colOff>0</xdr:colOff>
      <xdr:row>39</xdr:row>
      <xdr:rowOff>11546</xdr:rowOff>
    </xdr:to>
    <xdr:sp macro="" textlink="">
      <xdr:nvSpPr>
        <xdr:cNvPr id="6" name="ホームベース 5"/>
        <xdr:cNvSpPr/>
      </xdr:nvSpPr>
      <xdr:spPr>
        <a:xfrm>
          <a:off x="34637" y="7469910"/>
          <a:ext cx="1304636" cy="473363"/>
        </a:xfrm>
        <a:prstGeom prst="homePlate">
          <a:avLst>
            <a:gd name="adj" fmla="val 34000"/>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kumimoji="1" lang="ja-JP" altLang="en-US" sz="1400"/>
            <a:t>備考</a:t>
          </a:r>
          <a:endParaRPr kumimoji="1" lang="en-US" altLang="ja-JP" sz="1400"/>
        </a:p>
      </xdr:txBody>
    </xdr:sp>
    <xdr:clientData/>
  </xdr:twoCellAnchor>
  <xdr:twoCellAnchor>
    <xdr:from>
      <xdr:col>0</xdr:col>
      <xdr:colOff>34637</xdr:colOff>
      <xdr:row>40</xdr:row>
      <xdr:rowOff>0</xdr:rowOff>
    </xdr:from>
    <xdr:to>
      <xdr:col>4</xdr:col>
      <xdr:colOff>0</xdr:colOff>
      <xdr:row>42</xdr:row>
      <xdr:rowOff>196272</xdr:rowOff>
    </xdr:to>
    <xdr:sp macro="" textlink="">
      <xdr:nvSpPr>
        <xdr:cNvPr id="9" name="ホームベース 8"/>
        <xdr:cNvSpPr/>
      </xdr:nvSpPr>
      <xdr:spPr>
        <a:xfrm>
          <a:off x="34637" y="8485909"/>
          <a:ext cx="1258454" cy="646545"/>
        </a:xfrm>
        <a:prstGeom prst="homePlate">
          <a:avLst>
            <a:gd name="adj" fmla="val 0"/>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kumimoji="1" lang="ja-JP" altLang="en-US" sz="1400"/>
            <a:t>発行</a:t>
          </a:r>
          <a:endParaRPr kumimoji="1" lang="en-US" altLang="ja-JP" sz="1400"/>
        </a:p>
      </xdr:txBody>
    </xdr:sp>
    <xdr:clientData/>
  </xdr:twoCellAnchor>
  <xdr:twoCellAnchor>
    <xdr:from>
      <xdr:col>0</xdr:col>
      <xdr:colOff>37353</xdr:colOff>
      <xdr:row>44</xdr:row>
      <xdr:rowOff>0</xdr:rowOff>
    </xdr:from>
    <xdr:to>
      <xdr:col>4</xdr:col>
      <xdr:colOff>2716</xdr:colOff>
      <xdr:row>47</xdr:row>
      <xdr:rowOff>33958</xdr:rowOff>
    </xdr:to>
    <xdr:sp macro="" textlink="">
      <xdr:nvSpPr>
        <xdr:cNvPr id="10" name="ホームベース 9"/>
        <xdr:cNvSpPr/>
      </xdr:nvSpPr>
      <xdr:spPr>
        <a:xfrm>
          <a:off x="37353" y="9891059"/>
          <a:ext cx="1280187" cy="728723"/>
        </a:xfrm>
        <a:prstGeom prst="homePlate">
          <a:avLst>
            <a:gd name="adj" fmla="val 34000"/>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ctr"/>
        <a:lstStyle/>
        <a:p>
          <a:pPr algn="ctr"/>
          <a:r>
            <a:rPr kumimoji="1" lang="ja-JP" altLang="en-US" sz="1400"/>
            <a:t>ご使用の</a:t>
          </a:r>
          <a:endParaRPr kumimoji="1" lang="en-US" altLang="ja-JP" sz="1400"/>
        </a:p>
        <a:p>
          <a:pPr algn="ctr"/>
          <a:r>
            <a:rPr kumimoji="1" lang="ja-JP" altLang="en-US" sz="1400"/>
            <a:t>流れ</a:t>
          </a:r>
          <a:endParaRPr kumimoji="1" lang="en-US" altLang="ja-JP" sz="1400"/>
        </a:p>
      </xdr:txBody>
    </xdr:sp>
    <xdr:clientData/>
  </xdr:twoCellAnchor>
  <xdr:twoCellAnchor>
    <xdr:from>
      <xdr:col>9</xdr:col>
      <xdr:colOff>89647</xdr:colOff>
      <xdr:row>62</xdr:row>
      <xdr:rowOff>134470</xdr:rowOff>
    </xdr:from>
    <xdr:to>
      <xdr:col>10</xdr:col>
      <xdr:colOff>74707</xdr:colOff>
      <xdr:row>63</xdr:row>
      <xdr:rowOff>7470</xdr:rowOff>
    </xdr:to>
    <xdr:sp macro="" textlink="">
      <xdr:nvSpPr>
        <xdr:cNvPr id="7" name="テキスト ボックス 6"/>
        <xdr:cNvSpPr txBox="1"/>
      </xdr:nvSpPr>
      <xdr:spPr>
        <a:xfrm>
          <a:off x="3376706" y="14388352"/>
          <a:ext cx="313766"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104588</xdr:colOff>
      <xdr:row>62</xdr:row>
      <xdr:rowOff>149412</xdr:rowOff>
    </xdr:from>
    <xdr:to>
      <xdr:col>14</xdr:col>
      <xdr:colOff>89648</xdr:colOff>
      <xdr:row>63</xdr:row>
      <xdr:rowOff>22412</xdr:rowOff>
    </xdr:to>
    <xdr:sp macro="" textlink="">
      <xdr:nvSpPr>
        <xdr:cNvPr id="12" name="テキスト ボックス 11"/>
        <xdr:cNvSpPr txBox="1"/>
      </xdr:nvSpPr>
      <xdr:spPr>
        <a:xfrm>
          <a:off x="4706470" y="14403294"/>
          <a:ext cx="313766"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122516</xdr:colOff>
      <xdr:row>62</xdr:row>
      <xdr:rowOff>144930</xdr:rowOff>
    </xdr:from>
    <xdr:to>
      <xdr:col>12</xdr:col>
      <xdr:colOff>107577</xdr:colOff>
      <xdr:row>63</xdr:row>
      <xdr:rowOff>17930</xdr:rowOff>
    </xdr:to>
    <xdr:sp macro="" textlink="">
      <xdr:nvSpPr>
        <xdr:cNvPr id="13" name="テキスト ボックス 12"/>
        <xdr:cNvSpPr txBox="1"/>
      </xdr:nvSpPr>
      <xdr:spPr>
        <a:xfrm>
          <a:off x="4066987" y="14398812"/>
          <a:ext cx="313766"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110564</xdr:colOff>
      <xdr:row>62</xdr:row>
      <xdr:rowOff>155389</xdr:rowOff>
    </xdr:from>
    <xdr:to>
      <xdr:col>16</xdr:col>
      <xdr:colOff>95624</xdr:colOff>
      <xdr:row>63</xdr:row>
      <xdr:rowOff>28389</xdr:rowOff>
    </xdr:to>
    <xdr:sp macro="" textlink="">
      <xdr:nvSpPr>
        <xdr:cNvPr id="14" name="テキスト ボックス 13"/>
        <xdr:cNvSpPr txBox="1"/>
      </xdr:nvSpPr>
      <xdr:spPr>
        <a:xfrm>
          <a:off x="5369858" y="14409271"/>
          <a:ext cx="313766"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17</xdr:col>
      <xdr:colOff>98611</xdr:colOff>
      <xdr:row>62</xdr:row>
      <xdr:rowOff>165848</xdr:rowOff>
    </xdr:from>
    <xdr:to>
      <xdr:col>18</xdr:col>
      <xdr:colOff>83671</xdr:colOff>
      <xdr:row>63</xdr:row>
      <xdr:rowOff>38848</xdr:rowOff>
    </xdr:to>
    <xdr:sp macro="" textlink="">
      <xdr:nvSpPr>
        <xdr:cNvPr id="15" name="テキスト ボックス 14"/>
        <xdr:cNvSpPr txBox="1"/>
      </xdr:nvSpPr>
      <xdr:spPr>
        <a:xfrm>
          <a:off x="6015317" y="14419730"/>
          <a:ext cx="313766"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19</xdr:col>
      <xdr:colOff>94129</xdr:colOff>
      <xdr:row>62</xdr:row>
      <xdr:rowOff>161365</xdr:rowOff>
    </xdr:from>
    <xdr:to>
      <xdr:col>20</xdr:col>
      <xdr:colOff>79189</xdr:colOff>
      <xdr:row>63</xdr:row>
      <xdr:rowOff>34365</xdr:rowOff>
    </xdr:to>
    <xdr:sp macro="" textlink="">
      <xdr:nvSpPr>
        <xdr:cNvPr id="16" name="テキスト ボックス 15"/>
        <xdr:cNvSpPr txBox="1"/>
      </xdr:nvSpPr>
      <xdr:spPr>
        <a:xfrm>
          <a:off x="6668247" y="14415247"/>
          <a:ext cx="313766"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19</xdr:col>
      <xdr:colOff>115047</xdr:colOff>
      <xdr:row>55</xdr:row>
      <xdr:rowOff>122517</xdr:rowOff>
    </xdr:from>
    <xdr:to>
      <xdr:col>20</xdr:col>
      <xdr:colOff>100107</xdr:colOff>
      <xdr:row>55</xdr:row>
      <xdr:rowOff>327212</xdr:rowOff>
    </xdr:to>
    <xdr:sp macro="" textlink="">
      <xdr:nvSpPr>
        <xdr:cNvPr id="19" name="テキスト ボックス 18"/>
        <xdr:cNvSpPr txBox="1"/>
      </xdr:nvSpPr>
      <xdr:spPr>
        <a:xfrm>
          <a:off x="6246906" y="11785599"/>
          <a:ext cx="307789" cy="204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19</xdr:col>
      <xdr:colOff>104587</xdr:colOff>
      <xdr:row>61</xdr:row>
      <xdr:rowOff>149412</xdr:rowOff>
    </xdr:from>
    <xdr:to>
      <xdr:col>20</xdr:col>
      <xdr:colOff>89647</xdr:colOff>
      <xdr:row>62</xdr:row>
      <xdr:rowOff>22413</xdr:rowOff>
    </xdr:to>
    <xdr:sp macro="" textlink="">
      <xdr:nvSpPr>
        <xdr:cNvPr id="20" name="テキスト ボックス 19"/>
        <xdr:cNvSpPr txBox="1"/>
      </xdr:nvSpPr>
      <xdr:spPr>
        <a:xfrm>
          <a:off x="6678705" y="14044706"/>
          <a:ext cx="313766"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19</xdr:col>
      <xdr:colOff>113552</xdr:colOff>
      <xdr:row>60</xdr:row>
      <xdr:rowOff>143435</xdr:rowOff>
    </xdr:from>
    <xdr:to>
      <xdr:col>20</xdr:col>
      <xdr:colOff>98612</xdr:colOff>
      <xdr:row>61</xdr:row>
      <xdr:rowOff>35859</xdr:rowOff>
    </xdr:to>
    <xdr:sp macro="" textlink="">
      <xdr:nvSpPr>
        <xdr:cNvPr id="21" name="テキスト ボックス 20"/>
        <xdr:cNvSpPr txBox="1"/>
      </xdr:nvSpPr>
      <xdr:spPr>
        <a:xfrm>
          <a:off x="6245411" y="13464988"/>
          <a:ext cx="307789"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19</xdr:col>
      <xdr:colOff>121023</xdr:colOff>
      <xdr:row>59</xdr:row>
      <xdr:rowOff>162858</xdr:rowOff>
    </xdr:from>
    <xdr:to>
      <xdr:col>20</xdr:col>
      <xdr:colOff>106083</xdr:colOff>
      <xdr:row>60</xdr:row>
      <xdr:rowOff>35859</xdr:rowOff>
    </xdr:to>
    <xdr:sp macro="" textlink="">
      <xdr:nvSpPr>
        <xdr:cNvPr id="22" name="テキスト ボックス 21"/>
        <xdr:cNvSpPr txBox="1"/>
      </xdr:nvSpPr>
      <xdr:spPr>
        <a:xfrm>
          <a:off x="6252882" y="13152717"/>
          <a:ext cx="307789" cy="204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19</xdr:col>
      <xdr:colOff>124013</xdr:colOff>
      <xdr:row>58</xdr:row>
      <xdr:rowOff>143435</xdr:rowOff>
    </xdr:from>
    <xdr:to>
      <xdr:col>20</xdr:col>
      <xdr:colOff>98614</xdr:colOff>
      <xdr:row>59</xdr:row>
      <xdr:rowOff>29882</xdr:rowOff>
    </xdr:to>
    <xdr:sp macro="" textlink="">
      <xdr:nvSpPr>
        <xdr:cNvPr id="23" name="テキスト ボックス 22"/>
        <xdr:cNvSpPr txBox="1"/>
      </xdr:nvSpPr>
      <xdr:spPr>
        <a:xfrm>
          <a:off x="6255872" y="12801600"/>
          <a:ext cx="297330" cy="21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19</xdr:col>
      <xdr:colOff>121023</xdr:colOff>
      <xdr:row>57</xdr:row>
      <xdr:rowOff>132977</xdr:rowOff>
    </xdr:from>
    <xdr:to>
      <xdr:col>20</xdr:col>
      <xdr:colOff>106083</xdr:colOff>
      <xdr:row>58</xdr:row>
      <xdr:rowOff>5978</xdr:rowOff>
    </xdr:to>
    <xdr:sp macro="" textlink="">
      <xdr:nvSpPr>
        <xdr:cNvPr id="24" name="テキスト ボックス 23"/>
        <xdr:cNvSpPr txBox="1"/>
      </xdr:nvSpPr>
      <xdr:spPr>
        <a:xfrm>
          <a:off x="6252882" y="12459448"/>
          <a:ext cx="307789" cy="204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19</xdr:col>
      <xdr:colOff>125505</xdr:colOff>
      <xdr:row>56</xdr:row>
      <xdr:rowOff>146424</xdr:rowOff>
    </xdr:from>
    <xdr:to>
      <xdr:col>20</xdr:col>
      <xdr:colOff>110565</xdr:colOff>
      <xdr:row>57</xdr:row>
      <xdr:rowOff>19425</xdr:rowOff>
    </xdr:to>
    <xdr:sp macro="" textlink="">
      <xdr:nvSpPr>
        <xdr:cNvPr id="25" name="テキスト ボックス 24"/>
        <xdr:cNvSpPr txBox="1"/>
      </xdr:nvSpPr>
      <xdr:spPr>
        <a:xfrm>
          <a:off x="6257364" y="12141200"/>
          <a:ext cx="307789" cy="204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20048</xdr:colOff>
      <xdr:row>62</xdr:row>
      <xdr:rowOff>161365</xdr:rowOff>
    </xdr:from>
    <xdr:to>
      <xdr:col>22</xdr:col>
      <xdr:colOff>5108</xdr:colOff>
      <xdr:row>63</xdr:row>
      <xdr:rowOff>34365</xdr:rowOff>
    </xdr:to>
    <xdr:sp macro="" textlink="">
      <xdr:nvSpPr>
        <xdr:cNvPr id="27" name="テキスト ボックス 26"/>
        <xdr:cNvSpPr txBox="1"/>
      </xdr:nvSpPr>
      <xdr:spPr>
        <a:xfrm>
          <a:off x="6687548" y="14639365"/>
          <a:ext cx="239060" cy="23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23036</xdr:colOff>
      <xdr:row>55</xdr:row>
      <xdr:rowOff>149412</xdr:rowOff>
    </xdr:from>
    <xdr:to>
      <xdr:col>22</xdr:col>
      <xdr:colOff>8096</xdr:colOff>
      <xdr:row>56</xdr:row>
      <xdr:rowOff>22413</xdr:rowOff>
    </xdr:to>
    <xdr:sp macro="" textlink="">
      <xdr:nvSpPr>
        <xdr:cNvPr id="28" name="テキスト ボックス 27"/>
        <xdr:cNvSpPr txBox="1"/>
      </xdr:nvSpPr>
      <xdr:spPr>
        <a:xfrm>
          <a:off x="6690536" y="12108579"/>
          <a:ext cx="239060"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30506</xdr:colOff>
      <xdr:row>61</xdr:row>
      <xdr:rowOff>149412</xdr:rowOff>
    </xdr:from>
    <xdr:to>
      <xdr:col>22</xdr:col>
      <xdr:colOff>15566</xdr:colOff>
      <xdr:row>62</xdr:row>
      <xdr:rowOff>22413</xdr:rowOff>
    </xdr:to>
    <xdr:sp macro="" textlink="">
      <xdr:nvSpPr>
        <xdr:cNvPr id="29" name="テキスト ボックス 28"/>
        <xdr:cNvSpPr txBox="1"/>
      </xdr:nvSpPr>
      <xdr:spPr>
        <a:xfrm>
          <a:off x="6698006" y="14267579"/>
          <a:ext cx="239060"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48436</xdr:colOff>
      <xdr:row>60</xdr:row>
      <xdr:rowOff>152400</xdr:rowOff>
    </xdr:from>
    <xdr:to>
      <xdr:col>22</xdr:col>
      <xdr:colOff>33496</xdr:colOff>
      <xdr:row>61</xdr:row>
      <xdr:rowOff>25401</xdr:rowOff>
    </xdr:to>
    <xdr:sp macro="" textlink="">
      <xdr:nvSpPr>
        <xdr:cNvPr id="30" name="テキスト ボックス 29"/>
        <xdr:cNvSpPr txBox="1"/>
      </xdr:nvSpPr>
      <xdr:spPr>
        <a:xfrm>
          <a:off x="6715936" y="13910733"/>
          <a:ext cx="239060" cy="232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29012</xdr:colOff>
      <xdr:row>59</xdr:row>
      <xdr:rowOff>162858</xdr:rowOff>
    </xdr:from>
    <xdr:to>
      <xdr:col>22</xdr:col>
      <xdr:colOff>14072</xdr:colOff>
      <xdr:row>60</xdr:row>
      <xdr:rowOff>35859</xdr:rowOff>
    </xdr:to>
    <xdr:sp macro="" textlink="">
      <xdr:nvSpPr>
        <xdr:cNvPr id="31" name="テキスト ボックス 30"/>
        <xdr:cNvSpPr txBox="1"/>
      </xdr:nvSpPr>
      <xdr:spPr>
        <a:xfrm>
          <a:off x="6696512" y="13561358"/>
          <a:ext cx="239060"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32001</xdr:colOff>
      <xdr:row>58</xdr:row>
      <xdr:rowOff>165847</xdr:rowOff>
    </xdr:from>
    <xdr:to>
      <xdr:col>22</xdr:col>
      <xdr:colOff>17061</xdr:colOff>
      <xdr:row>59</xdr:row>
      <xdr:rowOff>38847</xdr:rowOff>
    </xdr:to>
    <xdr:sp macro="" textlink="">
      <xdr:nvSpPr>
        <xdr:cNvPr id="32" name="テキスト ボックス 31"/>
        <xdr:cNvSpPr txBox="1"/>
      </xdr:nvSpPr>
      <xdr:spPr>
        <a:xfrm>
          <a:off x="6699501" y="13204514"/>
          <a:ext cx="239060" cy="23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20048</xdr:colOff>
      <xdr:row>57</xdr:row>
      <xdr:rowOff>168836</xdr:rowOff>
    </xdr:from>
    <xdr:to>
      <xdr:col>22</xdr:col>
      <xdr:colOff>5108</xdr:colOff>
      <xdr:row>58</xdr:row>
      <xdr:rowOff>41837</xdr:rowOff>
    </xdr:to>
    <xdr:sp macro="" textlink="">
      <xdr:nvSpPr>
        <xdr:cNvPr id="33" name="テキスト ボックス 32"/>
        <xdr:cNvSpPr txBox="1"/>
      </xdr:nvSpPr>
      <xdr:spPr>
        <a:xfrm>
          <a:off x="6687548" y="12847669"/>
          <a:ext cx="239060" cy="232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21</xdr:col>
      <xdr:colOff>15566</xdr:colOff>
      <xdr:row>56</xdr:row>
      <xdr:rowOff>164353</xdr:rowOff>
    </xdr:from>
    <xdr:to>
      <xdr:col>22</xdr:col>
      <xdr:colOff>626</xdr:colOff>
      <xdr:row>57</xdr:row>
      <xdr:rowOff>37354</xdr:rowOff>
    </xdr:to>
    <xdr:sp macro="" textlink="">
      <xdr:nvSpPr>
        <xdr:cNvPr id="34" name="テキスト ボックス 33"/>
        <xdr:cNvSpPr txBox="1"/>
      </xdr:nvSpPr>
      <xdr:spPr>
        <a:xfrm>
          <a:off x="6683066" y="12483353"/>
          <a:ext cx="239060" cy="232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点</a:t>
          </a:r>
          <a:endParaRPr kumimoji="1" lang="en-US" altLang="ja-JP" sz="800"/>
        </a:p>
      </xdr:txBody>
    </xdr:sp>
    <xdr:clientData/>
  </xdr:twoCellAnchor>
  <xdr:twoCellAnchor>
    <xdr:from>
      <xdr:col>4</xdr:col>
      <xdr:colOff>29883</xdr:colOff>
      <xdr:row>49</xdr:row>
      <xdr:rowOff>22413</xdr:rowOff>
    </xdr:from>
    <xdr:to>
      <xdr:col>5</xdr:col>
      <xdr:colOff>156883</xdr:colOff>
      <xdr:row>49</xdr:row>
      <xdr:rowOff>184049</xdr:rowOff>
    </xdr:to>
    <xdr:sp macro="" textlink="">
      <xdr:nvSpPr>
        <xdr:cNvPr id="35" name="二等辺三角形 34"/>
        <xdr:cNvSpPr/>
      </xdr:nvSpPr>
      <xdr:spPr>
        <a:xfrm rot="10800000">
          <a:off x="1344707" y="11093825"/>
          <a:ext cx="455705" cy="161636"/>
        </a:xfrm>
        <a:prstGeom prst="triangle">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97117</xdr:colOff>
      <xdr:row>58</xdr:row>
      <xdr:rowOff>141941</xdr:rowOff>
    </xdr:from>
    <xdr:to>
      <xdr:col>10</xdr:col>
      <xdr:colOff>82177</xdr:colOff>
      <xdr:row>59</xdr:row>
      <xdr:rowOff>14941</xdr:rowOff>
    </xdr:to>
    <xdr:sp macro="" textlink="">
      <xdr:nvSpPr>
        <xdr:cNvPr id="37" name="テキスト ボックス 36"/>
        <xdr:cNvSpPr txBox="1"/>
      </xdr:nvSpPr>
      <xdr:spPr>
        <a:xfrm>
          <a:off x="3055470" y="13603941"/>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9</xdr:col>
      <xdr:colOff>92635</xdr:colOff>
      <xdr:row>57</xdr:row>
      <xdr:rowOff>144929</xdr:rowOff>
    </xdr:from>
    <xdr:to>
      <xdr:col>10</xdr:col>
      <xdr:colOff>77695</xdr:colOff>
      <xdr:row>58</xdr:row>
      <xdr:rowOff>17929</xdr:rowOff>
    </xdr:to>
    <xdr:sp macro="" textlink="">
      <xdr:nvSpPr>
        <xdr:cNvPr id="38" name="テキスト ボックス 37"/>
        <xdr:cNvSpPr txBox="1"/>
      </xdr:nvSpPr>
      <xdr:spPr>
        <a:xfrm>
          <a:off x="3050988" y="13248341"/>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9</xdr:col>
      <xdr:colOff>88153</xdr:colOff>
      <xdr:row>56</xdr:row>
      <xdr:rowOff>132975</xdr:rowOff>
    </xdr:from>
    <xdr:to>
      <xdr:col>10</xdr:col>
      <xdr:colOff>73213</xdr:colOff>
      <xdr:row>57</xdr:row>
      <xdr:rowOff>5975</xdr:rowOff>
    </xdr:to>
    <xdr:sp macro="" textlink="">
      <xdr:nvSpPr>
        <xdr:cNvPr id="39" name="テキスト ボックス 38"/>
        <xdr:cNvSpPr txBox="1"/>
      </xdr:nvSpPr>
      <xdr:spPr>
        <a:xfrm>
          <a:off x="3046506" y="12877799"/>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9</xdr:col>
      <xdr:colOff>83670</xdr:colOff>
      <xdr:row>59</xdr:row>
      <xdr:rowOff>128494</xdr:rowOff>
    </xdr:from>
    <xdr:to>
      <xdr:col>10</xdr:col>
      <xdr:colOff>68730</xdr:colOff>
      <xdr:row>60</xdr:row>
      <xdr:rowOff>1494</xdr:rowOff>
    </xdr:to>
    <xdr:sp macro="" textlink="">
      <xdr:nvSpPr>
        <xdr:cNvPr id="40" name="テキスト ボックス 39"/>
        <xdr:cNvSpPr txBox="1"/>
      </xdr:nvSpPr>
      <xdr:spPr>
        <a:xfrm>
          <a:off x="3042023" y="13949082"/>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9</xdr:col>
      <xdr:colOff>86658</xdr:colOff>
      <xdr:row>60</xdr:row>
      <xdr:rowOff>138953</xdr:rowOff>
    </xdr:from>
    <xdr:to>
      <xdr:col>10</xdr:col>
      <xdr:colOff>71718</xdr:colOff>
      <xdr:row>61</xdr:row>
      <xdr:rowOff>11952</xdr:rowOff>
    </xdr:to>
    <xdr:sp macro="" textlink="">
      <xdr:nvSpPr>
        <xdr:cNvPr id="41" name="テキスト ボックス 40"/>
        <xdr:cNvSpPr txBox="1"/>
      </xdr:nvSpPr>
      <xdr:spPr>
        <a:xfrm>
          <a:off x="3045011" y="14318129"/>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9</xdr:col>
      <xdr:colOff>82176</xdr:colOff>
      <xdr:row>61</xdr:row>
      <xdr:rowOff>141940</xdr:rowOff>
    </xdr:from>
    <xdr:to>
      <xdr:col>10</xdr:col>
      <xdr:colOff>67236</xdr:colOff>
      <xdr:row>62</xdr:row>
      <xdr:rowOff>14940</xdr:rowOff>
    </xdr:to>
    <xdr:sp macro="" textlink="">
      <xdr:nvSpPr>
        <xdr:cNvPr id="42" name="テキスト ボックス 41"/>
        <xdr:cNvSpPr txBox="1"/>
      </xdr:nvSpPr>
      <xdr:spPr>
        <a:xfrm>
          <a:off x="3040529" y="14679705"/>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9</xdr:col>
      <xdr:colOff>89647</xdr:colOff>
      <xdr:row>55</xdr:row>
      <xdr:rowOff>141942</xdr:rowOff>
    </xdr:from>
    <xdr:to>
      <xdr:col>10</xdr:col>
      <xdr:colOff>74707</xdr:colOff>
      <xdr:row>56</xdr:row>
      <xdr:rowOff>14941</xdr:rowOff>
    </xdr:to>
    <xdr:sp macro="" textlink="">
      <xdr:nvSpPr>
        <xdr:cNvPr id="43" name="テキスト ボックス 42"/>
        <xdr:cNvSpPr txBox="1"/>
      </xdr:nvSpPr>
      <xdr:spPr>
        <a:xfrm>
          <a:off x="3048000" y="12528177"/>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119529</xdr:colOff>
      <xdr:row>58</xdr:row>
      <xdr:rowOff>149410</xdr:rowOff>
    </xdr:from>
    <xdr:to>
      <xdr:col>12</xdr:col>
      <xdr:colOff>104589</xdr:colOff>
      <xdr:row>59</xdr:row>
      <xdr:rowOff>22410</xdr:rowOff>
    </xdr:to>
    <xdr:sp macro="" textlink="">
      <xdr:nvSpPr>
        <xdr:cNvPr id="44" name="テキスト ボックス 43"/>
        <xdr:cNvSpPr txBox="1"/>
      </xdr:nvSpPr>
      <xdr:spPr>
        <a:xfrm>
          <a:off x="3735294" y="13611410"/>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115047</xdr:colOff>
      <xdr:row>57</xdr:row>
      <xdr:rowOff>152398</xdr:rowOff>
    </xdr:from>
    <xdr:to>
      <xdr:col>12</xdr:col>
      <xdr:colOff>100107</xdr:colOff>
      <xdr:row>58</xdr:row>
      <xdr:rowOff>25398</xdr:rowOff>
    </xdr:to>
    <xdr:sp macro="" textlink="">
      <xdr:nvSpPr>
        <xdr:cNvPr id="45" name="テキスト ボックス 44"/>
        <xdr:cNvSpPr txBox="1"/>
      </xdr:nvSpPr>
      <xdr:spPr>
        <a:xfrm>
          <a:off x="3730812" y="13255810"/>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110565</xdr:colOff>
      <xdr:row>56</xdr:row>
      <xdr:rowOff>140444</xdr:rowOff>
    </xdr:from>
    <xdr:to>
      <xdr:col>12</xdr:col>
      <xdr:colOff>95625</xdr:colOff>
      <xdr:row>57</xdr:row>
      <xdr:rowOff>13444</xdr:rowOff>
    </xdr:to>
    <xdr:sp macro="" textlink="">
      <xdr:nvSpPr>
        <xdr:cNvPr id="46" name="テキスト ボックス 45"/>
        <xdr:cNvSpPr txBox="1"/>
      </xdr:nvSpPr>
      <xdr:spPr>
        <a:xfrm>
          <a:off x="3726330" y="12885268"/>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106082</xdr:colOff>
      <xdr:row>59</xdr:row>
      <xdr:rowOff>135963</xdr:rowOff>
    </xdr:from>
    <xdr:to>
      <xdr:col>12</xdr:col>
      <xdr:colOff>91142</xdr:colOff>
      <xdr:row>60</xdr:row>
      <xdr:rowOff>8963</xdr:rowOff>
    </xdr:to>
    <xdr:sp macro="" textlink="">
      <xdr:nvSpPr>
        <xdr:cNvPr id="47" name="テキスト ボックス 46"/>
        <xdr:cNvSpPr txBox="1"/>
      </xdr:nvSpPr>
      <xdr:spPr>
        <a:xfrm>
          <a:off x="3721847" y="13956551"/>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109070</xdr:colOff>
      <xdr:row>60</xdr:row>
      <xdr:rowOff>146422</xdr:rowOff>
    </xdr:from>
    <xdr:to>
      <xdr:col>12</xdr:col>
      <xdr:colOff>94130</xdr:colOff>
      <xdr:row>61</xdr:row>
      <xdr:rowOff>19421</xdr:rowOff>
    </xdr:to>
    <xdr:sp macro="" textlink="">
      <xdr:nvSpPr>
        <xdr:cNvPr id="48" name="テキスト ボックス 47"/>
        <xdr:cNvSpPr txBox="1"/>
      </xdr:nvSpPr>
      <xdr:spPr>
        <a:xfrm>
          <a:off x="3724835" y="14325598"/>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104588</xdr:colOff>
      <xdr:row>61</xdr:row>
      <xdr:rowOff>149409</xdr:rowOff>
    </xdr:from>
    <xdr:to>
      <xdr:col>12</xdr:col>
      <xdr:colOff>89648</xdr:colOff>
      <xdr:row>62</xdr:row>
      <xdr:rowOff>22409</xdr:rowOff>
    </xdr:to>
    <xdr:sp macro="" textlink="">
      <xdr:nvSpPr>
        <xdr:cNvPr id="49" name="テキスト ボックス 48"/>
        <xdr:cNvSpPr txBox="1"/>
      </xdr:nvSpPr>
      <xdr:spPr>
        <a:xfrm>
          <a:off x="3720353" y="14687174"/>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11</xdr:col>
      <xdr:colOff>112059</xdr:colOff>
      <xdr:row>55</xdr:row>
      <xdr:rowOff>149411</xdr:rowOff>
    </xdr:from>
    <xdr:to>
      <xdr:col>12</xdr:col>
      <xdr:colOff>97119</xdr:colOff>
      <xdr:row>56</xdr:row>
      <xdr:rowOff>22410</xdr:rowOff>
    </xdr:to>
    <xdr:sp macro="" textlink="">
      <xdr:nvSpPr>
        <xdr:cNvPr id="50" name="テキスト ボックス 49"/>
        <xdr:cNvSpPr txBox="1"/>
      </xdr:nvSpPr>
      <xdr:spPr>
        <a:xfrm>
          <a:off x="3727824" y="12535646"/>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74707</xdr:colOff>
      <xdr:row>58</xdr:row>
      <xdr:rowOff>156882</xdr:rowOff>
    </xdr:from>
    <xdr:to>
      <xdr:col>14</xdr:col>
      <xdr:colOff>59767</xdr:colOff>
      <xdr:row>59</xdr:row>
      <xdr:rowOff>29882</xdr:rowOff>
    </xdr:to>
    <xdr:sp macro="" textlink="">
      <xdr:nvSpPr>
        <xdr:cNvPr id="51" name="テキスト ボックス 50"/>
        <xdr:cNvSpPr txBox="1"/>
      </xdr:nvSpPr>
      <xdr:spPr>
        <a:xfrm>
          <a:off x="4347883" y="13618882"/>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70225</xdr:colOff>
      <xdr:row>57</xdr:row>
      <xdr:rowOff>159870</xdr:rowOff>
    </xdr:from>
    <xdr:to>
      <xdr:col>14</xdr:col>
      <xdr:colOff>55285</xdr:colOff>
      <xdr:row>58</xdr:row>
      <xdr:rowOff>32870</xdr:rowOff>
    </xdr:to>
    <xdr:sp macro="" textlink="">
      <xdr:nvSpPr>
        <xdr:cNvPr id="52" name="テキスト ボックス 51"/>
        <xdr:cNvSpPr txBox="1"/>
      </xdr:nvSpPr>
      <xdr:spPr>
        <a:xfrm>
          <a:off x="4343401" y="13263282"/>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65743</xdr:colOff>
      <xdr:row>56</xdr:row>
      <xdr:rowOff>147916</xdr:rowOff>
    </xdr:from>
    <xdr:to>
      <xdr:col>14</xdr:col>
      <xdr:colOff>50803</xdr:colOff>
      <xdr:row>57</xdr:row>
      <xdr:rowOff>20916</xdr:rowOff>
    </xdr:to>
    <xdr:sp macro="" textlink="">
      <xdr:nvSpPr>
        <xdr:cNvPr id="53" name="テキスト ボックス 52"/>
        <xdr:cNvSpPr txBox="1"/>
      </xdr:nvSpPr>
      <xdr:spPr>
        <a:xfrm>
          <a:off x="4338919" y="12892740"/>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61260</xdr:colOff>
      <xdr:row>59</xdr:row>
      <xdr:rowOff>143435</xdr:rowOff>
    </xdr:from>
    <xdr:to>
      <xdr:col>14</xdr:col>
      <xdr:colOff>46320</xdr:colOff>
      <xdr:row>60</xdr:row>
      <xdr:rowOff>16435</xdr:rowOff>
    </xdr:to>
    <xdr:sp macro="" textlink="">
      <xdr:nvSpPr>
        <xdr:cNvPr id="54" name="テキスト ボックス 53"/>
        <xdr:cNvSpPr txBox="1"/>
      </xdr:nvSpPr>
      <xdr:spPr>
        <a:xfrm>
          <a:off x="4334436" y="13964023"/>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64248</xdr:colOff>
      <xdr:row>60</xdr:row>
      <xdr:rowOff>153894</xdr:rowOff>
    </xdr:from>
    <xdr:to>
      <xdr:col>14</xdr:col>
      <xdr:colOff>49308</xdr:colOff>
      <xdr:row>61</xdr:row>
      <xdr:rowOff>26893</xdr:rowOff>
    </xdr:to>
    <xdr:sp macro="" textlink="">
      <xdr:nvSpPr>
        <xdr:cNvPr id="55" name="テキスト ボックス 54"/>
        <xdr:cNvSpPr txBox="1"/>
      </xdr:nvSpPr>
      <xdr:spPr>
        <a:xfrm>
          <a:off x="4337424" y="14333070"/>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59766</xdr:colOff>
      <xdr:row>61</xdr:row>
      <xdr:rowOff>156881</xdr:rowOff>
    </xdr:from>
    <xdr:to>
      <xdr:col>14</xdr:col>
      <xdr:colOff>44826</xdr:colOff>
      <xdr:row>62</xdr:row>
      <xdr:rowOff>29881</xdr:rowOff>
    </xdr:to>
    <xdr:sp macro="" textlink="">
      <xdr:nvSpPr>
        <xdr:cNvPr id="56" name="テキスト ボックス 55"/>
        <xdr:cNvSpPr txBox="1"/>
      </xdr:nvSpPr>
      <xdr:spPr>
        <a:xfrm>
          <a:off x="4332942" y="14694646"/>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13</xdr:col>
      <xdr:colOff>67237</xdr:colOff>
      <xdr:row>55</xdr:row>
      <xdr:rowOff>156883</xdr:rowOff>
    </xdr:from>
    <xdr:to>
      <xdr:col>14</xdr:col>
      <xdr:colOff>52297</xdr:colOff>
      <xdr:row>56</xdr:row>
      <xdr:rowOff>29882</xdr:rowOff>
    </xdr:to>
    <xdr:sp macro="" textlink="">
      <xdr:nvSpPr>
        <xdr:cNvPr id="57" name="テキスト ボックス 56"/>
        <xdr:cNvSpPr txBox="1"/>
      </xdr:nvSpPr>
      <xdr:spPr>
        <a:xfrm>
          <a:off x="4340413" y="12543118"/>
          <a:ext cx="31376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97118</xdr:colOff>
      <xdr:row>58</xdr:row>
      <xdr:rowOff>143186</xdr:rowOff>
    </xdr:from>
    <xdr:to>
      <xdr:col>16</xdr:col>
      <xdr:colOff>82178</xdr:colOff>
      <xdr:row>59</xdr:row>
      <xdr:rowOff>16186</xdr:rowOff>
    </xdr:to>
    <xdr:sp macro="" textlink="">
      <xdr:nvSpPr>
        <xdr:cNvPr id="58" name="テキスト ボックス 57"/>
        <xdr:cNvSpPr txBox="1"/>
      </xdr:nvSpPr>
      <xdr:spPr>
        <a:xfrm>
          <a:off x="4859618" y="13086603"/>
          <a:ext cx="302560"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92636</xdr:colOff>
      <xdr:row>57</xdr:row>
      <xdr:rowOff>146174</xdr:rowOff>
    </xdr:from>
    <xdr:to>
      <xdr:col>16</xdr:col>
      <xdr:colOff>77696</xdr:colOff>
      <xdr:row>58</xdr:row>
      <xdr:rowOff>19174</xdr:rowOff>
    </xdr:to>
    <xdr:sp macro="" textlink="">
      <xdr:nvSpPr>
        <xdr:cNvPr id="59" name="テキスト ボックス 58"/>
        <xdr:cNvSpPr txBox="1"/>
      </xdr:nvSpPr>
      <xdr:spPr>
        <a:xfrm>
          <a:off x="4855136" y="12761507"/>
          <a:ext cx="302560" cy="20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88154</xdr:colOff>
      <xdr:row>56</xdr:row>
      <xdr:rowOff>134220</xdr:rowOff>
    </xdr:from>
    <xdr:to>
      <xdr:col>16</xdr:col>
      <xdr:colOff>73214</xdr:colOff>
      <xdr:row>57</xdr:row>
      <xdr:rowOff>7220</xdr:rowOff>
    </xdr:to>
    <xdr:sp macro="" textlink="">
      <xdr:nvSpPr>
        <xdr:cNvPr id="60" name="テキスト ボックス 59"/>
        <xdr:cNvSpPr txBox="1"/>
      </xdr:nvSpPr>
      <xdr:spPr>
        <a:xfrm>
          <a:off x="4850654" y="12421470"/>
          <a:ext cx="302560"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83671</xdr:colOff>
      <xdr:row>59</xdr:row>
      <xdr:rowOff>129739</xdr:rowOff>
    </xdr:from>
    <xdr:to>
      <xdr:col>16</xdr:col>
      <xdr:colOff>68731</xdr:colOff>
      <xdr:row>60</xdr:row>
      <xdr:rowOff>2739</xdr:rowOff>
    </xdr:to>
    <xdr:sp macro="" textlink="">
      <xdr:nvSpPr>
        <xdr:cNvPr id="61" name="テキスト ボックス 60"/>
        <xdr:cNvSpPr txBox="1"/>
      </xdr:nvSpPr>
      <xdr:spPr>
        <a:xfrm>
          <a:off x="4846171" y="13401239"/>
          <a:ext cx="302560"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86659</xdr:colOff>
      <xdr:row>60</xdr:row>
      <xdr:rowOff>140198</xdr:rowOff>
    </xdr:from>
    <xdr:to>
      <xdr:col>16</xdr:col>
      <xdr:colOff>71719</xdr:colOff>
      <xdr:row>61</xdr:row>
      <xdr:rowOff>13197</xdr:rowOff>
    </xdr:to>
    <xdr:sp macro="" textlink="">
      <xdr:nvSpPr>
        <xdr:cNvPr id="62" name="テキスト ボックス 61"/>
        <xdr:cNvSpPr txBox="1"/>
      </xdr:nvSpPr>
      <xdr:spPr>
        <a:xfrm>
          <a:off x="4849159" y="13739781"/>
          <a:ext cx="302560"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82177</xdr:colOff>
      <xdr:row>61</xdr:row>
      <xdr:rowOff>143185</xdr:rowOff>
    </xdr:from>
    <xdr:to>
      <xdr:col>16</xdr:col>
      <xdr:colOff>67237</xdr:colOff>
      <xdr:row>62</xdr:row>
      <xdr:rowOff>16185</xdr:rowOff>
    </xdr:to>
    <xdr:sp macro="" textlink="">
      <xdr:nvSpPr>
        <xdr:cNvPr id="63" name="テキスト ボックス 62"/>
        <xdr:cNvSpPr txBox="1"/>
      </xdr:nvSpPr>
      <xdr:spPr>
        <a:xfrm>
          <a:off x="4844677" y="14070852"/>
          <a:ext cx="302560"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15</xdr:col>
      <xdr:colOff>89648</xdr:colOff>
      <xdr:row>55</xdr:row>
      <xdr:rowOff>143187</xdr:rowOff>
    </xdr:from>
    <xdr:to>
      <xdr:col>16</xdr:col>
      <xdr:colOff>74708</xdr:colOff>
      <xdr:row>56</xdr:row>
      <xdr:rowOff>16186</xdr:rowOff>
    </xdr:to>
    <xdr:sp macro="" textlink="">
      <xdr:nvSpPr>
        <xdr:cNvPr id="64" name="テキスト ボックス 63"/>
        <xdr:cNvSpPr txBox="1"/>
      </xdr:nvSpPr>
      <xdr:spPr>
        <a:xfrm>
          <a:off x="4852148" y="12102354"/>
          <a:ext cx="302560" cy="201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17</xdr:col>
      <xdr:colOff>104588</xdr:colOff>
      <xdr:row>56</xdr:row>
      <xdr:rowOff>144804</xdr:rowOff>
    </xdr:from>
    <xdr:to>
      <xdr:col>18</xdr:col>
      <xdr:colOff>89648</xdr:colOff>
      <xdr:row>57</xdr:row>
      <xdr:rowOff>17804</xdr:rowOff>
    </xdr:to>
    <xdr:sp macro="" textlink="">
      <xdr:nvSpPr>
        <xdr:cNvPr id="65" name="テキスト ボックス 64"/>
        <xdr:cNvSpPr txBox="1"/>
      </xdr:nvSpPr>
      <xdr:spPr>
        <a:xfrm>
          <a:off x="5502088" y="12432054"/>
          <a:ext cx="302560"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17</xdr:col>
      <xdr:colOff>106082</xdr:colOff>
      <xdr:row>55</xdr:row>
      <xdr:rowOff>153771</xdr:rowOff>
    </xdr:from>
    <xdr:to>
      <xdr:col>18</xdr:col>
      <xdr:colOff>91142</xdr:colOff>
      <xdr:row>56</xdr:row>
      <xdr:rowOff>26770</xdr:rowOff>
    </xdr:to>
    <xdr:sp macro="" textlink="">
      <xdr:nvSpPr>
        <xdr:cNvPr id="66" name="テキスト ボックス 65"/>
        <xdr:cNvSpPr txBox="1"/>
      </xdr:nvSpPr>
      <xdr:spPr>
        <a:xfrm>
          <a:off x="5503582" y="12112938"/>
          <a:ext cx="302560" cy="201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10</xdr:col>
      <xdr:colOff>164353</xdr:colOff>
      <xdr:row>65</xdr:row>
      <xdr:rowOff>22421</xdr:rowOff>
    </xdr:from>
    <xdr:to>
      <xdr:col>12</xdr:col>
      <xdr:colOff>175559</xdr:colOff>
      <xdr:row>66</xdr:row>
      <xdr:rowOff>63509</xdr:rowOff>
    </xdr:to>
    <xdr:sp macro="" textlink="">
      <xdr:nvSpPr>
        <xdr:cNvPr id="67" name="テキスト ボックス 66"/>
        <xdr:cNvSpPr txBox="1"/>
      </xdr:nvSpPr>
      <xdr:spPr>
        <a:xfrm>
          <a:off x="3376706" y="14732009"/>
          <a:ext cx="653677" cy="272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10</a:t>
          </a:r>
        </a:p>
      </xdr:txBody>
    </xdr:sp>
    <xdr:clientData/>
  </xdr:twoCellAnchor>
  <xdr:twoCellAnchor>
    <xdr:from>
      <xdr:col>14</xdr:col>
      <xdr:colOff>123500</xdr:colOff>
      <xdr:row>67</xdr:row>
      <xdr:rowOff>175100</xdr:rowOff>
    </xdr:from>
    <xdr:to>
      <xdr:col>15</xdr:col>
      <xdr:colOff>108560</xdr:colOff>
      <xdr:row>68</xdr:row>
      <xdr:rowOff>175101</xdr:rowOff>
    </xdr:to>
    <xdr:sp macro="" textlink="">
      <xdr:nvSpPr>
        <xdr:cNvPr id="68" name="テキスト ボックス 67"/>
        <xdr:cNvSpPr txBox="1"/>
      </xdr:nvSpPr>
      <xdr:spPr>
        <a:xfrm>
          <a:off x="4568500" y="15311913"/>
          <a:ext cx="302560" cy="230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38</a:t>
          </a:r>
        </a:p>
      </xdr:txBody>
    </xdr:sp>
    <xdr:clientData/>
  </xdr:twoCellAnchor>
  <xdr:twoCellAnchor>
    <xdr:from>
      <xdr:col>10</xdr:col>
      <xdr:colOff>171355</xdr:colOff>
      <xdr:row>71</xdr:row>
      <xdr:rowOff>179294</xdr:rowOff>
    </xdr:from>
    <xdr:to>
      <xdr:col>11</xdr:col>
      <xdr:colOff>231120</xdr:colOff>
      <xdr:row>72</xdr:row>
      <xdr:rowOff>224118</xdr:rowOff>
    </xdr:to>
    <xdr:sp macro="" textlink="">
      <xdr:nvSpPr>
        <xdr:cNvPr id="69" name="テキスト ボックス 68"/>
        <xdr:cNvSpPr txBox="1"/>
      </xdr:nvSpPr>
      <xdr:spPr>
        <a:xfrm>
          <a:off x="3346355" y="16236857"/>
          <a:ext cx="377265" cy="275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 </a:t>
          </a:r>
          <a:r>
            <a:rPr kumimoji="1" lang="en-US" altLang="ja-JP" sz="900">
              <a:solidFill>
                <a:schemeClr val="bg1">
                  <a:lumMod val="50000"/>
                </a:schemeClr>
              </a:solidFill>
            </a:rPr>
            <a:t>0</a:t>
          </a:r>
        </a:p>
        <a:p>
          <a:endParaRPr kumimoji="1" lang="en-US" altLang="ja-JP" sz="900"/>
        </a:p>
      </xdr:txBody>
    </xdr:sp>
    <xdr:clientData/>
  </xdr:twoCellAnchor>
  <xdr:twoCellAnchor>
    <xdr:from>
      <xdr:col>10</xdr:col>
      <xdr:colOff>247883</xdr:colOff>
      <xdr:row>68</xdr:row>
      <xdr:rowOff>144237</xdr:rowOff>
    </xdr:from>
    <xdr:to>
      <xdr:col>11</xdr:col>
      <xdr:colOff>232943</xdr:colOff>
      <xdr:row>69</xdr:row>
      <xdr:rowOff>144238</xdr:rowOff>
    </xdr:to>
    <xdr:sp macro="" textlink="">
      <xdr:nvSpPr>
        <xdr:cNvPr id="70" name="テキスト ボックス 69"/>
        <xdr:cNvSpPr txBox="1"/>
      </xdr:nvSpPr>
      <xdr:spPr>
        <a:xfrm>
          <a:off x="3422883" y="15511237"/>
          <a:ext cx="302560" cy="23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5</a:t>
          </a:r>
        </a:p>
      </xdr:txBody>
    </xdr:sp>
    <xdr:clientData/>
  </xdr:twoCellAnchor>
  <xdr:twoCellAnchor>
    <xdr:from>
      <xdr:col>12</xdr:col>
      <xdr:colOff>186671</xdr:colOff>
      <xdr:row>70</xdr:row>
      <xdr:rowOff>19996</xdr:rowOff>
    </xdr:from>
    <xdr:to>
      <xdr:col>13</xdr:col>
      <xdr:colOff>171732</xdr:colOff>
      <xdr:row>71</xdr:row>
      <xdr:rowOff>19994</xdr:rowOff>
    </xdr:to>
    <xdr:sp macro="" textlink="">
      <xdr:nvSpPr>
        <xdr:cNvPr id="71" name="テキスト ボックス 70"/>
        <xdr:cNvSpPr txBox="1"/>
      </xdr:nvSpPr>
      <xdr:spPr>
        <a:xfrm>
          <a:off x="3996671" y="15847371"/>
          <a:ext cx="302561" cy="23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19</a:t>
          </a:r>
        </a:p>
      </xdr:txBody>
    </xdr:sp>
    <xdr:clientData/>
  </xdr:twoCellAnchor>
  <xdr:twoCellAnchor>
    <xdr:from>
      <xdr:col>12</xdr:col>
      <xdr:colOff>195729</xdr:colOff>
      <xdr:row>77</xdr:row>
      <xdr:rowOff>225621</xdr:rowOff>
    </xdr:from>
    <xdr:to>
      <xdr:col>13</xdr:col>
      <xdr:colOff>180790</xdr:colOff>
      <xdr:row>78</xdr:row>
      <xdr:rowOff>225620</xdr:rowOff>
    </xdr:to>
    <xdr:sp macro="" textlink="">
      <xdr:nvSpPr>
        <xdr:cNvPr id="72" name="テキスト ボックス 71"/>
        <xdr:cNvSpPr txBox="1"/>
      </xdr:nvSpPr>
      <xdr:spPr>
        <a:xfrm>
          <a:off x="4050553" y="17714268"/>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12</a:t>
          </a:r>
        </a:p>
      </xdr:txBody>
    </xdr:sp>
    <xdr:clientData/>
  </xdr:twoCellAnchor>
  <xdr:twoCellAnchor>
    <xdr:from>
      <xdr:col>15</xdr:col>
      <xdr:colOff>71718</xdr:colOff>
      <xdr:row>73</xdr:row>
      <xdr:rowOff>56785</xdr:rowOff>
    </xdr:from>
    <xdr:to>
      <xdr:col>16</xdr:col>
      <xdr:colOff>56778</xdr:colOff>
      <xdr:row>74</xdr:row>
      <xdr:rowOff>56784</xdr:rowOff>
    </xdr:to>
    <xdr:sp macro="" textlink="">
      <xdr:nvSpPr>
        <xdr:cNvPr id="73" name="テキスト ボックス 72"/>
        <xdr:cNvSpPr txBox="1"/>
      </xdr:nvSpPr>
      <xdr:spPr>
        <a:xfrm>
          <a:off x="4890247" y="16619079"/>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24</a:t>
          </a:r>
        </a:p>
      </xdr:txBody>
    </xdr:sp>
    <xdr:clientData/>
  </xdr:twoCellAnchor>
  <xdr:twoCellAnchor>
    <xdr:from>
      <xdr:col>12</xdr:col>
      <xdr:colOff>313765</xdr:colOff>
      <xdr:row>72</xdr:row>
      <xdr:rowOff>149421</xdr:rowOff>
    </xdr:from>
    <xdr:to>
      <xdr:col>13</xdr:col>
      <xdr:colOff>298825</xdr:colOff>
      <xdr:row>73</xdr:row>
      <xdr:rowOff>149421</xdr:rowOff>
    </xdr:to>
    <xdr:sp macro="" textlink="">
      <xdr:nvSpPr>
        <xdr:cNvPr id="74" name="テキスト ボックス 73"/>
        <xdr:cNvSpPr txBox="1"/>
      </xdr:nvSpPr>
      <xdr:spPr>
        <a:xfrm>
          <a:off x="4168589" y="16480127"/>
          <a:ext cx="306295"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12</a:t>
          </a:r>
        </a:p>
      </xdr:txBody>
    </xdr:sp>
    <xdr:clientData/>
  </xdr:twoCellAnchor>
  <xdr:twoCellAnchor>
    <xdr:from>
      <xdr:col>6</xdr:col>
      <xdr:colOff>212165</xdr:colOff>
      <xdr:row>67</xdr:row>
      <xdr:rowOff>167349</xdr:rowOff>
    </xdr:from>
    <xdr:to>
      <xdr:col>7</xdr:col>
      <xdr:colOff>197225</xdr:colOff>
      <xdr:row>68</xdr:row>
      <xdr:rowOff>167350</xdr:rowOff>
    </xdr:to>
    <xdr:sp macro="" textlink="">
      <xdr:nvSpPr>
        <xdr:cNvPr id="75" name="テキスト ボックス 74"/>
        <xdr:cNvSpPr txBox="1"/>
      </xdr:nvSpPr>
      <xdr:spPr>
        <a:xfrm>
          <a:off x="2139577" y="15340114"/>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12</a:t>
          </a:r>
        </a:p>
      </xdr:txBody>
    </xdr:sp>
    <xdr:clientData/>
  </xdr:twoCellAnchor>
  <xdr:twoCellAnchor>
    <xdr:from>
      <xdr:col>5</xdr:col>
      <xdr:colOff>237565</xdr:colOff>
      <xdr:row>73</xdr:row>
      <xdr:rowOff>65750</xdr:rowOff>
    </xdr:from>
    <xdr:to>
      <xdr:col>6</xdr:col>
      <xdr:colOff>222625</xdr:colOff>
      <xdr:row>74</xdr:row>
      <xdr:rowOff>65749</xdr:rowOff>
    </xdr:to>
    <xdr:sp macro="" textlink="">
      <xdr:nvSpPr>
        <xdr:cNvPr id="76" name="テキスト ボックス 75"/>
        <xdr:cNvSpPr txBox="1"/>
      </xdr:nvSpPr>
      <xdr:spPr>
        <a:xfrm>
          <a:off x="1843741" y="16628044"/>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12</a:t>
          </a:r>
        </a:p>
      </xdr:txBody>
    </xdr:sp>
    <xdr:clientData/>
  </xdr:twoCellAnchor>
  <xdr:twoCellAnchor>
    <xdr:from>
      <xdr:col>8</xdr:col>
      <xdr:colOff>113553</xdr:colOff>
      <xdr:row>78</xdr:row>
      <xdr:rowOff>1504</xdr:rowOff>
    </xdr:from>
    <xdr:to>
      <xdr:col>9</xdr:col>
      <xdr:colOff>98613</xdr:colOff>
      <xdr:row>79</xdr:row>
      <xdr:rowOff>1502</xdr:rowOff>
    </xdr:to>
    <xdr:sp macro="" textlink="">
      <xdr:nvSpPr>
        <xdr:cNvPr id="77" name="テキスト ボックス 76"/>
        <xdr:cNvSpPr txBox="1"/>
      </xdr:nvSpPr>
      <xdr:spPr>
        <a:xfrm>
          <a:off x="2683435" y="17721739"/>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12</a:t>
          </a:r>
        </a:p>
      </xdr:txBody>
    </xdr:sp>
    <xdr:clientData/>
  </xdr:twoCellAnchor>
  <xdr:twoCellAnchor>
    <xdr:from>
      <xdr:col>8</xdr:col>
      <xdr:colOff>224119</xdr:colOff>
      <xdr:row>69</xdr:row>
      <xdr:rowOff>171833</xdr:rowOff>
    </xdr:from>
    <xdr:to>
      <xdr:col>9</xdr:col>
      <xdr:colOff>209179</xdr:colOff>
      <xdr:row>70</xdr:row>
      <xdr:rowOff>171832</xdr:rowOff>
    </xdr:to>
    <xdr:sp macro="" textlink="">
      <xdr:nvSpPr>
        <xdr:cNvPr id="79" name="テキスト ボックス 78"/>
        <xdr:cNvSpPr txBox="1"/>
      </xdr:nvSpPr>
      <xdr:spPr>
        <a:xfrm>
          <a:off x="2794001" y="15807774"/>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6</a:t>
          </a:r>
        </a:p>
      </xdr:txBody>
    </xdr:sp>
    <xdr:clientData/>
  </xdr:twoCellAnchor>
  <xdr:twoCellAnchor>
    <xdr:from>
      <xdr:col>8</xdr:col>
      <xdr:colOff>55282</xdr:colOff>
      <xdr:row>72</xdr:row>
      <xdr:rowOff>137467</xdr:rowOff>
    </xdr:from>
    <xdr:to>
      <xdr:col>9</xdr:col>
      <xdr:colOff>40342</xdr:colOff>
      <xdr:row>73</xdr:row>
      <xdr:rowOff>137467</xdr:rowOff>
    </xdr:to>
    <xdr:sp macro="" textlink="">
      <xdr:nvSpPr>
        <xdr:cNvPr id="80" name="テキスト ボックス 79"/>
        <xdr:cNvSpPr txBox="1"/>
      </xdr:nvSpPr>
      <xdr:spPr>
        <a:xfrm>
          <a:off x="2625164" y="16468173"/>
          <a:ext cx="30629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6</a:t>
          </a:r>
        </a:p>
      </xdr:txBody>
    </xdr:sp>
    <xdr:clientData/>
  </xdr:twoCellAnchor>
  <xdr:twoCellAnchor>
    <xdr:from>
      <xdr:col>9</xdr:col>
      <xdr:colOff>185271</xdr:colOff>
      <xdr:row>74</xdr:row>
      <xdr:rowOff>230103</xdr:rowOff>
    </xdr:from>
    <xdr:to>
      <xdr:col>10</xdr:col>
      <xdr:colOff>170331</xdr:colOff>
      <xdr:row>75</xdr:row>
      <xdr:rowOff>230102</xdr:rowOff>
    </xdr:to>
    <xdr:sp macro="" textlink="">
      <xdr:nvSpPr>
        <xdr:cNvPr id="81" name="テキスト ボックス 80"/>
        <xdr:cNvSpPr txBox="1"/>
      </xdr:nvSpPr>
      <xdr:spPr>
        <a:xfrm>
          <a:off x="3076389" y="17023985"/>
          <a:ext cx="306295"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6</a:t>
          </a:r>
        </a:p>
      </xdr:txBody>
    </xdr:sp>
    <xdr:clientData/>
  </xdr:twoCellAnchor>
  <xdr:twoCellAnchor>
    <xdr:from>
      <xdr:col>11</xdr:col>
      <xdr:colOff>216646</xdr:colOff>
      <xdr:row>74</xdr:row>
      <xdr:rowOff>216657</xdr:rowOff>
    </xdr:from>
    <xdr:to>
      <xdr:col>12</xdr:col>
      <xdr:colOff>201706</xdr:colOff>
      <xdr:row>75</xdr:row>
      <xdr:rowOff>216656</xdr:rowOff>
    </xdr:to>
    <xdr:sp macro="" textlink="">
      <xdr:nvSpPr>
        <xdr:cNvPr id="82" name="テキスト ボックス 81"/>
        <xdr:cNvSpPr txBox="1"/>
      </xdr:nvSpPr>
      <xdr:spPr>
        <a:xfrm>
          <a:off x="3750234" y="17010539"/>
          <a:ext cx="306296" cy="23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6</a:t>
          </a:r>
        </a:p>
      </xdr:txBody>
    </xdr:sp>
    <xdr:clientData/>
  </xdr:twoCellAnchor>
  <xdr:twoCellAnchor editAs="oneCell">
    <xdr:from>
      <xdr:col>15</xdr:col>
      <xdr:colOff>299752</xdr:colOff>
      <xdr:row>62</xdr:row>
      <xdr:rowOff>287467</xdr:rowOff>
    </xdr:from>
    <xdr:to>
      <xdr:col>18</xdr:col>
      <xdr:colOff>193332</xdr:colOff>
      <xdr:row>66</xdr:row>
      <xdr:rowOff>155599</xdr:rowOff>
    </xdr:to>
    <xdr:pic>
      <xdr:nvPicPr>
        <xdr:cNvPr id="83" name="図 82"/>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3077" b="97436" l="3226" r="96237">
                      <a14:foregroundMark x1="86559" y1="22564" x2="86559" y2="22564"/>
                      <a14:backgroundMark x1="82258" y1="29744" x2="82258" y2="29744"/>
                    </a14:backgroundRemoval>
                  </a14:imgEffect>
                </a14:imgLayer>
              </a14:imgProps>
            </a:ext>
          </a:extLst>
        </a:blip>
        <a:srcRect t="41546" r="35749"/>
        <a:stretch/>
      </xdr:blipFill>
      <xdr:spPr>
        <a:xfrm rot="5556751">
          <a:off x="5101123" y="14222331"/>
          <a:ext cx="891601" cy="857286"/>
        </a:xfrm>
        <a:prstGeom prst="rect">
          <a:avLst/>
        </a:prstGeom>
      </xdr:spPr>
    </xdr:pic>
    <xdr:clientData/>
  </xdr:twoCellAnchor>
  <xdr:twoCellAnchor>
    <xdr:from>
      <xdr:col>0</xdr:col>
      <xdr:colOff>29884</xdr:colOff>
      <xdr:row>64</xdr:row>
      <xdr:rowOff>14940</xdr:rowOff>
    </xdr:from>
    <xdr:to>
      <xdr:col>5</xdr:col>
      <xdr:colOff>59767</xdr:colOff>
      <xdr:row>66</xdr:row>
      <xdr:rowOff>171824</xdr:rowOff>
    </xdr:to>
    <xdr:sp macro="" textlink="">
      <xdr:nvSpPr>
        <xdr:cNvPr id="84" name="テキスト ボックス 83"/>
        <xdr:cNvSpPr txBox="1"/>
      </xdr:nvSpPr>
      <xdr:spPr>
        <a:xfrm>
          <a:off x="29884" y="14590058"/>
          <a:ext cx="1636059" cy="62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分野ごとに</a:t>
          </a:r>
          <a:endParaRPr kumimoji="1" lang="en-US" altLang="ja-JP" sz="800"/>
        </a:p>
        <a:p>
          <a:r>
            <a:rPr kumimoji="1" lang="ja-JP" altLang="en-US" sz="800"/>
            <a:t>合計点数をプロットすると</a:t>
          </a:r>
          <a:endParaRPr kumimoji="1" lang="en-US" altLang="ja-JP" sz="800"/>
        </a:p>
        <a:p>
          <a:r>
            <a:rPr kumimoji="1" lang="ja-JP" altLang="en-US" sz="800"/>
            <a:t>強み・弱みが分かりやすいです</a:t>
          </a:r>
          <a:endParaRPr kumimoji="1" lang="en-US" altLang="ja-JP" sz="800"/>
        </a:p>
      </xdr:txBody>
    </xdr:sp>
    <xdr:clientData/>
  </xdr:twoCellAnchor>
  <xdr:twoCellAnchor>
    <xdr:from>
      <xdr:col>0</xdr:col>
      <xdr:colOff>179294</xdr:colOff>
      <xdr:row>66</xdr:row>
      <xdr:rowOff>164353</xdr:rowOff>
    </xdr:from>
    <xdr:to>
      <xdr:col>4</xdr:col>
      <xdr:colOff>186765</xdr:colOff>
      <xdr:row>67</xdr:row>
      <xdr:rowOff>74706</xdr:rowOff>
    </xdr:to>
    <xdr:cxnSp macro="">
      <xdr:nvCxnSpPr>
        <xdr:cNvPr id="17" name="直線コネクタ 16"/>
        <xdr:cNvCxnSpPr/>
      </xdr:nvCxnSpPr>
      <xdr:spPr>
        <a:xfrm flipV="1">
          <a:off x="179294" y="15202647"/>
          <a:ext cx="1292412" cy="1419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219760</xdr:colOff>
      <xdr:row>63</xdr:row>
      <xdr:rowOff>62255</xdr:rowOff>
    </xdr:from>
    <xdr:to>
      <xdr:col>5</xdr:col>
      <xdr:colOff>1</xdr:colOff>
      <xdr:row>64</xdr:row>
      <xdr:rowOff>224118</xdr:rowOff>
    </xdr:to>
    <xdr:cxnSp macro="">
      <xdr:nvCxnSpPr>
        <xdr:cNvPr id="86" name="直線コネクタ 85"/>
        <xdr:cNvCxnSpPr/>
      </xdr:nvCxnSpPr>
      <xdr:spPr>
        <a:xfrm>
          <a:off x="862231" y="14405784"/>
          <a:ext cx="743946" cy="39345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141941</xdr:colOff>
      <xdr:row>67</xdr:row>
      <xdr:rowOff>59764</xdr:rowOff>
    </xdr:from>
    <xdr:to>
      <xdr:col>6</xdr:col>
      <xdr:colOff>261470</xdr:colOff>
      <xdr:row>68</xdr:row>
      <xdr:rowOff>224118</xdr:rowOff>
    </xdr:to>
    <xdr:sp macro="" textlink="">
      <xdr:nvSpPr>
        <xdr:cNvPr id="85" name="テキスト ボックス 84"/>
        <xdr:cNvSpPr txBox="1"/>
      </xdr:nvSpPr>
      <xdr:spPr>
        <a:xfrm>
          <a:off x="1748117" y="15232529"/>
          <a:ext cx="440765" cy="395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評価</a:t>
          </a:r>
          <a:endParaRPr kumimoji="1" lang="en-US" altLang="ja-JP" sz="1000">
            <a:solidFill>
              <a:sysClr val="windowText" lastClr="000000"/>
            </a:solidFill>
          </a:endParaRPr>
        </a:p>
      </xdr:txBody>
    </xdr:sp>
    <xdr:clientData/>
  </xdr:twoCellAnchor>
  <xdr:twoCellAnchor>
    <xdr:from>
      <xdr:col>7</xdr:col>
      <xdr:colOff>239057</xdr:colOff>
      <xdr:row>64</xdr:row>
      <xdr:rowOff>22412</xdr:rowOff>
    </xdr:from>
    <xdr:to>
      <xdr:col>14</xdr:col>
      <xdr:colOff>231587</xdr:colOff>
      <xdr:row>66</xdr:row>
      <xdr:rowOff>171824</xdr:rowOff>
    </xdr:to>
    <xdr:sp macro="" textlink="">
      <xdr:nvSpPr>
        <xdr:cNvPr id="87" name="テキスト ボックス 86"/>
        <xdr:cNvSpPr txBox="1"/>
      </xdr:nvSpPr>
      <xdr:spPr>
        <a:xfrm>
          <a:off x="2498163" y="14572130"/>
          <a:ext cx="2251636" cy="6155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食環境に関わる推進体制</a:t>
          </a:r>
          <a:endParaRPr kumimoji="1" lang="en-US" altLang="ja-JP" sz="1000">
            <a:solidFill>
              <a:sysClr val="windowText" lastClr="000000"/>
            </a:solidFill>
          </a:endParaRPr>
        </a:p>
      </xdr:txBody>
    </xdr:sp>
    <xdr:clientData/>
  </xdr:twoCellAnchor>
  <xdr:twoCellAnchor>
    <xdr:from>
      <xdr:col>3</xdr:col>
      <xdr:colOff>309281</xdr:colOff>
      <xdr:row>73</xdr:row>
      <xdr:rowOff>62752</xdr:rowOff>
    </xdr:from>
    <xdr:to>
      <xdr:col>6</xdr:col>
      <xdr:colOff>74705</xdr:colOff>
      <xdr:row>74</xdr:row>
      <xdr:rowOff>182282</xdr:rowOff>
    </xdr:to>
    <xdr:sp macro="" textlink="">
      <xdr:nvSpPr>
        <xdr:cNvPr id="88" name="テキスト ボックス 87"/>
        <xdr:cNvSpPr txBox="1"/>
      </xdr:nvSpPr>
      <xdr:spPr>
        <a:xfrm>
          <a:off x="1272987" y="16625046"/>
          <a:ext cx="729130" cy="351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環境衛生</a:t>
          </a:r>
          <a:endParaRPr kumimoji="1" lang="en-US" altLang="ja-JP" sz="1000">
            <a:solidFill>
              <a:sysClr val="windowText" lastClr="000000"/>
            </a:solidFill>
          </a:endParaRPr>
        </a:p>
      </xdr:txBody>
    </xdr:sp>
    <xdr:clientData/>
  </xdr:twoCellAnchor>
  <xdr:twoCellAnchor>
    <xdr:from>
      <xdr:col>15</xdr:col>
      <xdr:colOff>88152</xdr:colOff>
      <xdr:row>67</xdr:row>
      <xdr:rowOff>28388</xdr:rowOff>
    </xdr:from>
    <xdr:to>
      <xdr:col>19</xdr:col>
      <xdr:colOff>171824</xdr:colOff>
      <xdr:row>69</xdr:row>
      <xdr:rowOff>119530</xdr:rowOff>
    </xdr:to>
    <xdr:sp macro="" textlink="">
      <xdr:nvSpPr>
        <xdr:cNvPr id="89" name="テキスト ボックス 88"/>
        <xdr:cNvSpPr txBox="1"/>
      </xdr:nvSpPr>
      <xdr:spPr>
        <a:xfrm>
          <a:off x="4906681" y="15201153"/>
          <a:ext cx="1368614" cy="55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日頃、提供している給食内容</a:t>
          </a:r>
          <a:endParaRPr kumimoji="1" lang="en-US" altLang="ja-JP" sz="1000">
            <a:solidFill>
              <a:sysClr val="windowText" lastClr="000000"/>
            </a:solidFill>
          </a:endParaRPr>
        </a:p>
      </xdr:txBody>
    </xdr:sp>
    <xdr:clientData/>
  </xdr:twoCellAnchor>
  <xdr:twoCellAnchor>
    <xdr:from>
      <xdr:col>12</xdr:col>
      <xdr:colOff>188257</xdr:colOff>
      <xdr:row>78</xdr:row>
      <xdr:rowOff>150905</xdr:rowOff>
    </xdr:from>
    <xdr:to>
      <xdr:col>19</xdr:col>
      <xdr:colOff>52293</xdr:colOff>
      <xdr:row>81</xdr:row>
      <xdr:rowOff>74705</xdr:rowOff>
    </xdr:to>
    <xdr:sp macro="" textlink="">
      <xdr:nvSpPr>
        <xdr:cNvPr id="90" name="テキスト ボックス 89"/>
        <xdr:cNvSpPr txBox="1"/>
      </xdr:nvSpPr>
      <xdr:spPr>
        <a:xfrm>
          <a:off x="4043081" y="17871140"/>
          <a:ext cx="2112683" cy="618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栄養・食生活に関する情報提供</a:t>
          </a:r>
          <a:endParaRPr kumimoji="1" lang="en-US" altLang="ja-JP" sz="1000">
            <a:solidFill>
              <a:sysClr val="windowText" lastClr="000000"/>
            </a:solidFill>
          </a:endParaRPr>
        </a:p>
      </xdr:txBody>
    </xdr:sp>
    <xdr:clientData/>
  </xdr:twoCellAnchor>
  <xdr:twoCellAnchor>
    <xdr:from>
      <xdr:col>7</xdr:col>
      <xdr:colOff>183776</xdr:colOff>
      <xdr:row>78</xdr:row>
      <xdr:rowOff>146422</xdr:rowOff>
    </xdr:from>
    <xdr:to>
      <xdr:col>9</xdr:col>
      <xdr:colOff>291352</xdr:colOff>
      <xdr:row>80</xdr:row>
      <xdr:rowOff>34363</xdr:rowOff>
    </xdr:to>
    <xdr:sp macro="" textlink="">
      <xdr:nvSpPr>
        <xdr:cNvPr id="91" name="テキスト ボックス 90"/>
        <xdr:cNvSpPr txBox="1"/>
      </xdr:nvSpPr>
      <xdr:spPr>
        <a:xfrm>
          <a:off x="2432423" y="17866657"/>
          <a:ext cx="750047" cy="351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利便性</a:t>
          </a:r>
          <a:endParaRPr kumimoji="1" lang="en-US" altLang="ja-JP" sz="1000">
            <a:solidFill>
              <a:sysClr val="windowText" lastClr="000000"/>
            </a:solidFill>
          </a:endParaRPr>
        </a:p>
      </xdr:txBody>
    </xdr:sp>
    <xdr:clientData/>
  </xdr:twoCellAnchor>
  <xdr:twoCellAnchor>
    <xdr:from>
      <xdr:col>16</xdr:col>
      <xdr:colOff>29883</xdr:colOff>
      <xdr:row>73</xdr:row>
      <xdr:rowOff>44824</xdr:rowOff>
    </xdr:from>
    <xdr:to>
      <xdr:col>19</xdr:col>
      <xdr:colOff>306294</xdr:colOff>
      <xdr:row>75</xdr:row>
      <xdr:rowOff>135965</xdr:rowOff>
    </xdr:to>
    <xdr:sp macro="" textlink="">
      <xdr:nvSpPr>
        <xdr:cNvPr id="92" name="テキスト ボックス 91"/>
        <xdr:cNvSpPr txBox="1"/>
      </xdr:nvSpPr>
      <xdr:spPr>
        <a:xfrm>
          <a:off x="5169648" y="16607118"/>
          <a:ext cx="1240117" cy="55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健康的な食生活に向けた支援</a:t>
          </a:r>
          <a:endParaRPr kumimoji="1" lang="en-US" altLang="ja-JP" sz="1000">
            <a:solidFill>
              <a:sysClr val="windowText" lastClr="000000"/>
            </a:solidFill>
          </a:endParaRPr>
        </a:p>
      </xdr:txBody>
    </xdr:sp>
    <xdr:clientData/>
  </xdr:twoCellAnchor>
  <xdr:twoCellAnchor>
    <xdr:from>
      <xdr:col>9</xdr:col>
      <xdr:colOff>283882</xdr:colOff>
      <xdr:row>71</xdr:row>
      <xdr:rowOff>29882</xdr:rowOff>
    </xdr:from>
    <xdr:to>
      <xdr:col>10</xdr:col>
      <xdr:colOff>268942</xdr:colOff>
      <xdr:row>72</xdr:row>
      <xdr:rowOff>29883</xdr:rowOff>
    </xdr:to>
    <xdr:sp macro="" textlink="">
      <xdr:nvSpPr>
        <xdr:cNvPr id="93" name="テキスト ボックス 92"/>
        <xdr:cNvSpPr txBox="1"/>
      </xdr:nvSpPr>
      <xdr:spPr>
        <a:xfrm>
          <a:off x="3175000" y="16129000"/>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2</a:t>
          </a:r>
        </a:p>
      </xdr:txBody>
    </xdr:sp>
    <xdr:clientData/>
  </xdr:twoCellAnchor>
  <xdr:twoCellAnchor>
    <xdr:from>
      <xdr:col>8</xdr:col>
      <xdr:colOff>14942</xdr:colOff>
      <xdr:row>69</xdr:row>
      <xdr:rowOff>14941</xdr:rowOff>
    </xdr:from>
    <xdr:to>
      <xdr:col>9</xdr:col>
      <xdr:colOff>1</xdr:colOff>
      <xdr:row>70</xdr:row>
      <xdr:rowOff>14942</xdr:rowOff>
    </xdr:to>
    <xdr:sp macro="" textlink="">
      <xdr:nvSpPr>
        <xdr:cNvPr id="94" name="テキスト ボックス 93"/>
        <xdr:cNvSpPr txBox="1"/>
      </xdr:nvSpPr>
      <xdr:spPr>
        <a:xfrm>
          <a:off x="2584824" y="15650882"/>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8</a:t>
          </a:r>
        </a:p>
      </xdr:txBody>
    </xdr:sp>
    <xdr:clientData/>
  </xdr:twoCellAnchor>
  <xdr:twoCellAnchor>
    <xdr:from>
      <xdr:col>9</xdr:col>
      <xdr:colOff>77694</xdr:colOff>
      <xdr:row>70</xdr:row>
      <xdr:rowOff>100106</xdr:rowOff>
    </xdr:from>
    <xdr:to>
      <xdr:col>10</xdr:col>
      <xdr:colOff>62754</xdr:colOff>
      <xdr:row>71</xdr:row>
      <xdr:rowOff>100106</xdr:rowOff>
    </xdr:to>
    <xdr:sp macro="" textlink="">
      <xdr:nvSpPr>
        <xdr:cNvPr id="95" name="テキスト ボックス 94"/>
        <xdr:cNvSpPr txBox="1"/>
      </xdr:nvSpPr>
      <xdr:spPr>
        <a:xfrm>
          <a:off x="2968812" y="15967635"/>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4</a:t>
          </a:r>
        </a:p>
      </xdr:txBody>
    </xdr:sp>
    <xdr:clientData/>
  </xdr:twoCellAnchor>
  <xdr:twoCellAnchor>
    <xdr:from>
      <xdr:col>14</xdr:col>
      <xdr:colOff>155388</xdr:colOff>
      <xdr:row>73</xdr:row>
      <xdr:rowOff>5976</xdr:rowOff>
    </xdr:from>
    <xdr:to>
      <xdr:col>15</xdr:col>
      <xdr:colOff>140448</xdr:colOff>
      <xdr:row>74</xdr:row>
      <xdr:rowOff>5977</xdr:rowOff>
    </xdr:to>
    <xdr:sp macro="" textlink="">
      <xdr:nvSpPr>
        <xdr:cNvPr id="96" name="テキスト ボックス 95"/>
        <xdr:cNvSpPr txBox="1"/>
      </xdr:nvSpPr>
      <xdr:spPr>
        <a:xfrm>
          <a:off x="4652682" y="16568270"/>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20</a:t>
          </a:r>
        </a:p>
      </xdr:txBody>
    </xdr:sp>
    <xdr:clientData/>
  </xdr:twoCellAnchor>
  <xdr:twoCellAnchor>
    <xdr:from>
      <xdr:col>7</xdr:col>
      <xdr:colOff>98612</xdr:colOff>
      <xdr:row>68</xdr:row>
      <xdr:rowOff>83671</xdr:rowOff>
    </xdr:from>
    <xdr:to>
      <xdr:col>8</xdr:col>
      <xdr:colOff>83672</xdr:colOff>
      <xdr:row>69</xdr:row>
      <xdr:rowOff>83672</xdr:rowOff>
    </xdr:to>
    <xdr:sp macro="" textlink="">
      <xdr:nvSpPr>
        <xdr:cNvPr id="97" name="テキスト ボックス 96"/>
        <xdr:cNvSpPr txBox="1"/>
      </xdr:nvSpPr>
      <xdr:spPr>
        <a:xfrm>
          <a:off x="2347259" y="15488024"/>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10</a:t>
          </a:r>
        </a:p>
      </xdr:txBody>
    </xdr:sp>
    <xdr:clientData/>
  </xdr:twoCellAnchor>
  <xdr:twoCellAnchor>
    <xdr:from>
      <xdr:col>13</xdr:col>
      <xdr:colOff>230094</xdr:colOff>
      <xdr:row>72</xdr:row>
      <xdr:rowOff>185280</xdr:rowOff>
    </xdr:from>
    <xdr:to>
      <xdr:col>14</xdr:col>
      <xdr:colOff>215155</xdr:colOff>
      <xdr:row>73</xdr:row>
      <xdr:rowOff>185279</xdr:rowOff>
    </xdr:to>
    <xdr:sp macro="" textlink="">
      <xdr:nvSpPr>
        <xdr:cNvPr id="98" name="テキスト ボックス 97"/>
        <xdr:cNvSpPr txBox="1"/>
      </xdr:nvSpPr>
      <xdr:spPr>
        <a:xfrm>
          <a:off x="4406153" y="16515986"/>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16</a:t>
          </a:r>
        </a:p>
      </xdr:txBody>
    </xdr:sp>
    <xdr:clientData/>
  </xdr:twoCellAnchor>
  <xdr:twoCellAnchor>
    <xdr:from>
      <xdr:col>9</xdr:col>
      <xdr:colOff>230093</xdr:colOff>
      <xdr:row>72</xdr:row>
      <xdr:rowOff>28387</xdr:rowOff>
    </xdr:from>
    <xdr:to>
      <xdr:col>10</xdr:col>
      <xdr:colOff>215153</xdr:colOff>
      <xdr:row>73</xdr:row>
      <xdr:rowOff>28388</xdr:rowOff>
    </xdr:to>
    <xdr:sp macro="" textlink="">
      <xdr:nvSpPr>
        <xdr:cNvPr id="99" name="テキスト ボックス 98"/>
        <xdr:cNvSpPr txBox="1"/>
      </xdr:nvSpPr>
      <xdr:spPr>
        <a:xfrm>
          <a:off x="3121211" y="16359093"/>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2</a:t>
          </a:r>
        </a:p>
      </xdr:txBody>
    </xdr:sp>
    <xdr:clientData/>
  </xdr:twoCellAnchor>
  <xdr:twoCellAnchor>
    <xdr:from>
      <xdr:col>7</xdr:col>
      <xdr:colOff>162859</xdr:colOff>
      <xdr:row>72</xdr:row>
      <xdr:rowOff>185269</xdr:rowOff>
    </xdr:from>
    <xdr:to>
      <xdr:col>8</xdr:col>
      <xdr:colOff>147919</xdr:colOff>
      <xdr:row>73</xdr:row>
      <xdr:rowOff>185270</xdr:rowOff>
    </xdr:to>
    <xdr:sp macro="" textlink="">
      <xdr:nvSpPr>
        <xdr:cNvPr id="100" name="テキスト ボックス 99"/>
        <xdr:cNvSpPr txBox="1"/>
      </xdr:nvSpPr>
      <xdr:spPr>
        <a:xfrm>
          <a:off x="2411506" y="16515975"/>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8</a:t>
          </a:r>
        </a:p>
      </xdr:txBody>
    </xdr:sp>
    <xdr:clientData/>
  </xdr:twoCellAnchor>
  <xdr:twoCellAnchor>
    <xdr:from>
      <xdr:col>8</xdr:col>
      <xdr:colOff>315259</xdr:colOff>
      <xdr:row>72</xdr:row>
      <xdr:rowOff>83669</xdr:rowOff>
    </xdr:from>
    <xdr:to>
      <xdr:col>9</xdr:col>
      <xdr:colOff>300318</xdr:colOff>
      <xdr:row>73</xdr:row>
      <xdr:rowOff>83670</xdr:rowOff>
    </xdr:to>
    <xdr:sp macro="" textlink="">
      <xdr:nvSpPr>
        <xdr:cNvPr id="101" name="テキスト ボックス 100"/>
        <xdr:cNvSpPr txBox="1"/>
      </xdr:nvSpPr>
      <xdr:spPr>
        <a:xfrm>
          <a:off x="2885141" y="16414375"/>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4</a:t>
          </a:r>
        </a:p>
      </xdr:txBody>
    </xdr:sp>
    <xdr:clientData/>
  </xdr:twoCellAnchor>
  <xdr:twoCellAnchor>
    <xdr:from>
      <xdr:col>6</xdr:col>
      <xdr:colOff>194234</xdr:colOff>
      <xdr:row>73</xdr:row>
      <xdr:rowOff>14941</xdr:rowOff>
    </xdr:from>
    <xdr:to>
      <xdr:col>7</xdr:col>
      <xdr:colOff>179294</xdr:colOff>
      <xdr:row>74</xdr:row>
      <xdr:rowOff>14942</xdr:rowOff>
    </xdr:to>
    <xdr:sp macro="" textlink="">
      <xdr:nvSpPr>
        <xdr:cNvPr id="102" name="テキスト ボックス 101"/>
        <xdr:cNvSpPr txBox="1"/>
      </xdr:nvSpPr>
      <xdr:spPr>
        <a:xfrm>
          <a:off x="2121646" y="16577235"/>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10</a:t>
          </a:r>
        </a:p>
      </xdr:txBody>
    </xdr:sp>
    <xdr:clientData/>
  </xdr:twoCellAnchor>
  <xdr:twoCellAnchor>
    <xdr:from>
      <xdr:col>11</xdr:col>
      <xdr:colOff>177800</xdr:colOff>
      <xdr:row>72</xdr:row>
      <xdr:rowOff>35867</xdr:rowOff>
    </xdr:from>
    <xdr:to>
      <xdr:col>12</xdr:col>
      <xdr:colOff>162860</xdr:colOff>
      <xdr:row>73</xdr:row>
      <xdr:rowOff>35866</xdr:rowOff>
    </xdr:to>
    <xdr:sp macro="" textlink="">
      <xdr:nvSpPr>
        <xdr:cNvPr id="103" name="テキスト ボックス 102"/>
        <xdr:cNvSpPr txBox="1"/>
      </xdr:nvSpPr>
      <xdr:spPr>
        <a:xfrm>
          <a:off x="3711388" y="16366573"/>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4</a:t>
          </a:r>
        </a:p>
      </xdr:txBody>
    </xdr:sp>
    <xdr:clientData/>
  </xdr:twoCellAnchor>
  <xdr:twoCellAnchor>
    <xdr:from>
      <xdr:col>10</xdr:col>
      <xdr:colOff>50799</xdr:colOff>
      <xdr:row>73</xdr:row>
      <xdr:rowOff>13447</xdr:rowOff>
    </xdr:from>
    <xdr:to>
      <xdr:col>11</xdr:col>
      <xdr:colOff>35859</xdr:colOff>
      <xdr:row>74</xdr:row>
      <xdr:rowOff>13448</xdr:rowOff>
    </xdr:to>
    <xdr:sp macro="" textlink="">
      <xdr:nvSpPr>
        <xdr:cNvPr id="104" name="テキスト ボックス 103"/>
        <xdr:cNvSpPr txBox="1"/>
      </xdr:nvSpPr>
      <xdr:spPr>
        <a:xfrm>
          <a:off x="3263152" y="16575741"/>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2</a:t>
          </a:r>
        </a:p>
      </xdr:txBody>
    </xdr:sp>
    <xdr:clientData/>
  </xdr:twoCellAnchor>
  <xdr:twoCellAnchor>
    <xdr:from>
      <xdr:col>9</xdr:col>
      <xdr:colOff>88153</xdr:colOff>
      <xdr:row>75</xdr:row>
      <xdr:rowOff>200211</xdr:rowOff>
    </xdr:from>
    <xdr:to>
      <xdr:col>10</xdr:col>
      <xdr:colOff>73213</xdr:colOff>
      <xdr:row>76</xdr:row>
      <xdr:rowOff>200212</xdr:rowOff>
    </xdr:to>
    <xdr:sp macro="" textlink="">
      <xdr:nvSpPr>
        <xdr:cNvPr id="105" name="テキスト ボックス 104"/>
        <xdr:cNvSpPr txBox="1"/>
      </xdr:nvSpPr>
      <xdr:spPr>
        <a:xfrm>
          <a:off x="2979271" y="17225682"/>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8</a:t>
          </a:r>
        </a:p>
      </xdr:txBody>
    </xdr:sp>
    <xdr:clientData/>
  </xdr:twoCellAnchor>
  <xdr:twoCellAnchor>
    <xdr:from>
      <xdr:col>9</xdr:col>
      <xdr:colOff>300316</xdr:colOff>
      <xdr:row>74</xdr:row>
      <xdr:rowOff>1494</xdr:rowOff>
    </xdr:from>
    <xdr:to>
      <xdr:col>10</xdr:col>
      <xdr:colOff>285376</xdr:colOff>
      <xdr:row>75</xdr:row>
      <xdr:rowOff>1494</xdr:rowOff>
    </xdr:to>
    <xdr:sp macro="" textlink="">
      <xdr:nvSpPr>
        <xdr:cNvPr id="106" name="テキスト ボックス 105"/>
        <xdr:cNvSpPr txBox="1"/>
      </xdr:nvSpPr>
      <xdr:spPr>
        <a:xfrm>
          <a:off x="3191434" y="16795376"/>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4</a:t>
          </a:r>
        </a:p>
      </xdr:txBody>
    </xdr:sp>
    <xdr:clientData/>
  </xdr:twoCellAnchor>
  <xdr:twoCellAnchor>
    <xdr:from>
      <xdr:col>8</xdr:col>
      <xdr:colOff>268940</xdr:colOff>
      <xdr:row>76</xdr:row>
      <xdr:rowOff>209176</xdr:rowOff>
    </xdr:from>
    <xdr:to>
      <xdr:col>9</xdr:col>
      <xdr:colOff>253999</xdr:colOff>
      <xdr:row>77</xdr:row>
      <xdr:rowOff>209177</xdr:rowOff>
    </xdr:to>
    <xdr:sp macro="" textlink="">
      <xdr:nvSpPr>
        <xdr:cNvPr id="107" name="テキスト ボックス 106"/>
        <xdr:cNvSpPr txBox="1"/>
      </xdr:nvSpPr>
      <xdr:spPr>
        <a:xfrm>
          <a:off x="2838822" y="17466235"/>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10</a:t>
          </a:r>
        </a:p>
      </xdr:txBody>
    </xdr:sp>
    <xdr:clientData/>
  </xdr:twoCellAnchor>
  <xdr:twoCellAnchor>
    <xdr:from>
      <xdr:col>12</xdr:col>
      <xdr:colOff>88153</xdr:colOff>
      <xdr:row>72</xdr:row>
      <xdr:rowOff>88162</xdr:rowOff>
    </xdr:from>
    <xdr:to>
      <xdr:col>13</xdr:col>
      <xdr:colOff>73214</xdr:colOff>
      <xdr:row>73</xdr:row>
      <xdr:rowOff>88161</xdr:rowOff>
    </xdr:to>
    <xdr:sp macro="" textlink="">
      <xdr:nvSpPr>
        <xdr:cNvPr id="108" name="テキスト ボックス 107"/>
        <xdr:cNvSpPr txBox="1"/>
      </xdr:nvSpPr>
      <xdr:spPr>
        <a:xfrm>
          <a:off x="3942977" y="16418868"/>
          <a:ext cx="306296" cy="23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8</a:t>
          </a:r>
        </a:p>
      </xdr:txBody>
    </xdr:sp>
    <xdr:clientData/>
  </xdr:twoCellAnchor>
  <xdr:twoCellAnchor>
    <xdr:from>
      <xdr:col>12</xdr:col>
      <xdr:colOff>88150</xdr:colOff>
      <xdr:row>76</xdr:row>
      <xdr:rowOff>207682</xdr:rowOff>
    </xdr:from>
    <xdr:to>
      <xdr:col>13</xdr:col>
      <xdr:colOff>73210</xdr:colOff>
      <xdr:row>77</xdr:row>
      <xdr:rowOff>207683</xdr:rowOff>
    </xdr:to>
    <xdr:sp macro="" textlink="">
      <xdr:nvSpPr>
        <xdr:cNvPr id="109" name="テキスト ボックス 108"/>
        <xdr:cNvSpPr txBox="1"/>
      </xdr:nvSpPr>
      <xdr:spPr>
        <a:xfrm>
          <a:off x="3942974" y="17464741"/>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10</a:t>
          </a:r>
        </a:p>
      </xdr:txBody>
    </xdr:sp>
    <xdr:clientData/>
  </xdr:twoCellAnchor>
  <xdr:twoCellAnchor>
    <xdr:from>
      <xdr:col>11</xdr:col>
      <xdr:colOff>110564</xdr:colOff>
      <xdr:row>74</xdr:row>
      <xdr:rowOff>5978</xdr:rowOff>
    </xdr:from>
    <xdr:to>
      <xdr:col>12</xdr:col>
      <xdr:colOff>95623</xdr:colOff>
      <xdr:row>75</xdr:row>
      <xdr:rowOff>5978</xdr:rowOff>
    </xdr:to>
    <xdr:sp macro="" textlink="">
      <xdr:nvSpPr>
        <xdr:cNvPr id="110" name="テキスト ボックス 109"/>
        <xdr:cNvSpPr txBox="1"/>
      </xdr:nvSpPr>
      <xdr:spPr>
        <a:xfrm>
          <a:off x="3644152" y="16799860"/>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4</a:t>
          </a:r>
        </a:p>
      </xdr:txBody>
    </xdr:sp>
    <xdr:clientData/>
  </xdr:twoCellAnchor>
  <xdr:twoCellAnchor>
    <xdr:from>
      <xdr:col>12</xdr:col>
      <xdr:colOff>16434</xdr:colOff>
      <xdr:row>75</xdr:row>
      <xdr:rowOff>225612</xdr:rowOff>
    </xdr:from>
    <xdr:to>
      <xdr:col>13</xdr:col>
      <xdr:colOff>1494</xdr:colOff>
      <xdr:row>76</xdr:row>
      <xdr:rowOff>225613</xdr:rowOff>
    </xdr:to>
    <xdr:sp macro="" textlink="">
      <xdr:nvSpPr>
        <xdr:cNvPr id="111" name="テキスト ボックス 110"/>
        <xdr:cNvSpPr txBox="1"/>
      </xdr:nvSpPr>
      <xdr:spPr>
        <a:xfrm>
          <a:off x="3871258" y="17251083"/>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8</a:t>
          </a:r>
        </a:p>
      </xdr:txBody>
    </xdr:sp>
    <xdr:clientData/>
  </xdr:twoCellAnchor>
  <xdr:twoCellAnchor>
    <xdr:from>
      <xdr:col>10</xdr:col>
      <xdr:colOff>306293</xdr:colOff>
      <xdr:row>73</xdr:row>
      <xdr:rowOff>22413</xdr:rowOff>
    </xdr:from>
    <xdr:to>
      <xdr:col>11</xdr:col>
      <xdr:colOff>291353</xdr:colOff>
      <xdr:row>74</xdr:row>
      <xdr:rowOff>22414</xdr:rowOff>
    </xdr:to>
    <xdr:sp macro="" textlink="">
      <xdr:nvSpPr>
        <xdr:cNvPr id="112" name="テキスト ボックス 111"/>
        <xdr:cNvSpPr txBox="1"/>
      </xdr:nvSpPr>
      <xdr:spPr>
        <a:xfrm>
          <a:off x="3518646" y="16584707"/>
          <a:ext cx="306295" cy="231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2</a:t>
          </a:r>
        </a:p>
      </xdr:txBody>
    </xdr:sp>
    <xdr:clientData/>
  </xdr:twoCellAnchor>
  <xdr:twoCellAnchor>
    <xdr:from>
      <xdr:col>11</xdr:col>
      <xdr:colOff>14380</xdr:colOff>
      <xdr:row>71</xdr:row>
      <xdr:rowOff>51507</xdr:rowOff>
    </xdr:from>
    <xdr:to>
      <xdr:col>12</xdr:col>
      <xdr:colOff>91280</xdr:colOff>
      <xdr:row>72</xdr:row>
      <xdr:rowOff>51506</xdr:rowOff>
    </xdr:to>
    <xdr:sp macro="" textlink="">
      <xdr:nvSpPr>
        <xdr:cNvPr id="113" name="テキスト ボックス 112"/>
        <xdr:cNvSpPr txBox="1"/>
      </xdr:nvSpPr>
      <xdr:spPr>
        <a:xfrm>
          <a:off x="3506880" y="16109070"/>
          <a:ext cx="394400" cy="23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r>
            <a:rPr kumimoji="1" lang="en-US" altLang="ja-JP" sz="900">
              <a:solidFill>
                <a:schemeClr val="bg1">
                  <a:lumMod val="50000"/>
                </a:schemeClr>
              </a:solidFill>
            </a:rPr>
            <a:t>6</a:t>
          </a:r>
        </a:p>
      </xdr:txBody>
    </xdr:sp>
    <xdr:clientData/>
  </xdr:twoCellAnchor>
  <xdr:twoCellAnchor>
    <xdr:from>
      <xdr:col>10</xdr:col>
      <xdr:colOff>169863</xdr:colOff>
      <xdr:row>70</xdr:row>
      <xdr:rowOff>118502</xdr:rowOff>
    </xdr:from>
    <xdr:to>
      <xdr:col>11</xdr:col>
      <xdr:colOff>246063</xdr:colOff>
      <xdr:row>71</xdr:row>
      <xdr:rowOff>142408</xdr:rowOff>
    </xdr:to>
    <xdr:sp macro="" textlink="">
      <xdr:nvSpPr>
        <xdr:cNvPr id="114" name="テキスト ボックス 113"/>
        <xdr:cNvSpPr txBox="1"/>
      </xdr:nvSpPr>
      <xdr:spPr>
        <a:xfrm>
          <a:off x="3344863" y="15945877"/>
          <a:ext cx="393700" cy="254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r>
            <a:rPr kumimoji="1" lang="en-US" altLang="ja-JP" sz="900">
              <a:solidFill>
                <a:schemeClr val="bg1">
                  <a:lumMod val="50000"/>
                </a:schemeClr>
              </a:solidFill>
            </a:rPr>
            <a:t>2</a:t>
          </a:r>
        </a:p>
        <a:p>
          <a:endParaRPr kumimoji="1" lang="en-US" altLang="ja-JP" sz="900">
            <a:solidFill>
              <a:schemeClr val="bg1">
                <a:lumMod val="50000"/>
              </a:schemeClr>
            </a:solidFill>
          </a:endParaRPr>
        </a:p>
      </xdr:txBody>
    </xdr:sp>
    <xdr:clientData/>
  </xdr:twoCellAnchor>
  <xdr:twoCellAnchor>
    <xdr:from>
      <xdr:col>11</xdr:col>
      <xdr:colOff>305266</xdr:colOff>
      <xdr:row>70</xdr:row>
      <xdr:rowOff>181769</xdr:rowOff>
    </xdr:from>
    <xdr:to>
      <xdr:col>13</xdr:col>
      <xdr:colOff>59531</xdr:colOff>
      <xdr:row>71</xdr:row>
      <xdr:rowOff>181769</xdr:rowOff>
    </xdr:to>
    <xdr:sp macro="" textlink="">
      <xdr:nvSpPr>
        <xdr:cNvPr id="115" name="テキスト ボックス 114"/>
        <xdr:cNvSpPr txBox="1"/>
      </xdr:nvSpPr>
      <xdr:spPr>
        <a:xfrm>
          <a:off x="3797766" y="16009144"/>
          <a:ext cx="389265" cy="230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12</a:t>
          </a:r>
        </a:p>
      </xdr:txBody>
    </xdr:sp>
    <xdr:clientData/>
  </xdr:twoCellAnchor>
  <xdr:twoCellAnchor>
    <xdr:from>
      <xdr:col>11</xdr:col>
      <xdr:colOff>197363</xdr:colOff>
      <xdr:row>70</xdr:row>
      <xdr:rowOff>138532</xdr:rowOff>
    </xdr:from>
    <xdr:to>
      <xdr:col>13</xdr:col>
      <xdr:colOff>138907</xdr:colOff>
      <xdr:row>71</xdr:row>
      <xdr:rowOff>138533</xdr:rowOff>
    </xdr:to>
    <xdr:sp macro="" textlink="">
      <xdr:nvSpPr>
        <xdr:cNvPr id="116" name="テキスト ボックス 115"/>
        <xdr:cNvSpPr txBox="1"/>
      </xdr:nvSpPr>
      <xdr:spPr>
        <a:xfrm>
          <a:off x="3689863" y="15965907"/>
          <a:ext cx="576544" cy="23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endParaRPr kumimoji="1" lang="en-US" altLang="ja-JP" sz="900">
            <a:solidFill>
              <a:schemeClr val="bg1">
                <a:lumMod val="50000"/>
              </a:schemeClr>
            </a:solidFill>
          </a:endParaRPr>
        </a:p>
      </xdr:txBody>
    </xdr:sp>
    <xdr:clientData/>
  </xdr:twoCellAnchor>
  <xdr:twoCellAnchor>
    <xdr:from>
      <xdr:col>10</xdr:col>
      <xdr:colOff>170656</xdr:colOff>
      <xdr:row>68</xdr:row>
      <xdr:rowOff>7004</xdr:rowOff>
    </xdr:from>
    <xdr:to>
      <xdr:col>11</xdr:col>
      <xdr:colOff>254000</xdr:colOff>
      <xdr:row>69</xdr:row>
      <xdr:rowOff>7004</xdr:rowOff>
    </xdr:to>
    <xdr:sp macro="" textlink="">
      <xdr:nvSpPr>
        <xdr:cNvPr id="117" name="テキスト ボックス 116"/>
        <xdr:cNvSpPr txBox="1"/>
      </xdr:nvSpPr>
      <xdr:spPr>
        <a:xfrm>
          <a:off x="3345656" y="15374004"/>
          <a:ext cx="400844" cy="230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r>
            <a:rPr kumimoji="1" lang="en-US" altLang="ja-JP" sz="900">
              <a:solidFill>
                <a:schemeClr val="bg1">
                  <a:lumMod val="50000"/>
                </a:schemeClr>
              </a:solidFill>
            </a:rPr>
            <a:t>6</a:t>
          </a:r>
        </a:p>
      </xdr:txBody>
    </xdr:sp>
    <xdr:clientData/>
  </xdr:twoCellAnchor>
  <xdr:twoCellAnchor>
    <xdr:from>
      <xdr:col>10</xdr:col>
      <xdr:colOff>171356</xdr:colOff>
      <xdr:row>69</xdr:row>
      <xdr:rowOff>59764</xdr:rowOff>
    </xdr:from>
    <xdr:to>
      <xdr:col>11</xdr:col>
      <xdr:colOff>247556</xdr:colOff>
      <xdr:row>70</xdr:row>
      <xdr:rowOff>83671</xdr:rowOff>
    </xdr:to>
    <xdr:sp macro="" textlink="">
      <xdr:nvSpPr>
        <xdr:cNvPr id="120" name="テキスト ボックス 119"/>
        <xdr:cNvSpPr txBox="1"/>
      </xdr:nvSpPr>
      <xdr:spPr>
        <a:xfrm>
          <a:off x="3346356" y="15656952"/>
          <a:ext cx="393700" cy="254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r>
            <a:rPr kumimoji="1" lang="en-US" altLang="ja-JP" sz="900">
              <a:solidFill>
                <a:schemeClr val="bg1">
                  <a:lumMod val="50000"/>
                </a:schemeClr>
              </a:solidFill>
            </a:rPr>
            <a:t>4</a:t>
          </a:r>
        </a:p>
      </xdr:txBody>
    </xdr:sp>
    <xdr:clientData/>
  </xdr:twoCellAnchor>
  <xdr:twoCellAnchor>
    <xdr:from>
      <xdr:col>10</xdr:col>
      <xdr:colOff>171356</xdr:colOff>
      <xdr:row>66</xdr:row>
      <xdr:rowOff>171356</xdr:rowOff>
    </xdr:from>
    <xdr:to>
      <xdr:col>11</xdr:col>
      <xdr:colOff>247556</xdr:colOff>
      <xdr:row>67</xdr:row>
      <xdr:rowOff>195262</xdr:rowOff>
    </xdr:to>
    <xdr:sp macro="" textlink="">
      <xdr:nvSpPr>
        <xdr:cNvPr id="121" name="テキスト ボックス 120"/>
        <xdr:cNvSpPr txBox="1"/>
      </xdr:nvSpPr>
      <xdr:spPr>
        <a:xfrm>
          <a:off x="3346356" y="15077981"/>
          <a:ext cx="393700" cy="254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r>
            <a:rPr kumimoji="1" lang="en-US" altLang="ja-JP" sz="900">
              <a:solidFill>
                <a:schemeClr val="bg1">
                  <a:lumMod val="50000"/>
                </a:schemeClr>
              </a:solidFill>
            </a:rPr>
            <a:t>8</a:t>
          </a:r>
        </a:p>
      </xdr:txBody>
    </xdr:sp>
    <xdr:clientData/>
  </xdr:twoCellAnchor>
  <xdr:twoCellAnchor>
    <xdr:from>
      <xdr:col>13</xdr:col>
      <xdr:colOff>63500</xdr:colOff>
      <xdr:row>69</xdr:row>
      <xdr:rowOff>91281</xdr:rowOff>
    </xdr:from>
    <xdr:to>
      <xdr:col>14</xdr:col>
      <xdr:colOff>48561</xdr:colOff>
      <xdr:row>70</xdr:row>
      <xdr:rowOff>91280</xdr:rowOff>
    </xdr:to>
    <xdr:sp macro="" textlink="">
      <xdr:nvSpPr>
        <xdr:cNvPr id="131" name="テキスト ボックス 130"/>
        <xdr:cNvSpPr txBox="1"/>
      </xdr:nvSpPr>
      <xdr:spPr>
        <a:xfrm>
          <a:off x="4191000" y="15688469"/>
          <a:ext cx="302561" cy="23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26</a:t>
          </a:r>
        </a:p>
      </xdr:txBody>
    </xdr:sp>
    <xdr:clientData/>
  </xdr:twoCellAnchor>
  <xdr:twoCellAnchor>
    <xdr:from>
      <xdr:col>13</xdr:col>
      <xdr:colOff>254000</xdr:colOff>
      <xdr:row>68</xdr:row>
      <xdr:rowOff>158750</xdr:rowOff>
    </xdr:from>
    <xdr:to>
      <xdr:col>14</xdr:col>
      <xdr:colOff>239061</xdr:colOff>
      <xdr:row>69</xdr:row>
      <xdr:rowOff>158748</xdr:rowOff>
    </xdr:to>
    <xdr:sp macro="" textlink="">
      <xdr:nvSpPr>
        <xdr:cNvPr id="132" name="テキスト ボックス 131"/>
        <xdr:cNvSpPr txBox="1"/>
      </xdr:nvSpPr>
      <xdr:spPr>
        <a:xfrm>
          <a:off x="4381500" y="15525750"/>
          <a:ext cx="302561" cy="23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lumMod val="50000"/>
                </a:schemeClr>
              </a:solidFill>
            </a:rPr>
            <a:t>32</a:t>
          </a:r>
        </a:p>
      </xdr:txBody>
    </xdr:sp>
    <xdr:clientData/>
  </xdr:twoCellAnchor>
  <xdr:twoCellAnchor>
    <xdr:from>
      <xdr:col>12</xdr:col>
      <xdr:colOff>313531</xdr:colOff>
      <xdr:row>69</xdr:row>
      <xdr:rowOff>19843</xdr:rowOff>
    </xdr:from>
    <xdr:to>
      <xdr:col>14</xdr:col>
      <xdr:colOff>255075</xdr:colOff>
      <xdr:row>70</xdr:row>
      <xdr:rowOff>19845</xdr:rowOff>
    </xdr:to>
    <xdr:sp macro="" textlink="">
      <xdr:nvSpPr>
        <xdr:cNvPr id="133" name="テキスト ボックス 132"/>
        <xdr:cNvSpPr txBox="1"/>
      </xdr:nvSpPr>
      <xdr:spPr>
        <a:xfrm>
          <a:off x="4123531" y="15617031"/>
          <a:ext cx="576544" cy="23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endParaRPr kumimoji="1" lang="en-US" altLang="ja-JP" sz="900">
            <a:solidFill>
              <a:schemeClr val="bg1">
                <a:lumMod val="50000"/>
              </a:schemeClr>
            </a:solidFill>
          </a:endParaRPr>
        </a:p>
      </xdr:txBody>
    </xdr:sp>
    <xdr:clientData/>
  </xdr:twoCellAnchor>
  <xdr:twoCellAnchor>
    <xdr:from>
      <xdr:col>13</xdr:col>
      <xdr:colOff>174625</xdr:colOff>
      <xdr:row>68</xdr:row>
      <xdr:rowOff>111125</xdr:rowOff>
    </xdr:from>
    <xdr:to>
      <xdr:col>15</xdr:col>
      <xdr:colOff>116169</xdr:colOff>
      <xdr:row>69</xdr:row>
      <xdr:rowOff>111126</xdr:rowOff>
    </xdr:to>
    <xdr:sp macro="" textlink="">
      <xdr:nvSpPr>
        <xdr:cNvPr id="134" name="テキスト ボックス 133"/>
        <xdr:cNvSpPr txBox="1"/>
      </xdr:nvSpPr>
      <xdr:spPr>
        <a:xfrm>
          <a:off x="4302125" y="15478125"/>
          <a:ext cx="576544" cy="23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a:t>
          </a:r>
          <a:endParaRPr kumimoji="1" lang="en-US" altLang="ja-JP" sz="900">
            <a:solidFill>
              <a:schemeClr val="bg1">
                <a:lumMod val="50000"/>
              </a:schemeClr>
            </a:solidFill>
          </a:endParaRPr>
        </a:p>
      </xdr:txBody>
    </xdr:sp>
    <xdr:clientData/>
  </xdr:twoCellAnchor>
  <xdr:twoCellAnchor>
    <xdr:from>
      <xdr:col>0</xdr:col>
      <xdr:colOff>134471</xdr:colOff>
      <xdr:row>78</xdr:row>
      <xdr:rowOff>116540</xdr:rowOff>
    </xdr:from>
    <xdr:to>
      <xdr:col>1</xdr:col>
      <xdr:colOff>313765</xdr:colOff>
      <xdr:row>78</xdr:row>
      <xdr:rowOff>116540</xdr:rowOff>
    </xdr:to>
    <xdr:cxnSp macro="">
      <xdr:nvCxnSpPr>
        <xdr:cNvPr id="135" name="直線コネクタ 134"/>
        <xdr:cNvCxnSpPr/>
      </xdr:nvCxnSpPr>
      <xdr:spPr>
        <a:xfrm>
          <a:off x="134471" y="17920446"/>
          <a:ext cx="502023" cy="0"/>
        </a:xfrm>
        <a:prstGeom prst="line">
          <a:avLst/>
        </a:prstGeom>
        <a:ln w="1905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134470</xdr:colOff>
      <xdr:row>77</xdr:row>
      <xdr:rowOff>125506</xdr:rowOff>
    </xdr:from>
    <xdr:to>
      <xdr:col>1</xdr:col>
      <xdr:colOff>313764</xdr:colOff>
      <xdr:row>77</xdr:row>
      <xdr:rowOff>125506</xdr:rowOff>
    </xdr:to>
    <xdr:cxnSp macro="">
      <xdr:nvCxnSpPr>
        <xdr:cNvPr id="136" name="直線コネクタ 135"/>
        <xdr:cNvCxnSpPr/>
      </xdr:nvCxnSpPr>
      <xdr:spPr>
        <a:xfrm>
          <a:off x="134470" y="17696330"/>
          <a:ext cx="502023" cy="0"/>
        </a:xfrm>
        <a:prstGeom prst="line">
          <a:avLst/>
        </a:prstGeom>
        <a:ln w="19050">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106082</xdr:colOff>
      <xdr:row>57</xdr:row>
      <xdr:rowOff>153771</xdr:rowOff>
    </xdr:from>
    <xdr:to>
      <xdr:col>18</xdr:col>
      <xdr:colOff>91142</xdr:colOff>
      <xdr:row>58</xdr:row>
      <xdr:rowOff>26770</xdr:rowOff>
    </xdr:to>
    <xdr:sp macro="" textlink="">
      <xdr:nvSpPr>
        <xdr:cNvPr id="137" name="テキスト ボックス 136"/>
        <xdr:cNvSpPr txBox="1"/>
      </xdr:nvSpPr>
      <xdr:spPr>
        <a:xfrm>
          <a:off x="5592482" y="11816853"/>
          <a:ext cx="307789" cy="204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17</xdr:col>
      <xdr:colOff>106082</xdr:colOff>
      <xdr:row>58</xdr:row>
      <xdr:rowOff>153771</xdr:rowOff>
    </xdr:from>
    <xdr:to>
      <xdr:col>18</xdr:col>
      <xdr:colOff>91142</xdr:colOff>
      <xdr:row>59</xdr:row>
      <xdr:rowOff>26770</xdr:rowOff>
    </xdr:to>
    <xdr:sp macro="" textlink="">
      <xdr:nvSpPr>
        <xdr:cNvPr id="140" name="テキスト ボックス 139"/>
        <xdr:cNvSpPr txBox="1"/>
      </xdr:nvSpPr>
      <xdr:spPr>
        <a:xfrm>
          <a:off x="5592482" y="11816853"/>
          <a:ext cx="307789" cy="204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17</xdr:col>
      <xdr:colOff>106082</xdr:colOff>
      <xdr:row>59</xdr:row>
      <xdr:rowOff>153771</xdr:rowOff>
    </xdr:from>
    <xdr:to>
      <xdr:col>18</xdr:col>
      <xdr:colOff>91142</xdr:colOff>
      <xdr:row>60</xdr:row>
      <xdr:rowOff>26770</xdr:rowOff>
    </xdr:to>
    <xdr:sp macro="" textlink="">
      <xdr:nvSpPr>
        <xdr:cNvPr id="143" name="テキスト ボックス 142"/>
        <xdr:cNvSpPr txBox="1"/>
      </xdr:nvSpPr>
      <xdr:spPr>
        <a:xfrm>
          <a:off x="5592482" y="11816853"/>
          <a:ext cx="307789" cy="204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17</xdr:col>
      <xdr:colOff>106082</xdr:colOff>
      <xdr:row>60</xdr:row>
      <xdr:rowOff>153771</xdr:rowOff>
    </xdr:from>
    <xdr:to>
      <xdr:col>18</xdr:col>
      <xdr:colOff>91142</xdr:colOff>
      <xdr:row>61</xdr:row>
      <xdr:rowOff>26770</xdr:rowOff>
    </xdr:to>
    <xdr:sp macro="" textlink="">
      <xdr:nvSpPr>
        <xdr:cNvPr id="146" name="テキスト ボックス 145"/>
        <xdr:cNvSpPr txBox="1"/>
      </xdr:nvSpPr>
      <xdr:spPr>
        <a:xfrm>
          <a:off x="5592482" y="11816853"/>
          <a:ext cx="307789" cy="204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17</xdr:col>
      <xdr:colOff>106082</xdr:colOff>
      <xdr:row>61</xdr:row>
      <xdr:rowOff>153771</xdr:rowOff>
    </xdr:from>
    <xdr:to>
      <xdr:col>18</xdr:col>
      <xdr:colOff>91142</xdr:colOff>
      <xdr:row>62</xdr:row>
      <xdr:rowOff>26770</xdr:rowOff>
    </xdr:to>
    <xdr:sp macro="" textlink="">
      <xdr:nvSpPr>
        <xdr:cNvPr id="149" name="テキスト ボックス 148"/>
        <xdr:cNvSpPr txBox="1"/>
      </xdr:nvSpPr>
      <xdr:spPr>
        <a:xfrm>
          <a:off x="5592482" y="11816853"/>
          <a:ext cx="307789" cy="204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個</a:t>
          </a:r>
          <a:endParaRPr kumimoji="1" lang="en-US" altLang="ja-JP" sz="800"/>
        </a:p>
      </xdr:txBody>
    </xdr:sp>
    <xdr:clientData/>
  </xdr:twoCellAnchor>
  <xdr:twoCellAnchor>
    <xdr:from>
      <xdr:col>0</xdr:col>
      <xdr:colOff>125505</xdr:colOff>
      <xdr:row>76</xdr:row>
      <xdr:rowOff>134470</xdr:rowOff>
    </xdr:from>
    <xdr:to>
      <xdr:col>1</xdr:col>
      <xdr:colOff>304799</xdr:colOff>
      <xdr:row>76</xdr:row>
      <xdr:rowOff>134470</xdr:rowOff>
    </xdr:to>
    <xdr:cxnSp macro="">
      <xdr:nvCxnSpPr>
        <xdr:cNvPr id="138" name="直線コネクタ 137"/>
        <xdr:cNvCxnSpPr/>
      </xdr:nvCxnSpPr>
      <xdr:spPr>
        <a:xfrm>
          <a:off x="125505" y="17481176"/>
          <a:ext cx="502023" cy="0"/>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295837</xdr:colOff>
      <xdr:row>65</xdr:row>
      <xdr:rowOff>188260</xdr:rowOff>
    </xdr:from>
    <xdr:to>
      <xdr:col>17</xdr:col>
      <xdr:colOff>125507</xdr:colOff>
      <xdr:row>79</xdr:row>
      <xdr:rowOff>53789</xdr:rowOff>
    </xdr:to>
    <xdr:graphicFrame macro="">
      <xdr:nvGraphicFramePr>
        <xdr:cNvPr id="78" name="グラフ 7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1019222</xdr:colOff>
      <xdr:row>0</xdr:row>
      <xdr:rowOff>20064</xdr:rowOff>
    </xdr:from>
    <xdr:to>
      <xdr:col>10</xdr:col>
      <xdr:colOff>892820</xdr:colOff>
      <xdr:row>2</xdr:row>
      <xdr:rowOff>5124</xdr:rowOff>
    </xdr:to>
    <xdr:sp macro="" textlink="">
      <xdr:nvSpPr>
        <xdr:cNvPr id="2" name="テキスト ボックス 1"/>
        <xdr:cNvSpPr txBox="1"/>
      </xdr:nvSpPr>
      <xdr:spPr>
        <a:xfrm>
          <a:off x="5896022" y="20064"/>
          <a:ext cx="917538" cy="32796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t>別紙（入力用）</a:t>
          </a:r>
          <a:endParaRPr kumimoji="1" lang="en-US" altLang="ja-JP" sz="700"/>
        </a:p>
        <a:p>
          <a:pPr algn="ctr"/>
          <a:r>
            <a:rPr kumimoji="1" lang="ja-JP" altLang="en-US" sz="700"/>
            <a:t>表紙に反映されます</a:t>
          </a:r>
          <a:endParaRPr kumimoji="1" lang="en-US" altLang="ja-JP"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546100</xdr:colOff>
      <xdr:row>0</xdr:row>
      <xdr:rowOff>25400</xdr:rowOff>
    </xdr:from>
    <xdr:to>
      <xdr:col>8</xdr:col>
      <xdr:colOff>609600</xdr:colOff>
      <xdr:row>0</xdr:row>
      <xdr:rowOff>273050</xdr:rowOff>
    </xdr:to>
    <xdr:sp macro="" textlink="">
      <xdr:nvSpPr>
        <xdr:cNvPr id="7170" name="テキスト ボックス 1"/>
        <xdr:cNvSpPr txBox="1">
          <a:spLocks noChangeArrowheads="1"/>
        </xdr:cNvSpPr>
      </xdr:nvSpPr>
      <xdr:spPr bwMode="auto">
        <a:xfrm>
          <a:off x="5168900" y="25400"/>
          <a:ext cx="723900" cy="2476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BIZ UDPゴシック"/>
              <a:ea typeface="BIZ UDPゴシック"/>
            </a:rPr>
            <a:t>参考資料１</a:t>
          </a:r>
        </a:p>
      </xdr:txBody>
    </xdr:sp>
    <xdr:clientData/>
  </xdr:twoCellAnchor>
  <xdr:twoCellAnchor>
    <xdr:from>
      <xdr:col>0</xdr:col>
      <xdr:colOff>25400</xdr:colOff>
      <xdr:row>0</xdr:row>
      <xdr:rowOff>31750</xdr:rowOff>
    </xdr:from>
    <xdr:to>
      <xdr:col>0</xdr:col>
      <xdr:colOff>323850</xdr:colOff>
      <xdr:row>0</xdr:row>
      <xdr:rowOff>285750</xdr:rowOff>
    </xdr:to>
    <xdr:sp macro="" textlink="">
      <xdr:nvSpPr>
        <xdr:cNvPr id="2" name="六角形 1"/>
        <xdr:cNvSpPr/>
      </xdr:nvSpPr>
      <xdr:spPr>
        <a:xfrm>
          <a:off x="25400" y="31750"/>
          <a:ext cx="298450" cy="254000"/>
        </a:xfrm>
        <a:prstGeom prst="hexagon">
          <a:avLst/>
        </a:prstGeom>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200"/>
            <a:t>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482600</xdr:colOff>
      <xdr:row>0</xdr:row>
      <xdr:rowOff>19050</xdr:rowOff>
    </xdr:from>
    <xdr:to>
      <xdr:col>8</xdr:col>
      <xdr:colOff>596900</xdr:colOff>
      <xdr:row>0</xdr:row>
      <xdr:rowOff>241300</xdr:rowOff>
    </xdr:to>
    <xdr:sp macro="" textlink="">
      <xdr:nvSpPr>
        <xdr:cNvPr id="9218" name="テキスト ボックス 1"/>
        <xdr:cNvSpPr txBox="1">
          <a:spLocks noChangeArrowheads="1"/>
        </xdr:cNvSpPr>
      </xdr:nvSpPr>
      <xdr:spPr bwMode="auto">
        <a:xfrm>
          <a:off x="5105400" y="19050"/>
          <a:ext cx="774700" cy="2222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BIZ UDPゴシック"/>
              <a:ea typeface="BIZ UDPゴシック"/>
            </a:rPr>
            <a:t>参考資料２</a:t>
          </a:r>
        </a:p>
      </xdr:txBody>
    </xdr:sp>
    <xdr:clientData/>
  </xdr:twoCellAnchor>
  <xdr:twoCellAnchor>
    <xdr:from>
      <xdr:col>0</xdr:col>
      <xdr:colOff>0</xdr:colOff>
      <xdr:row>0</xdr:row>
      <xdr:rowOff>12700</xdr:rowOff>
    </xdr:from>
    <xdr:to>
      <xdr:col>0</xdr:col>
      <xdr:colOff>298450</xdr:colOff>
      <xdr:row>0</xdr:row>
      <xdr:rowOff>266700</xdr:rowOff>
    </xdr:to>
    <xdr:sp macro="" textlink="">
      <xdr:nvSpPr>
        <xdr:cNvPr id="3" name="六角形 2"/>
        <xdr:cNvSpPr/>
      </xdr:nvSpPr>
      <xdr:spPr>
        <a:xfrm>
          <a:off x="0" y="12700"/>
          <a:ext cx="298450" cy="254000"/>
        </a:xfrm>
        <a:prstGeom prst="hexagon">
          <a:avLst/>
        </a:prstGeom>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200" baseline="0"/>
            <a:t>栄</a:t>
          </a:r>
          <a:endParaRPr kumimoji="1" lang="en-US" altLang="ja-JP" sz="12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500529</xdr:colOff>
      <xdr:row>0</xdr:row>
      <xdr:rowOff>35046</xdr:rowOff>
    </xdr:from>
    <xdr:to>
      <xdr:col>10</xdr:col>
      <xdr:colOff>596899</xdr:colOff>
      <xdr:row>0</xdr:row>
      <xdr:rowOff>275168</xdr:rowOff>
    </xdr:to>
    <xdr:sp macro="" textlink="">
      <xdr:nvSpPr>
        <xdr:cNvPr id="2" name="テキスト ボックス 1"/>
        <xdr:cNvSpPr txBox="1">
          <a:spLocks noChangeArrowheads="1"/>
        </xdr:cNvSpPr>
      </xdr:nvSpPr>
      <xdr:spPr bwMode="auto">
        <a:xfrm>
          <a:off x="5866279" y="35046"/>
          <a:ext cx="752537" cy="240122"/>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BIZ UDPゴシック"/>
              <a:ea typeface="BIZ UDPゴシック"/>
            </a:rPr>
            <a:t>参考資料３</a:t>
          </a:r>
        </a:p>
      </xdr:txBody>
    </xdr:sp>
    <xdr:clientData/>
  </xdr:twoCellAnchor>
  <xdr:twoCellAnchor>
    <xdr:from>
      <xdr:col>1</xdr:col>
      <xdr:colOff>0</xdr:colOff>
      <xdr:row>3</xdr:row>
      <xdr:rowOff>203200</xdr:rowOff>
    </xdr:from>
    <xdr:to>
      <xdr:col>2</xdr:col>
      <xdr:colOff>387350</xdr:colOff>
      <xdr:row>3</xdr:row>
      <xdr:rowOff>209550</xdr:rowOff>
    </xdr:to>
    <xdr:cxnSp macro="">
      <xdr:nvCxnSpPr>
        <xdr:cNvPr id="9" name="直線コネクタ 8"/>
        <xdr:cNvCxnSpPr/>
      </xdr:nvCxnSpPr>
      <xdr:spPr>
        <a:xfrm flipV="1">
          <a:off x="0" y="889000"/>
          <a:ext cx="1047750" cy="6350"/>
        </a:xfrm>
        <a:prstGeom prst="line">
          <a:avLst/>
        </a:prstGeom>
        <a:ln w="57150">
          <a:solidFill>
            <a:srgbClr val="29DFC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8</xdr:row>
      <xdr:rowOff>207820</xdr:rowOff>
    </xdr:from>
    <xdr:to>
      <xdr:col>4</xdr:col>
      <xdr:colOff>38100</xdr:colOff>
      <xdr:row>8</xdr:row>
      <xdr:rowOff>207820</xdr:rowOff>
    </xdr:to>
    <xdr:cxnSp macro="">
      <xdr:nvCxnSpPr>
        <xdr:cNvPr id="10" name="直線コネクタ 9"/>
        <xdr:cNvCxnSpPr/>
      </xdr:nvCxnSpPr>
      <xdr:spPr>
        <a:xfrm>
          <a:off x="115455" y="1743365"/>
          <a:ext cx="2012372" cy="0"/>
        </a:xfrm>
        <a:prstGeom prst="line">
          <a:avLst/>
        </a:prstGeom>
        <a:ln w="57150">
          <a:solidFill>
            <a:srgbClr val="29DFC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xdr:row>
      <xdr:rowOff>208974</xdr:rowOff>
    </xdr:from>
    <xdr:to>
      <xdr:col>4</xdr:col>
      <xdr:colOff>214800</xdr:colOff>
      <xdr:row>11</xdr:row>
      <xdr:rowOff>208974</xdr:rowOff>
    </xdr:to>
    <xdr:cxnSp macro="">
      <xdr:nvCxnSpPr>
        <xdr:cNvPr id="12" name="直線コネクタ 11"/>
        <xdr:cNvCxnSpPr/>
      </xdr:nvCxnSpPr>
      <xdr:spPr>
        <a:xfrm>
          <a:off x="115455" y="2737429"/>
          <a:ext cx="2189072" cy="0"/>
        </a:xfrm>
        <a:prstGeom prst="line">
          <a:avLst/>
        </a:prstGeom>
        <a:ln w="57150">
          <a:solidFill>
            <a:srgbClr val="29DFC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34600</xdr:colOff>
      <xdr:row>11</xdr:row>
      <xdr:rowOff>50800</xdr:rowOff>
    </xdr:from>
    <xdr:to>
      <xdr:col>10</xdr:col>
      <xdr:colOff>622301</xdr:colOff>
      <xdr:row>23</xdr:row>
      <xdr:rowOff>127000</xdr:rowOff>
    </xdr:to>
    <xdr:grpSp>
      <xdr:nvGrpSpPr>
        <xdr:cNvPr id="18" name="グループ化 17"/>
        <xdr:cNvGrpSpPr/>
      </xdr:nvGrpSpPr>
      <xdr:grpSpPr>
        <a:xfrm>
          <a:off x="3509320" y="2565400"/>
          <a:ext cx="3208981" cy="2461260"/>
          <a:chOff x="3368350" y="2533650"/>
          <a:chExt cx="3229301" cy="2470150"/>
        </a:xfrm>
      </xdr:grpSpPr>
      <xdr:pic>
        <xdr:nvPicPr>
          <xdr:cNvPr id="17" name="図 16"/>
          <xdr:cNvPicPr>
            <a:picLocks noChangeAspect="1"/>
          </xdr:cNvPicPr>
        </xdr:nvPicPr>
        <xdr:blipFill rotWithShape="1">
          <a:blip xmlns:r="http://schemas.openxmlformats.org/officeDocument/2006/relationships" r:embed="rId1"/>
          <a:srcRect b="5612"/>
          <a:stretch/>
        </xdr:blipFill>
        <xdr:spPr>
          <a:xfrm>
            <a:off x="3368350" y="2533650"/>
            <a:ext cx="3132666" cy="2349500"/>
          </a:xfrm>
          <a:prstGeom prst="rect">
            <a:avLst/>
          </a:prstGeom>
        </xdr:spPr>
      </xdr:pic>
      <xdr:sp macro="" textlink="">
        <xdr:nvSpPr>
          <xdr:cNvPr id="16" name="テキスト ボックス 15"/>
          <xdr:cNvSpPr txBox="1"/>
        </xdr:nvSpPr>
        <xdr:spPr>
          <a:xfrm>
            <a:off x="3475181" y="4800022"/>
            <a:ext cx="3122470" cy="203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600" b="0" i="0">
                <a:solidFill>
                  <a:schemeClr val="dk1"/>
                </a:solidFill>
                <a:effectLst/>
                <a:latin typeface="+mn-lt"/>
                <a:ea typeface="+mn-ea"/>
                <a:cs typeface="+mn-cs"/>
              </a:rPr>
              <a:t>※</a:t>
            </a:r>
            <a:r>
              <a:rPr lang="ja-JP" altLang="en-US" sz="600" b="0" i="0">
                <a:solidFill>
                  <a:schemeClr val="dk1"/>
                </a:solidFill>
                <a:effectLst/>
                <a:latin typeface="+mn-lt"/>
                <a:ea typeface="+mn-ea"/>
                <a:cs typeface="+mn-cs"/>
              </a:rPr>
              <a:t>図「 ⓪ 法令遵守・リスクマネジメント」は定量値</a:t>
            </a:r>
            <a:r>
              <a:rPr lang="en-US" altLang="ja-JP" sz="600" b="0" i="0">
                <a:solidFill>
                  <a:schemeClr val="dk1"/>
                </a:solidFill>
                <a:effectLst/>
                <a:latin typeface="+mn-lt"/>
                <a:ea typeface="+mn-ea"/>
                <a:cs typeface="+mn-cs"/>
              </a:rPr>
              <a:t>(</a:t>
            </a:r>
            <a:r>
              <a:rPr lang="ja-JP" altLang="en-US" sz="600" b="0" i="0">
                <a:solidFill>
                  <a:schemeClr val="dk1"/>
                </a:solidFill>
                <a:effectLst/>
                <a:latin typeface="+mn-lt"/>
                <a:ea typeface="+mn-ea"/>
                <a:cs typeface="+mn-cs"/>
              </a:rPr>
              <a:t>得点</a:t>
            </a:r>
            <a:r>
              <a:rPr lang="en-US" altLang="ja-JP" sz="600" b="0" i="0">
                <a:solidFill>
                  <a:schemeClr val="dk1"/>
                </a:solidFill>
                <a:effectLst/>
                <a:latin typeface="+mn-lt"/>
                <a:ea typeface="+mn-ea"/>
                <a:cs typeface="+mn-cs"/>
              </a:rPr>
              <a:t>)</a:t>
            </a:r>
            <a:r>
              <a:rPr lang="ja-JP" altLang="en-US" sz="600" b="0" i="0">
                <a:solidFill>
                  <a:schemeClr val="dk1"/>
                </a:solidFill>
                <a:effectLst/>
                <a:latin typeface="+mn-lt"/>
                <a:ea typeface="+mn-ea"/>
                <a:cs typeface="+mn-cs"/>
              </a:rPr>
              <a:t>評価ではなく適否の判定。</a:t>
            </a:r>
            <a:endParaRPr kumimoji="1" lang="ja-JP" altLang="en-US" sz="600"/>
          </a:p>
        </xdr:txBody>
      </xdr:sp>
    </xdr:grpSp>
    <xdr:clientData/>
  </xdr:twoCellAnchor>
  <xdr:twoCellAnchor>
    <xdr:from>
      <xdr:col>0</xdr:col>
      <xdr:colOff>95252</xdr:colOff>
      <xdr:row>2</xdr:row>
      <xdr:rowOff>105832</xdr:rowOff>
    </xdr:from>
    <xdr:to>
      <xdr:col>10</xdr:col>
      <xdr:colOff>635000</xdr:colOff>
      <xdr:row>40</xdr:row>
      <xdr:rowOff>74084</xdr:rowOff>
    </xdr:to>
    <xdr:sp macro="" textlink="">
      <xdr:nvSpPr>
        <xdr:cNvPr id="21" name="正方形/長方形 20"/>
        <xdr:cNvSpPr/>
      </xdr:nvSpPr>
      <xdr:spPr>
        <a:xfrm>
          <a:off x="95252" y="582082"/>
          <a:ext cx="6561665" cy="8392585"/>
        </a:xfrm>
        <a:prstGeom prst="rect">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25</xdr:row>
      <xdr:rowOff>196274</xdr:rowOff>
    </xdr:from>
    <xdr:to>
      <xdr:col>9</xdr:col>
      <xdr:colOff>243272</xdr:colOff>
      <xdr:row>25</xdr:row>
      <xdr:rowOff>196274</xdr:rowOff>
    </xdr:to>
    <xdr:cxnSp macro="">
      <xdr:nvCxnSpPr>
        <xdr:cNvPr id="22" name="直線コネクタ 21"/>
        <xdr:cNvCxnSpPr/>
      </xdr:nvCxnSpPr>
      <xdr:spPr>
        <a:xfrm>
          <a:off x="115454" y="5611092"/>
          <a:ext cx="5508000" cy="0"/>
        </a:xfrm>
        <a:prstGeom prst="line">
          <a:avLst/>
        </a:prstGeom>
        <a:ln w="57150">
          <a:solidFill>
            <a:srgbClr val="29DFC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52917</xdr:colOff>
      <xdr:row>0</xdr:row>
      <xdr:rowOff>31751</xdr:rowOff>
    </xdr:from>
    <xdr:to>
      <xdr:col>1</xdr:col>
      <xdr:colOff>234950</xdr:colOff>
      <xdr:row>0</xdr:row>
      <xdr:rowOff>285751</xdr:rowOff>
    </xdr:to>
    <xdr:sp macro="" textlink="">
      <xdr:nvSpPr>
        <xdr:cNvPr id="11" name="六角形 10"/>
        <xdr:cNvSpPr/>
      </xdr:nvSpPr>
      <xdr:spPr>
        <a:xfrm>
          <a:off x="52917" y="31751"/>
          <a:ext cx="298450" cy="254000"/>
        </a:xfrm>
        <a:prstGeom prst="hexagon">
          <a:avLst/>
        </a:prstGeom>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200" baseline="0"/>
            <a:t>健</a:t>
          </a:r>
          <a:endParaRPr kumimoji="1" lang="en-US" altLang="ja-JP" sz="12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810612</xdr:colOff>
      <xdr:row>0</xdr:row>
      <xdr:rowOff>43579</xdr:rowOff>
    </xdr:from>
    <xdr:to>
      <xdr:col>8</xdr:col>
      <xdr:colOff>751115</xdr:colOff>
      <xdr:row>1</xdr:row>
      <xdr:rowOff>0</xdr:rowOff>
    </xdr:to>
    <xdr:sp macro="" textlink="">
      <xdr:nvSpPr>
        <xdr:cNvPr id="4" name="テキスト ボックス 1"/>
        <xdr:cNvSpPr txBox="1">
          <a:spLocks noChangeArrowheads="1"/>
        </xdr:cNvSpPr>
      </xdr:nvSpPr>
      <xdr:spPr bwMode="auto">
        <a:xfrm>
          <a:off x="5905126" y="43579"/>
          <a:ext cx="767818" cy="228564"/>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BIZ UDPゴシック"/>
              <a:ea typeface="BIZ UDPゴシック"/>
            </a:rPr>
            <a:t>参考資料４</a:t>
          </a:r>
        </a:p>
      </xdr:txBody>
    </xdr:sp>
    <xdr:clientData/>
  </xdr:twoCellAnchor>
  <xdr:twoCellAnchor>
    <xdr:from>
      <xdr:col>0</xdr:col>
      <xdr:colOff>84666</xdr:colOff>
      <xdr:row>3</xdr:row>
      <xdr:rowOff>52917</xdr:rowOff>
    </xdr:from>
    <xdr:to>
      <xdr:col>8</xdr:col>
      <xdr:colOff>846668</xdr:colOff>
      <xdr:row>33</xdr:row>
      <xdr:rowOff>10583</xdr:rowOff>
    </xdr:to>
    <xdr:sp macro="" textlink="">
      <xdr:nvSpPr>
        <xdr:cNvPr id="8" name="正方形/長方形 7"/>
        <xdr:cNvSpPr/>
      </xdr:nvSpPr>
      <xdr:spPr>
        <a:xfrm>
          <a:off x="84666" y="740834"/>
          <a:ext cx="6413502" cy="8053916"/>
        </a:xfrm>
        <a:prstGeom prst="rect">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172605</xdr:colOff>
      <xdr:row>15</xdr:row>
      <xdr:rowOff>10584</xdr:rowOff>
    </xdr:from>
    <xdr:to>
      <xdr:col>8</xdr:col>
      <xdr:colOff>492826</xdr:colOff>
      <xdr:row>23</xdr:row>
      <xdr:rowOff>42335</xdr:rowOff>
    </xdr:to>
    <xdr:pic>
      <xdr:nvPicPr>
        <xdr:cNvPr id="2" name="図 1"/>
        <xdr:cNvPicPr>
          <a:picLocks noChangeAspect="1"/>
        </xdr:cNvPicPr>
      </xdr:nvPicPr>
      <xdr:blipFill rotWithShape="1">
        <a:blip xmlns:r="http://schemas.openxmlformats.org/officeDocument/2006/relationships" r:embed="rId1"/>
        <a:srcRect l="1482" r="1194"/>
        <a:stretch/>
      </xdr:blipFill>
      <xdr:spPr>
        <a:xfrm>
          <a:off x="172605" y="4624148"/>
          <a:ext cx="6228195" cy="1915969"/>
        </a:xfrm>
        <a:prstGeom prst="rect">
          <a:avLst/>
        </a:prstGeom>
      </xdr:spPr>
    </xdr:pic>
    <xdr:clientData/>
  </xdr:twoCellAnchor>
  <xdr:twoCellAnchor editAs="oneCell">
    <xdr:from>
      <xdr:col>0</xdr:col>
      <xdr:colOff>105834</xdr:colOff>
      <xdr:row>4</xdr:row>
      <xdr:rowOff>10584</xdr:rowOff>
    </xdr:from>
    <xdr:to>
      <xdr:col>6</xdr:col>
      <xdr:colOff>72317</xdr:colOff>
      <xdr:row>5</xdr:row>
      <xdr:rowOff>222250</xdr:rowOff>
    </xdr:to>
    <xdr:pic>
      <xdr:nvPicPr>
        <xdr:cNvPr id="3" name="図 2"/>
        <xdr:cNvPicPr>
          <a:picLocks noChangeAspect="1"/>
        </xdr:cNvPicPr>
      </xdr:nvPicPr>
      <xdr:blipFill>
        <a:blip xmlns:r="http://schemas.openxmlformats.org/officeDocument/2006/relationships" r:embed="rId2"/>
        <a:stretch>
          <a:fillRect/>
        </a:stretch>
      </xdr:blipFill>
      <xdr:spPr>
        <a:xfrm>
          <a:off x="105834" y="825501"/>
          <a:ext cx="4233683" cy="444500"/>
        </a:xfrm>
        <a:prstGeom prst="rect">
          <a:avLst/>
        </a:prstGeom>
      </xdr:spPr>
    </xdr:pic>
    <xdr:clientData/>
  </xdr:twoCellAnchor>
  <xdr:twoCellAnchor>
    <xdr:from>
      <xdr:col>0</xdr:col>
      <xdr:colOff>74083</xdr:colOff>
      <xdr:row>0</xdr:row>
      <xdr:rowOff>21166</xdr:rowOff>
    </xdr:from>
    <xdr:to>
      <xdr:col>0</xdr:col>
      <xdr:colOff>372533</xdr:colOff>
      <xdr:row>1</xdr:row>
      <xdr:rowOff>-1</xdr:rowOff>
    </xdr:to>
    <xdr:sp macro="" textlink="">
      <xdr:nvSpPr>
        <xdr:cNvPr id="6" name="六角形 5"/>
        <xdr:cNvSpPr/>
      </xdr:nvSpPr>
      <xdr:spPr>
        <a:xfrm>
          <a:off x="74083" y="21166"/>
          <a:ext cx="298450" cy="254000"/>
        </a:xfrm>
        <a:prstGeom prst="hexagon">
          <a:avLst/>
        </a:prstGeom>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kumimoji="1" lang="ja-JP" altLang="en-US" sz="1200" baseline="0"/>
            <a:t>食</a:t>
          </a:r>
          <a:endParaRPr kumimoji="1" lang="en-US" altLang="ja-JP" sz="1200"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tabSelected="1" view="pageBreakPreview" zoomScale="85" zoomScaleNormal="85" zoomScaleSheetLayoutView="85" workbookViewId="0">
      <selection activeCell="X50" sqref="X50"/>
    </sheetView>
  </sheetViews>
  <sheetFormatPr defaultRowHeight="18" x14ac:dyDescent="0.45"/>
  <cols>
    <col min="1" max="20" width="4.19921875" customWidth="1"/>
    <col min="21" max="22" width="3.796875" customWidth="1"/>
    <col min="23" max="23" width="7.19921875" customWidth="1"/>
  </cols>
  <sheetData>
    <row r="1" spans="1:22" ht="10.5" customHeight="1" x14ac:dyDescent="0.45">
      <c r="A1" s="133" t="s">
        <v>68</v>
      </c>
      <c r="B1" s="133"/>
      <c r="C1" s="133"/>
      <c r="D1" s="133"/>
      <c r="E1" s="133"/>
      <c r="F1" s="133"/>
      <c r="G1" s="133"/>
      <c r="H1" s="133"/>
      <c r="I1" s="133"/>
      <c r="J1" s="133"/>
      <c r="K1" s="133"/>
      <c r="L1" s="133"/>
      <c r="M1" s="133"/>
      <c r="N1" s="133"/>
      <c r="O1" s="133"/>
      <c r="P1" s="133"/>
      <c r="Q1" s="133"/>
      <c r="R1" s="133"/>
      <c r="S1" s="133"/>
      <c r="T1" s="133"/>
      <c r="U1" s="133"/>
    </row>
    <row r="2" spans="1:22" ht="15.45" customHeight="1" x14ac:dyDescent="0.45">
      <c r="A2" s="133"/>
      <c r="B2" s="133"/>
      <c r="C2" s="133"/>
      <c r="D2" s="133"/>
      <c r="E2" s="133"/>
      <c r="F2" s="133"/>
      <c r="G2" s="133"/>
      <c r="H2" s="133"/>
      <c r="I2" s="133"/>
      <c r="J2" s="133"/>
      <c r="K2" s="133"/>
      <c r="L2" s="133"/>
      <c r="M2" s="133"/>
      <c r="N2" s="133"/>
      <c r="O2" s="133"/>
      <c r="P2" s="133"/>
      <c r="Q2" s="133"/>
      <c r="R2" s="133"/>
      <c r="S2" s="133"/>
      <c r="T2" s="133"/>
      <c r="U2" s="133"/>
    </row>
    <row r="3" spans="1:22" ht="28.95" customHeight="1" x14ac:dyDescent="0.5">
      <c r="A3" s="87" t="s">
        <v>301</v>
      </c>
      <c r="B3" s="87"/>
      <c r="C3" s="87"/>
      <c r="D3" s="87"/>
      <c r="E3" s="87"/>
      <c r="F3" s="87"/>
      <c r="G3" s="87"/>
      <c r="H3" s="87"/>
      <c r="I3" s="87"/>
      <c r="J3" s="87"/>
      <c r="K3" s="87"/>
      <c r="L3" s="87"/>
      <c r="M3" s="87"/>
      <c r="N3" s="87"/>
      <c r="O3" s="87"/>
      <c r="P3" s="87"/>
      <c r="Q3" s="87"/>
      <c r="R3" s="87"/>
      <c r="S3" s="87"/>
      <c r="T3" s="87"/>
      <c r="U3" s="87"/>
      <c r="V3" s="87"/>
    </row>
    <row r="4" spans="1:22" ht="7.05" customHeight="1" x14ac:dyDescent="0.45">
      <c r="A4" s="134" t="s">
        <v>263</v>
      </c>
      <c r="B4" s="134"/>
      <c r="C4" s="134"/>
      <c r="D4" s="134"/>
      <c r="E4" s="134"/>
      <c r="F4" s="134"/>
      <c r="G4" s="134"/>
      <c r="H4" s="134"/>
      <c r="I4" s="134"/>
      <c r="J4" s="134"/>
      <c r="K4" s="134"/>
      <c r="L4" s="134"/>
      <c r="M4" s="134"/>
      <c r="N4" s="134"/>
      <c r="O4" s="134"/>
      <c r="P4" s="134"/>
      <c r="Q4" s="134"/>
      <c r="R4" s="134"/>
      <c r="S4" s="134"/>
      <c r="T4" s="134"/>
      <c r="U4" s="134"/>
      <c r="V4" s="86"/>
    </row>
    <row r="5" spans="1:22" x14ac:dyDescent="0.45">
      <c r="A5" s="134"/>
      <c r="B5" s="134"/>
      <c r="C5" s="134"/>
      <c r="D5" s="134"/>
      <c r="E5" s="134"/>
      <c r="F5" s="134"/>
      <c r="G5" s="134"/>
      <c r="H5" s="134"/>
      <c r="I5" s="134"/>
      <c r="J5" s="134"/>
      <c r="K5" s="134"/>
      <c r="L5" s="134"/>
      <c r="M5" s="134"/>
      <c r="N5" s="134"/>
      <c r="O5" s="134"/>
      <c r="P5" s="134"/>
      <c r="Q5" s="134"/>
      <c r="R5" s="134"/>
      <c r="S5" s="134"/>
      <c r="T5" s="134"/>
      <c r="U5" s="134"/>
      <c r="V5" s="86"/>
    </row>
    <row r="6" spans="1:22" x14ac:dyDescent="0.45">
      <c r="A6" s="134"/>
      <c r="B6" s="134"/>
      <c r="C6" s="134"/>
      <c r="D6" s="134"/>
      <c r="E6" s="134"/>
      <c r="F6" s="134"/>
      <c r="G6" s="134"/>
      <c r="H6" s="134"/>
      <c r="I6" s="134"/>
      <c r="J6" s="134"/>
      <c r="K6" s="134"/>
      <c r="L6" s="134"/>
      <c r="M6" s="134"/>
      <c r="N6" s="134"/>
      <c r="O6" s="134"/>
      <c r="P6" s="134"/>
      <c r="Q6" s="134"/>
      <c r="R6" s="134"/>
      <c r="S6" s="134"/>
      <c r="T6" s="134"/>
      <c r="U6" s="134"/>
      <c r="V6" s="86"/>
    </row>
    <row r="7" spans="1:22" ht="13.05" customHeight="1" x14ac:dyDescent="0.45"/>
    <row r="8" spans="1:22" x14ac:dyDescent="0.45">
      <c r="A8" s="137"/>
      <c r="B8" s="138"/>
      <c r="C8" s="138"/>
      <c r="D8" s="138"/>
      <c r="E8" t="s">
        <v>265</v>
      </c>
    </row>
    <row r="9" spans="1:22" x14ac:dyDescent="0.45">
      <c r="A9" s="138"/>
      <c r="B9" s="138"/>
      <c r="C9" s="138"/>
      <c r="D9" s="138"/>
      <c r="E9" t="s">
        <v>235</v>
      </c>
    </row>
    <row r="10" spans="1:22" x14ac:dyDescent="0.45">
      <c r="A10" s="138"/>
      <c r="B10" s="138"/>
      <c r="C10" s="138"/>
      <c r="D10" s="138"/>
      <c r="E10" t="s">
        <v>72</v>
      </c>
    </row>
    <row r="11" spans="1:22" x14ac:dyDescent="0.45">
      <c r="A11" s="138"/>
      <c r="B11" s="138"/>
      <c r="C11" s="138"/>
      <c r="D11" s="138"/>
      <c r="E11" t="s">
        <v>73</v>
      </c>
    </row>
    <row r="12" spans="1:22" x14ac:dyDescent="0.45">
      <c r="J12" s="135" t="s">
        <v>266</v>
      </c>
      <c r="K12" s="136"/>
      <c r="L12" s="136"/>
      <c r="M12" s="136"/>
      <c r="N12" s="136"/>
      <c r="O12" s="136"/>
      <c r="P12" s="136"/>
      <c r="Q12" s="136"/>
      <c r="R12" s="136"/>
      <c r="S12" s="136"/>
      <c r="T12" s="136"/>
      <c r="U12" s="136"/>
      <c r="V12" s="136"/>
    </row>
    <row r="13" spans="1:22" ht="9.6" customHeight="1" x14ac:dyDescent="0.45">
      <c r="J13" s="103"/>
      <c r="K13" s="104"/>
      <c r="L13" s="104"/>
      <c r="M13" s="104"/>
      <c r="N13" s="104"/>
      <c r="O13" s="104"/>
      <c r="P13" s="104"/>
      <c r="Q13" s="104"/>
      <c r="R13" s="104"/>
      <c r="S13" s="104"/>
      <c r="T13" s="104"/>
      <c r="U13" s="104"/>
      <c r="V13" s="104"/>
    </row>
    <row r="14" spans="1:22" x14ac:dyDescent="0.45">
      <c r="A14" s="131"/>
      <c r="B14" s="132"/>
      <c r="C14" s="132"/>
      <c r="D14" s="132"/>
      <c r="E14" t="s">
        <v>236</v>
      </c>
    </row>
    <row r="15" spans="1:22" x14ac:dyDescent="0.45">
      <c r="A15" s="132"/>
      <c r="B15" s="132"/>
      <c r="C15" s="132"/>
      <c r="D15" s="132"/>
      <c r="E15" t="s">
        <v>67</v>
      </c>
    </row>
    <row r="16" spans="1:22" ht="19.8" x14ac:dyDescent="0.45">
      <c r="B16" s="11">
        <v>1</v>
      </c>
      <c r="C16" s="10" t="s">
        <v>65</v>
      </c>
    </row>
    <row r="17" spans="1:22" x14ac:dyDescent="0.45">
      <c r="C17" s="7" t="s">
        <v>230</v>
      </c>
    </row>
    <row r="18" spans="1:22" ht="7.05" customHeight="1" x14ac:dyDescent="0.45">
      <c r="A18" s="5"/>
    </row>
    <row r="19" spans="1:22" ht="19.8" x14ac:dyDescent="0.45">
      <c r="B19" s="11">
        <v>2</v>
      </c>
      <c r="C19" s="10" t="s">
        <v>237</v>
      </c>
    </row>
    <row r="20" spans="1:22" ht="19.8" x14ac:dyDescent="0.45">
      <c r="A20" s="6"/>
      <c r="C20" s="8" t="s">
        <v>231</v>
      </c>
    </row>
    <row r="21" spans="1:22" ht="7.05" customHeight="1" x14ac:dyDescent="0.45">
      <c r="A21" s="5"/>
    </row>
    <row r="22" spans="1:22" ht="19.8" x14ac:dyDescent="0.45">
      <c r="B22" s="11">
        <v>3</v>
      </c>
      <c r="C22" s="10" t="s">
        <v>147</v>
      </c>
    </row>
    <row r="23" spans="1:22" x14ac:dyDescent="0.45">
      <c r="C23" s="7" t="s">
        <v>232</v>
      </c>
    </row>
    <row r="24" spans="1:22" ht="7.05" customHeight="1" x14ac:dyDescent="0.45">
      <c r="A24" s="5"/>
    </row>
    <row r="25" spans="1:22" ht="19.8" x14ac:dyDescent="0.45">
      <c r="B25" s="11">
        <v>4</v>
      </c>
      <c r="C25" s="10" t="s">
        <v>269</v>
      </c>
    </row>
    <row r="26" spans="1:22" ht="19.8" x14ac:dyDescent="0.45">
      <c r="A26" s="6"/>
      <c r="B26" s="135" t="s">
        <v>270</v>
      </c>
      <c r="C26" s="135"/>
      <c r="D26" s="135"/>
      <c r="E26" s="135"/>
      <c r="F26" s="135"/>
      <c r="G26" s="135"/>
      <c r="H26" s="135"/>
      <c r="I26" s="135"/>
      <c r="J26" s="135"/>
      <c r="K26" s="135"/>
      <c r="L26" s="135"/>
      <c r="M26" s="135"/>
      <c r="N26" s="135"/>
      <c r="O26" s="135"/>
      <c r="P26" s="135"/>
      <c r="Q26" s="135"/>
      <c r="R26" s="135"/>
      <c r="S26" s="135"/>
      <c r="T26" s="135"/>
      <c r="U26" s="135"/>
    </row>
    <row r="27" spans="1:22" x14ac:dyDescent="0.45">
      <c r="C27" s="2" t="s">
        <v>233</v>
      </c>
    </row>
    <row r="28" spans="1:22" ht="14.55" customHeight="1" x14ac:dyDescent="0.45"/>
    <row r="29" spans="1:22" x14ac:dyDescent="0.45">
      <c r="A29" s="131"/>
      <c r="B29" s="132"/>
      <c r="C29" s="132"/>
      <c r="D29" s="132"/>
      <c r="E29" t="s">
        <v>238</v>
      </c>
    </row>
    <row r="30" spans="1:22" x14ac:dyDescent="0.45">
      <c r="A30" s="132"/>
      <c r="B30" s="132"/>
      <c r="C30" s="132"/>
      <c r="D30" s="132"/>
      <c r="E30" t="s">
        <v>240</v>
      </c>
    </row>
    <row r="31" spans="1:22" x14ac:dyDescent="0.45">
      <c r="A31" s="132"/>
      <c r="B31" s="132"/>
      <c r="C31" s="132"/>
      <c r="D31" s="132"/>
      <c r="E31" t="s">
        <v>239</v>
      </c>
    </row>
    <row r="32" spans="1:22" ht="9" customHeight="1" x14ac:dyDescent="0.45">
      <c r="V32" s="73"/>
    </row>
    <row r="33" spans="5:6" ht="16.05" customHeight="1" x14ac:dyDescent="0.45">
      <c r="E33" t="s">
        <v>70</v>
      </c>
      <c r="F33" t="s">
        <v>69</v>
      </c>
    </row>
    <row r="34" spans="5:6" ht="16.05" customHeight="1" x14ac:dyDescent="0.45">
      <c r="E34" t="s">
        <v>71</v>
      </c>
      <c r="F34" t="s">
        <v>76</v>
      </c>
    </row>
    <row r="35" spans="5:6" ht="16.05" customHeight="1" x14ac:dyDescent="0.45">
      <c r="E35" t="s">
        <v>77</v>
      </c>
      <c r="F35" t="s">
        <v>78</v>
      </c>
    </row>
    <row r="36" spans="5:6" ht="15.45" customHeight="1" x14ac:dyDescent="0.45"/>
    <row r="37" spans="5:6" x14ac:dyDescent="0.45">
      <c r="E37" s="77" t="s">
        <v>274</v>
      </c>
    </row>
    <row r="38" spans="5:6" x14ac:dyDescent="0.45">
      <c r="E38" s="77" t="s">
        <v>275</v>
      </c>
    </row>
    <row r="39" spans="5:6" x14ac:dyDescent="0.45">
      <c r="E39" s="77" t="s">
        <v>276</v>
      </c>
    </row>
    <row r="40" spans="5:6" ht="16.8" customHeight="1" x14ac:dyDescent="0.45">
      <c r="E40" s="78"/>
    </row>
    <row r="41" spans="5:6" ht="16.5" customHeight="1" x14ac:dyDescent="0.45">
      <c r="E41" s="74" t="s">
        <v>271</v>
      </c>
    </row>
    <row r="42" spans="5:6" x14ac:dyDescent="0.45">
      <c r="E42" s="105" t="s">
        <v>272</v>
      </c>
    </row>
    <row r="43" spans="5:6" x14ac:dyDescent="0.45">
      <c r="E43" s="105" t="s">
        <v>273</v>
      </c>
    </row>
    <row r="44" spans="5:6" ht="10.5" customHeight="1" x14ac:dyDescent="0.45"/>
    <row r="45" spans="5:6" x14ac:dyDescent="0.45">
      <c r="E45" s="76" t="s">
        <v>241</v>
      </c>
    </row>
    <row r="46" spans="5:6" x14ac:dyDescent="0.45">
      <c r="E46" s="74" t="s">
        <v>202</v>
      </c>
    </row>
    <row r="47" spans="5:6" ht="19.8" x14ac:dyDescent="0.45">
      <c r="E47" t="s">
        <v>302</v>
      </c>
    </row>
    <row r="48" spans="5:6" x14ac:dyDescent="0.45">
      <c r="E48" t="s">
        <v>205</v>
      </c>
    </row>
    <row r="49" spans="1:25" x14ac:dyDescent="0.45">
      <c r="E49" t="s">
        <v>242</v>
      </c>
    </row>
    <row r="51" spans="1:25" ht="18" customHeight="1" x14ac:dyDescent="0.45">
      <c r="E51" s="76" t="s">
        <v>224</v>
      </c>
      <c r="S51" s="128" t="s">
        <v>293</v>
      </c>
      <c r="T51" s="128"/>
      <c r="U51" s="128"/>
      <c r="V51" s="128"/>
    </row>
    <row r="52" spans="1:25" x14ac:dyDescent="0.45">
      <c r="E52" t="s">
        <v>206</v>
      </c>
      <c r="S52" s="129"/>
      <c r="T52" s="129"/>
      <c r="U52" s="129"/>
      <c r="V52" s="129"/>
    </row>
    <row r="53" spans="1:25" x14ac:dyDescent="0.45">
      <c r="A53" s="143" t="s">
        <v>204</v>
      </c>
      <c r="B53" s="144"/>
      <c r="C53" s="144"/>
      <c r="D53" s="144"/>
      <c r="E53" s="144"/>
      <c r="F53" s="144"/>
      <c r="G53" s="144"/>
      <c r="H53" s="145"/>
      <c r="I53" s="140" t="s">
        <v>197</v>
      </c>
      <c r="J53" s="140"/>
      <c r="K53" s="140" t="s">
        <v>198</v>
      </c>
      <c r="L53" s="140"/>
      <c r="M53" s="140" t="s">
        <v>199</v>
      </c>
      <c r="N53" s="140"/>
      <c r="O53" s="140" t="s">
        <v>200</v>
      </c>
      <c r="P53" s="140"/>
      <c r="Q53" s="140" t="s">
        <v>201</v>
      </c>
      <c r="R53" s="140"/>
      <c r="S53" s="140" t="s">
        <v>203</v>
      </c>
      <c r="T53" s="140"/>
      <c r="U53" s="140" t="s">
        <v>223</v>
      </c>
      <c r="V53" s="141"/>
    </row>
    <row r="54" spans="1:25" x14ac:dyDescent="0.45">
      <c r="A54" s="146"/>
      <c r="B54" s="147"/>
      <c r="C54" s="147"/>
      <c r="D54" s="147"/>
      <c r="E54" s="147"/>
      <c r="F54" s="147"/>
      <c r="G54" s="147"/>
      <c r="H54" s="148"/>
      <c r="I54" s="140"/>
      <c r="J54" s="140"/>
      <c r="K54" s="140"/>
      <c r="L54" s="140"/>
      <c r="M54" s="140"/>
      <c r="N54" s="140"/>
      <c r="O54" s="140"/>
      <c r="P54" s="140"/>
      <c r="Q54" s="140"/>
      <c r="R54" s="140"/>
      <c r="S54" s="140"/>
      <c r="T54" s="140"/>
      <c r="U54" s="141"/>
      <c r="V54" s="141"/>
      <c r="X54" t="s">
        <v>290</v>
      </c>
    </row>
    <row r="55" spans="1:25" ht="18" customHeight="1" x14ac:dyDescent="0.45">
      <c r="A55" s="149"/>
      <c r="B55" s="150"/>
      <c r="C55" s="150"/>
      <c r="D55" s="150"/>
      <c r="E55" s="150"/>
      <c r="F55" s="150"/>
      <c r="G55" s="150"/>
      <c r="H55" s="151"/>
      <c r="I55" s="152" t="s">
        <v>207</v>
      </c>
      <c r="J55" s="153"/>
      <c r="K55" s="154" t="s">
        <v>208</v>
      </c>
      <c r="L55" s="153"/>
      <c r="M55" s="154" t="s">
        <v>209</v>
      </c>
      <c r="N55" s="153"/>
      <c r="O55" s="154" t="s">
        <v>210</v>
      </c>
      <c r="P55" s="153"/>
      <c r="Q55" s="154" t="s">
        <v>207</v>
      </c>
      <c r="R55" s="153"/>
      <c r="S55" s="140"/>
      <c r="T55" s="140"/>
      <c r="U55" s="141"/>
      <c r="V55" s="141"/>
      <c r="X55" t="s">
        <v>300</v>
      </c>
      <c r="Y55" t="s">
        <v>299</v>
      </c>
    </row>
    <row r="56" spans="1:25" ht="25.95" customHeight="1" x14ac:dyDescent="0.45">
      <c r="A56" s="130" t="s">
        <v>262</v>
      </c>
      <c r="B56" s="130"/>
      <c r="C56" s="130"/>
      <c r="D56" s="130"/>
      <c r="E56" s="130"/>
      <c r="F56" s="130"/>
      <c r="G56" s="130"/>
      <c r="H56" s="130"/>
      <c r="I56" s="139">
        <f>COUNTIF('スコア表2025 (入力用)'!K9:K12,"ステップ１(1点)")</f>
        <v>0</v>
      </c>
      <c r="J56" s="139"/>
      <c r="K56" s="139">
        <f>COUNTIF('スコア表2025 (入力用)'!K9:K12,"ステップ２(2点)")</f>
        <v>0</v>
      </c>
      <c r="L56" s="139"/>
      <c r="M56" s="139">
        <f>COUNTIF('スコア表2025 (入力用)'!K9:K12,"ステップ３(3点)")</f>
        <v>0</v>
      </c>
      <c r="N56" s="139"/>
      <c r="O56" s="139">
        <f>COUNTIF('スコア表2025 (入力用)'!K9:K12,"ステップ４(4点)")</f>
        <v>0</v>
      </c>
      <c r="P56" s="139"/>
      <c r="Q56" s="139">
        <f>COUNTIF('スコア表2025 (入力用)'!K9:K12,"ｽﾃｯﾌﾟｱｯﾌﾟ有＋１点")</f>
        <v>0</v>
      </c>
      <c r="R56" s="139"/>
      <c r="S56" s="139">
        <f>I56*1+K56*2+M56*3+O56*4+Q56*1</f>
        <v>0</v>
      </c>
      <c r="T56" s="139"/>
      <c r="U56" s="156">
        <v>10</v>
      </c>
      <c r="V56" s="156"/>
      <c r="X56">
        <f>S56/U56</f>
        <v>0</v>
      </c>
      <c r="Y56">
        <v>0.6</v>
      </c>
    </row>
    <row r="57" spans="1:25" ht="25.95" customHeight="1" x14ac:dyDescent="0.45">
      <c r="A57" s="130" t="s">
        <v>93</v>
      </c>
      <c r="B57" s="130"/>
      <c r="C57" s="130"/>
      <c r="D57" s="130"/>
      <c r="E57" s="130"/>
      <c r="F57" s="130"/>
      <c r="G57" s="130"/>
      <c r="H57" s="130"/>
      <c r="I57" s="139">
        <f>COUNTIF('スコア表2025 (入力用)'!K14:K24,"ステップ１(1点)")</f>
        <v>0</v>
      </c>
      <c r="J57" s="139"/>
      <c r="K57" s="139">
        <f>COUNTIF('スコア表2025 (入力用)'!K14:K24,"ステップ２(2点)")</f>
        <v>0</v>
      </c>
      <c r="L57" s="139"/>
      <c r="M57" s="139">
        <f>COUNTIF('スコア表2025 (入力用)'!K14:K24,"ステップ３(3点)")</f>
        <v>0</v>
      </c>
      <c r="N57" s="139"/>
      <c r="O57" s="139">
        <f>COUNTIF('スコア表2025 (入力用)'!K14:K24,"ステップ４(4点)")</f>
        <v>0</v>
      </c>
      <c r="P57" s="139"/>
      <c r="Q57" s="139">
        <f>COUNTIF('スコア表2025 (入力用)'!K14:K24,"ｽﾃｯﾌﾟｱｯﾌﾟ有＋１点")</f>
        <v>0</v>
      </c>
      <c r="R57" s="139"/>
      <c r="S57" s="139">
        <f t="shared" ref="S57:S62" si="0">I57*1+K57*2+M57*3+O57*4+Q57*1</f>
        <v>0</v>
      </c>
      <c r="T57" s="139"/>
      <c r="U57" s="156">
        <v>38</v>
      </c>
      <c r="V57" s="156"/>
      <c r="X57">
        <f t="shared" ref="X57:X62" si="1">S57/U57</f>
        <v>0</v>
      </c>
      <c r="Y57">
        <v>0.71052631578947367</v>
      </c>
    </row>
    <row r="58" spans="1:25" ht="25.95" customHeight="1" x14ac:dyDescent="0.45">
      <c r="A58" s="130" t="s">
        <v>92</v>
      </c>
      <c r="B58" s="130"/>
      <c r="C58" s="130"/>
      <c r="D58" s="130"/>
      <c r="E58" s="130"/>
      <c r="F58" s="130"/>
      <c r="G58" s="130"/>
      <c r="H58" s="130"/>
      <c r="I58" s="139">
        <f>COUNTIF('スコア表2025 (入力用)'!K26:K31,"ステップ１(1点)")</f>
        <v>0</v>
      </c>
      <c r="J58" s="139"/>
      <c r="K58" s="139">
        <f>COUNTIF('スコア表2025 (入力用)'!K26:K31,"ステップ２(2点)")</f>
        <v>0</v>
      </c>
      <c r="L58" s="139"/>
      <c r="M58" s="139">
        <f>COUNTIF('スコア表2025 (入力用)'!K26:K31,"ステップ３(3点)")</f>
        <v>0</v>
      </c>
      <c r="N58" s="139"/>
      <c r="O58" s="139">
        <f>COUNTIF('スコア表2025 (入力用)'!K26:K31,"ステップ４(4点)")</f>
        <v>0</v>
      </c>
      <c r="P58" s="139"/>
      <c r="Q58" s="142"/>
      <c r="R58" s="142"/>
      <c r="S58" s="139">
        <f t="shared" si="0"/>
        <v>0</v>
      </c>
      <c r="T58" s="139"/>
      <c r="U58" s="156">
        <v>24</v>
      </c>
      <c r="V58" s="156"/>
      <c r="X58">
        <f t="shared" si="1"/>
        <v>0</v>
      </c>
      <c r="Y58">
        <v>0.75</v>
      </c>
    </row>
    <row r="59" spans="1:25" ht="25.95" customHeight="1" x14ac:dyDescent="0.45">
      <c r="A59" s="130" t="s">
        <v>243</v>
      </c>
      <c r="B59" s="130"/>
      <c r="C59" s="130"/>
      <c r="D59" s="130"/>
      <c r="E59" s="130"/>
      <c r="F59" s="130"/>
      <c r="G59" s="130"/>
      <c r="H59" s="130"/>
      <c r="I59" s="139">
        <f>COUNTIF('スコア表2025 (入力用)'!K33:K35,"ステップ１(1点)")</f>
        <v>0</v>
      </c>
      <c r="J59" s="139"/>
      <c r="K59" s="139">
        <f>COUNTIF('スコア表2025 (入力用)'!K33:K35,"ステップ２(2点)")</f>
        <v>0</v>
      </c>
      <c r="L59" s="139"/>
      <c r="M59" s="139">
        <f>COUNTIF('スコア表2025 (入力用)'!K33:K35,"ステップ３(3点)")</f>
        <v>0</v>
      </c>
      <c r="N59" s="139"/>
      <c r="O59" s="139">
        <f>COUNTIF('スコア表2025 (入力用)'!K33:K35,"ステップ４(4点)")</f>
        <v>0</v>
      </c>
      <c r="P59" s="139"/>
      <c r="Q59" s="142"/>
      <c r="R59" s="142"/>
      <c r="S59" s="139">
        <f t="shared" si="0"/>
        <v>0</v>
      </c>
      <c r="T59" s="139"/>
      <c r="U59" s="156">
        <v>12</v>
      </c>
      <c r="V59" s="156"/>
      <c r="X59">
        <f t="shared" si="1"/>
        <v>0</v>
      </c>
      <c r="Y59">
        <v>0.75</v>
      </c>
    </row>
    <row r="60" spans="1:25" ht="25.95" customHeight="1" x14ac:dyDescent="0.45">
      <c r="A60" s="130" t="s">
        <v>84</v>
      </c>
      <c r="B60" s="130"/>
      <c r="C60" s="130"/>
      <c r="D60" s="130"/>
      <c r="E60" s="130"/>
      <c r="F60" s="130"/>
      <c r="G60" s="130"/>
      <c r="H60" s="130"/>
      <c r="I60" s="139">
        <f>COUNTIF('スコア表2025 (入力用)'!K37:K39,"ステップ１(1点)")</f>
        <v>0</v>
      </c>
      <c r="J60" s="139"/>
      <c r="K60" s="139">
        <f>COUNTIF('スコア表2025 (入力用)'!K37:K39,"ステップ２(2点)")</f>
        <v>0</v>
      </c>
      <c r="L60" s="139"/>
      <c r="M60" s="139">
        <f>COUNTIF('スコア表2025 (入力用)'!K37:K39,"ステップ３(3点)")</f>
        <v>0</v>
      </c>
      <c r="N60" s="139"/>
      <c r="O60" s="139">
        <f>COUNTIF('スコア表2025 (入力用)'!K37:K39,"ステップ４(4点)")</f>
        <v>0</v>
      </c>
      <c r="P60" s="139"/>
      <c r="Q60" s="142"/>
      <c r="R60" s="142"/>
      <c r="S60" s="139">
        <f t="shared" si="0"/>
        <v>0</v>
      </c>
      <c r="T60" s="139"/>
      <c r="U60" s="156">
        <v>12</v>
      </c>
      <c r="V60" s="156"/>
      <c r="X60">
        <f t="shared" si="1"/>
        <v>0</v>
      </c>
      <c r="Y60">
        <v>0.75</v>
      </c>
    </row>
    <row r="61" spans="1:25" ht="25.95" customHeight="1" x14ac:dyDescent="0.45">
      <c r="A61" s="130" t="s">
        <v>85</v>
      </c>
      <c r="B61" s="130"/>
      <c r="C61" s="130"/>
      <c r="D61" s="130"/>
      <c r="E61" s="130"/>
      <c r="F61" s="130"/>
      <c r="G61" s="130"/>
      <c r="H61" s="130"/>
      <c r="I61" s="139">
        <f>COUNTIF('スコア表2025 (入力用)'!K41:K43,"ステップ１(1点)")</f>
        <v>0</v>
      </c>
      <c r="J61" s="139"/>
      <c r="K61" s="139">
        <f>COUNTIF('スコア表2025 (入力用)'!K41:K43,"ステップ２(2点)")</f>
        <v>0</v>
      </c>
      <c r="L61" s="139"/>
      <c r="M61" s="139">
        <f>COUNTIF('スコア表2025 (入力用)'!K41:K43,"ステップ３(3点)")</f>
        <v>0</v>
      </c>
      <c r="N61" s="139"/>
      <c r="O61" s="139">
        <f>COUNTIF('スコア表2025 (入力用)'!K41:K43,"ステップ４(4点)")</f>
        <v>0</v>
      </c>
      <c r="P61" s="139"/>
      <c r="Q61" s="142"/>
      <c r="R61" s="142"/>
      <c r="S61" s="139">
        <f t="shared" si="0"/>
        <v>0</v>
      </c>
      <c r="T61" s="139"/>
      <c r="U61" s="156">
        <v>12</v>
      </c>
      <c r="V61" s="156"/>
      <c r="X61">
        <f t="shared" si="1"/>
        <v>0</v>
      </c>
      <c r="Y61">
        <v>0.75</v>
      </c>
    </row>
    <row r="62" spans="1:25" ht="25.95" customHeight="1" x14ac:dyDescent="0.45">
      <c r="A62" s="130" t="s">
        <v>86</v>
      </c>
      <c r="B62" s="130"/>
      <c r="C62" s="130"/>
      <c r="D62" s="130"/>
      <c r="E62" s="130"/>
      <c r="F62" s="130"/>
      <c r="G62" s="130"/>
      <c r="H62" s="130"/>
      <c r="I62" s="139">
        <f>COUNTIF('スコア表2025 (入力用)'!K45:K47,"ステップ１(1点)")</f>
        <v>0</v>
      </c>
      <c r="J62" s="139"/>
      <c r="K62" s="139">
        <f>COUNTIF('スコア表2025 (入力用)'!K45:K47,"ステップ２(2点)")</f>
        <v>0</v>
      </c>
      <c r="L62" s="139"/>
      <c r="M62" s="139">
        <f>COUNTIF('スコア表2025 (入力用)'!K45:K47,"ステップ３(3点)")</f>
        <v>0</v>
      </c>
      <c r="N62" s="139"/>
      <c r="O62" s="139">
        <f>COUNTIF('スコア表2025 (入力用)'!K45:K47,"ステップ４(4点)")</f>
        <v>0</v>
      </c>
      <c r="P62" s="139"/>
      <c r="Q62" s="142"/>
      <c r="R62" s="142"/>
      <c r="S62" s="139">
        <f t="shared" si="0"/>
        <v>0</v>
      </c>
      <c r="T62" s="139"/>
      <c r="U62" s="156">
        <v>12</v>
      </c>
      <c r="V62" s="156"/>
      <c r="X62">
        <f t="shared" si="1"/>
        <v>0</v>
      </c>
      <c r="Y62">
        <v>0.75</v>
      </c>
    </row>
    <row r="63" spans="1:25" ht="25.95" customHeight="1" x14ac:dyDescent="0.45">
      <c r="A63" s="141" t="s">
        <v>196</v>
      </c>
      <c r="B63" s="141"/>
      <c r="C63" s="141"/>
      <c r="D63" s="141"/>
      <c r="E63" s="141"/>
      <c r="F63" s="141"/>
      <c r="G63" s="141"/>
      <c r="H63" s="141"/>
      <c r="I63" s="139">
        <f>SUM(I56:J62)</f>
        <v>0</v>
      </c>
      <c r="J63" s="139"/>
      <c r="K63" s="139">
        <f>SUM(K56:L62)</f>
        <v>0</v>
      </c>
      <c r="L63" s="139"/>
      <c r="M63" s="139">
        <f>SUM(M56:M62)</f>
        <v>0</v>
      </c>
      <c r="N63" s="139"/>
      <c r="O63" s="139">
        <f>SUM(O56:O62)</f>
        <v>0</v>
      </c>
      <c r="P63" s="139"/>
      <c r="Q63" s="139">
        <f>SUM(Q56:R62)</f>
        <v>0</v>
      </c>
      <c r="R63" s="139"/>
      <c r="S63" s="139">
        <f>SUM(S56:T62)</f>
        <v>0</v>
      </c>
      <c r="T63" s="139"/>
      <c r="U63" s="156">
        <v>120</v>
      </c>
      <c r="V63" s="156"/>
    </row>
    <row r="77" spans="3:7" x14ac:dyDescent="0.45">
      <c r="C77" t="s">
        <v>292</v>
      </c>
    </row>
    <row r="78" spans="3:7" x14ac:dyDescent="0.45">
      <c r="C78" t="s">
        <v>261</v>
      </c>
    </row>
    <row r="79" spans="3:7" x14ac:dyDescent="0.45">
      <c r="C79" s="155" t="s">
        <v>291</v>
      </c>
      <c r="D79" s="155"/>
      <c r="E79" s="155"/>
      <c r="F79" s="155"/>
      <c r="G79" s="155"/>
    </row>
    <row r="80" spans="3:7" x14ac:dyDescent="0.45">
      <c r="C80" s="155"/>
      <c r="D80" s="155"/>
      <c r="E80" s="155"/>
      <c r="F80" s="155"/>
      <c r="G80" s="155"/>
    </row>
  </sheetData>
  <sheetProtection algorithmName="SHA-512" hashValue="1LGWkhT1KYMqL4mBulOKr5OkAoXB9qahOybP/CcG3yKE9hUB5eY/nyarFqU9zAUftL3LVqiM0KZt8dAtnlS0Ag==" saltValue="sXWHIXZYMR4KmTYkO5SdYQ==" spinCount="100000" sheet="1" objects="1" scenarios="1"/>
  <mergeCells count="86">
    <mergeCell ref="C79:G80"/>
    <mergeCell ref="S61:T61"/>
    <mergeCell ref="S62:T62"/>
    <mergeCell ref="S63:T63"/>
    <mergeCell ref="U53:V55"/>
    <mergeCell ref="U56:V56"/>
    <mergeCell ref="U57:V57"/>
    <mergeCell ref="U58:V58"/>
    <mergeCell ref="U59:V59"/>
    <mergeCell ref="U60:V60"/>
    <mergeCell ref="U61:V61"/>
    <mergeCell ref="U62:V62"/>
    <mergeCell ref="U63:V63"/>
    <mergeCell ref="S56:T56"/>
    <mergeCell ref="S57:T57"/>
    <mergeCell ref="S58:T58"/>
    <mergeCell ref="S59:T59"/>
    <mergeCell ref="S60:T60"/>
    <mergeCell ref="A53:H55"/>
    <mergeCell ref="I55:J55"/>
    <mergeCell ref="K55:L55"/>
    <mergeCell ref="M55:N55"/>
    <mergeCell ref="O55:P55"/>
    <mergeCell ref="Q55:R55"/>
    <mergeCell ref="S53:T55"/>
    <mergeCell ref="K60:L60"/>
    <mergeCell ref="M60:N60"/>
    <mergeCell ref="O60:P60"/>
    <mergeCell ref="Q60:R60"/>
    <mergeCell ref="K56:L56"/>
    <mergeCell ref="M56:N56"/>
    <mergeCell ref="O56:P56"/>
    <mergeCell ref="Q56:R56"/>
    <mergeCell ref="K62:L62"/>
    <mergeCell ref="M62:N62"/>
    <mergeCell ref="O62:P62"/>
    <mergeCell ref="Q62:R62"/>
    <mergeCell ref="K58:L58"/>
    <mergeCell ref="M58:N58"/>
    <mergeCell ref="O58:P58"/>
    <mergeCell ref="Q58:R58"/>
    <mergeCell ref="K59:L59"/>
    <mergeCell ref="M59:N59"/>
    <mergeCell ref="O59:P59"/>
    <mergeCell ref="Q59:R59"/>
    <mergeCell ref="A58:H58"/>
    <mergeCell ref="K63:L63"/>
    <mergeCell ref="M63:N63"/>
    <mergeCell ref="O63:P63"/>
    <mergeCell ref="Q63:R63"/>
    <mergeCell ref="K61:L61"/>
    <mergeCell ref="M61:N61"/>
    <mergeCell ref="O61:P61"/>
    <mergeCell ref="Q61:R61"/>
    <mergeCell ref="Q53:R54"/>
    <mergeCell ref="A60:H60"/>
    <mergeCell ref="A61:H61"/>
    <mergeCell ref="A62:H62"/>
    <mergeCell ref="A63:H63"/>
    <mergeCell ref="I53:J54"/>
    <mergeCell ref="I56:J56"/>
    <mergeCell ref="I57:J57"/>
    <mergeCell ref="I58:J58"/>
    <mergeCell ref="I59:J59"/>
    <mergeCell ref="I60:J60"/>
    <mergeCell ref="I61:J61"/>
    <mergeCell ref="I62:J62"/>
    <mergeCell ref="I63:J63"/>
    <mergeCell ref="A56:H56"/>
    <mergeCell ref="A57:H57"/>
    <mergeCell ref="S51:V52"/>
    <mergeCell ref="A59:H59"/>
    <mergeCell ref="A29:D31"/>
    <mergeCell ref="A1:U2"/>
    <mergeCell ref="A4:U6"/>
    <mergeCell ref="J12:V12"/>
    <mergeCell ref="B26:U26"/>
    <mergeCell ref="A8:D11"/>
    <mergeCell ref="A14:D15"/>
    <mergeCell ref="K57:L57"/>
    <mergeCell ref="M57:N57"/>
    <mergeCell ref="O57:P57"/>
    <mergeCell ref="Q57:R57"/>
    <mergeCell ref="K53:L54"/>
    <mergeCell ref="M53:N54"/>
    <mergeCell ref="O53:P54"/>
  </mergeCells>
  <phoneticPr fontId="1"/>
  <pageMargins left="0.23622047244094491" right="3.937007874015748E-2" top="0.74803149606299213" bottom="0.55118110236220474" header="0.31496062992125984" footer="0.31496062992125984"/>
  <pageSetup paperSize="9" orientation="portrait" r:id="rId1"/>
  <rowBreaks count="1" manualBreakCount="1">
    <brk id="43"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N51"/>
  <sheetViews>
    <sheetView view="pageBreakPreview" topLeftCell="A13" zoomScaleNormal="85" zoomScaleSheetLayoutView="100" workbookViewId="0">
      <selection activeCell="O20" sqref="O20"/>
    </sheetView>
  </sheetViews>
  <sheetFormatPr defaultRowHeight="18" x14ac:dyDescent="0.45"/>
  <cols>
    <col min="1" max="1" width="1.19921875" customWidth="1"/>
    <col min="2" max="2" width="17.19921875" customWidth="1"/>
    <col min="3" max="6" width="2.3984375" customWidth="1"/>
    <col min="7" max="7" width="8.59765625" style="1" customWidth="1"/>
    <col min="8" max="10" width="13.69921875" style="1" customWidth="1"/>
    <col min="11" max="11" width="12.09765625" style="1" customWidth="1"/>
    <col min="12" max="12" width="0.69921875" customWidth="1"/>
  </cols>
  <sheetData>
    <row r="1" spans="2:14" x14ac:dyDescent="0.45">
      <c r="B1" s="192" t="s">
        <v>264</v>
      </c>
      <c r="C1" s="192"/>
      <c r="D1" s="192"/>
      <c r="E1" s="192"/>
      <c r="F1" s="192"/>
      <c r="G1" s="2"/>
      <c r="H1" s="193" t="s">
        <v>211</v>
      </c>
      <c r="I1" s="157"/>
      <c r="J1" s="157"/>
    </row>
    <row r="2" spans="2:14" ht="9.4499999999999993" customHeight="1" x14ac:dyDescent="0.45">
      <c r="B2" s="192"/>
      <c r="C2" s="192"/>
      <c r="D2" s="192"/>
      <c r="E2" s="192"/>
      <c r="F2" s="192"/>
      <c r="G2" s="2"/>
      <c r="H2" s="194"/>
      <c r="I2" s="158"/>
      <c r="J2" s="158"/>
    </row>
    <row r="3" spans="2:14" ht="6.45" customHeight="1" x14ac:dyDescent="0.45">
      <c r="B3" s="39"/>
      <c r="G3" s="2"/>
      <c r="H3" s="83"/>
      <c r="I3" s="84"/>
      <c r="J3" s="83"/>
    </row>
    <row r="4" spans="2:14" ht="12.45" customHeight="1" x14ac:dyDescent="0.45">
      <c r="B4" s="33" t="s">
        <v>251</v>
      </c>
      <c r="G4" s="2"/>
      <c r="H4" s="2"/>
      <c r="I4" s="2"/>
      <c r="J4" s="2"/>
    </row>
    <row r="5" spans="2:14" ht="13.95" customHeight="1" x14ac:dyDescent="0.45">
      <c r="B5" s="13" t="s">
        <v>218</v>
      </c>
      <c r="C5" s="13"/>
      <c r="D5" s="13"/>
      <c r="E5" s="13"/>
      <c r="F5" s="13"/>
      <c r="G5" s="12"/>
      <c r="H5" s="12"/>
      <c r="I5" s="12"/>
      <c r="J5" s="12"/>
      <c r="K5" s="12"/>
      <c r="L5" s="13"/>
      <c r="M5" s="13"/>
      <c r="N5" s="13"/>
    </row>
    <row r="6" spans="2:14" ht="14.55" customHeight="1" x14ac:dyDescent="0.45">
      <c r="B6" s="195" t="s">
        <v>1</v>
      </c>
      <c r="C6" s="197" t="s">
        <v>66</v>
      </c>
      <c r="D6" s="198"/>
      <c r="E6" s="198"/>
      <c r="F6" s="199"/>
      <c r="G6" s="48" t="s">
        <v>40</v>
      </c>
      <c r="H6" s="49" t="s">
        <v>41</v>
      </c>
      <c r="I6" s="49" t="s">
        <v>42</v>
      </c>
      <c r="J6" s="62" t="s">
        <v>43</v>
      </c>
      <c r="K6" s="115" t="s">
        <v>281</v>
      </c>
      <c r="L6" s="13"/>
      <c r="M6" s="13"/>
      <c r="N6" s="13"/>
    </row>
    <row r="7" spans="2:14" ht="14.55" customHeight="1" x14ac:dyDescent="0.45">
      <c r="B7" s="196"/>
      <c r="C7" s="44" t="s">
        <v>82</v>
      </c>
      <c r="D7" s="45" t="s">
        <v>185</v>
      </c>
      <c r="E7" s="45" t="s">
        <v>83</v>
      </c>
      <c r="F7" s="47" t="s">
        <v>186</v>
      </c>
      <c r="G7" s="50" t="s">
        <v>6</v>
      </c>
      <c r="H7" s="43" t="s">
        <v>74</v>
      </c>
      <c r="I7" s="43" t="s">
        <v>75</v>
      </c>
      <c r="J7" s="63" t="s">
        <v>7</v>
      </c>
      <c r="K7" s="117" t="s">
        <v>282</v>
      </c>
      <c r="L7" s="14"/>
      <c r="M7" s="13"/>
      <c r="N7" s="13"/>
    </row>
    <row r="8" spans="2:14" ht="13.5" customHeight="1" x14ac:dyDescent="0.45">
      <c r="B8" s="200" t="s">
        <v>262</v>
      </c>
      <c r="C8" s="201"/>
      <c r="D8" s="201"/>
      <c r="E8" s="201"/>
      <c r="F8" s="201"/>
      <c r="G8" s="201"/>
      <c r="H8" s="201"/>
      <c r="I8" s="201"/>
      <c r="J8" s="201"/>
      <c r="K8" s="202"/>
      <c r="L8" s="14"/>
      <c r="M8" s="13"/>
      <c r="N8" s="13"/>
    </row>
    <row r="9" spans="2:14" ht="26.4" x14ac:dyDescent="0.45">
      <c r="B9" s="203" t="s">
        <v>248</v>
      </c>
      <c r="C9" s="204" t="s">
        <v>254</v>
      </c>
      <c r="D9" s="205" t="s">
        <v>254</v>
      </c>
      <c r="E9" s="206" t="s">
        <v>254</v>
      </c>
      <c r="F9" s="207" t="s">
        <v>254</v>
      </c>
      <c r="G9" s="176" t="s">
        <v>95</v>
      </c>
      <c r="H9" s="88" t="s">
        <v>194</v>
      </c>
      <c r="I9" s="88" t="s">
        <v>195</v>
      </c>
      <c r="J9" s="89" t="s">
        <v>249</v>
      </c>
      <c r="K9" s="116"/>
      <c r="L9" s="15"/>
      <c r="M9" s="13"/>
      <c r="N9" s="13"/>
    </row>
    <row r="10" spans="2:14" ht="15" customHeight="1" x14ac:dyDescent="0.45">
      <c r="B10" s="165"/>
      <c r="C10" s="167"/>
      <c r="D10" s="169"/>
      <c r="E10" s="171"/>
      <c r="F10" s="173"/>
      <c r="G10" s="177"/>
      <c r="H10" s="178" t="s">
        <v>184</v>
      </c>
      <c r="I10" s="179"/>
      <c r="J10" s="180"/>
      <c r="K10" s="118"/>
      <c r="L10" s="15"/>
      <c r="M10" s="13"/>
      <c r="N10" s="13"/>
    </row>
    <row r="11" spans="2:14" x14ac:dyDescent="0.45">
      <c r="B11" s="181" t="s">
        <v>35</v>
      </c>
      <c r="C11" s="208" t="s">
        <v>254</v>
      </c>
      <c r="D11" s="185" t="s">
        <v>252</v>
      </c>
      <c r="E11" s="186" t="s">
        <v>252</v>
      </c>
      <c r="F11" s="187" t="s">
        <v>254</v>
      </c>
      <c r="G11" s="213" t="s">
        <v>15</v>
      </c>
      <c r="H11" s="90" t="s">
        <v>36</v>
      </c>
      <c r="I11" s="90" t="s">
        <v>81</v>
      </c>
      <c r="J11" s="91" t="s">
        <v>37</v>
      </c>
      <c r="K11" s="118"/>
      <c r="L11" s="15"/>
      <c r="M11" s="13"/>
      <c r="N11" s="13"/>
    </row>
    <row r="12" spans="2:14" ht="13.5" customHeight="1" x14ac:dyDescent="0.45">
      <c r="B12" s="182"/>
      <c r="C12" s="209"/>
      <c r="D12" s="210"/>
      <c r="E12" s="211"/>
      <c r="F12" s="212"/>
      <c r="G12" s="214"/>
      <c r="H12" s="189" t="s">
        <v>171</v>
      </c>
      <c r="I12" s="190"/>
      <c r="J12" s="191"/>
      <c r="K12" s="119"/>
      <c r="L12" s="15"/>
      <c r="M12" s="13"/>
      <c r="N12" s="13"/>
    </row>
    <row r="13" spans="2:14" ht="13.5" customHeight="1" x14ac:dyDescent="0.45">
      <c r="B13" s="161" t="s">
        <v>93</v>
      </c>
      <c r="C13" s="162"/>
      <c r="D13" s="162"/>
      <c r="E13" s="162"/>
      <c r="F13" s="162"/>
      <c r="G13" s="162"/>
      <c r="H13" s="162"/>
      <c r="I13" s="162"/>
      <c r="J13" s="162"/>
      <c r="K13" s="163"/>
      <c r="L13" s="15"/>
      <c r="M13" s="13"/>
      <c r="N13" s="13"/>
    </row>
    <row r="14" spans="2:14" ht="26.4" x14ac:dyDescent="0.45">
      <c r="B14" s="52" t="s">
        <v>23</v>
      </c>
      <c r="C14" s="57" t="s">
        <v>61</v>
      </c>
      <c r="D14" s="58" t="s">
        <v>61</v>
      </c>
      <c r="E14" s="59" t="s">
        <v>62</v>
      </c>
      <c r="F14" s="60"/>
      <c r="G14" s="92" t="s">
        <v>11</v>
      </c>
      <c r="H14" s="88" t="s">
        <v>87</v>
      </c>
      <c r="I14" s="88" t="s">
        <v>79</v>
      </c>
      <c r="J14" s="89" t="s">
        <v>38</v>
      </c>
      <c r="K14" s="116"/>
      <c r="L14" s="15"/>
      <c r="M14" s="13"/>
      <c r="N14" s="13"/>
    </row>
    <row r="15" spans="2:14" x14ac:dyDescent="0.45">
      <c r="B15" s="53" t="s">
        <v>54</v>
      </c>
      <c r="C15" s="106" t="s">
        <v>62</v>
      </c>
      <c r="D15" s="112" t="s">
        <v>61</v>
      </c>
      <c r="E15" s="110" t="s">
        <v>62</v>
      </c>
      <c r="F15" s="108"/>
      <c r="G15" s="93" t="s">
        <v>11</v>
      </c>
      <c r="H15" s="90" t="s">
        <v>3</v>
      </c>
      <c r="I15" s="90" t="s">
        <v>4</v>
      </c>
      <c r="J15" s="91" t="s">
        <v>38</v>
      </c>
      <c r="K15" s="118"/>
      <c r="L15" s="15"/>
      <c r="M15" s="13"/>
      <c r="N15" s="13"/>
    </row>
    <row r="16" spans="2:14" ht="26.4" x14ac:dyDescent="0.45">
      <c r="B16" s="53" t="s">
        <v>56</v>
      </c>
      <c r="C16" s="106" t="s">
        <v>61</v>
      </c>
      <c r="D16" s="112" t="s">
        <v>61</v>
      </c>
      <c r="E16" s="110" t="s">
        <v>62</v>
      </c>
      <c r="F16" s="108"/>
      <c r="G16" s="93" t="s">
        <v>59</v>
      </c>
      <c r="H16" s="90" t="s">
        <v>57</v>
      </c>
      <c r="I16" s="90" t="s">
        <v>58</v>
      </c>
      <c r="J16" s="91" t="s">
        <v>193</v>
      </c>
      <c r="K16" s="118"/>
      <c r="L16" s="15"/>
      <c r="M16" s="13"/>
      <c r="N16" s="13"/>
    </row>
    <row r="17" spans="2:14" x14ac:dyDescent="0.45">
      <c r="B17" s="53" t="s">
        <v>64</v>
      </c>
      <c r="C17" s="106" t="s">
        <v>61</v>
      </c>
      <c r="D17" s="112" t="s">
        <v>61</v>
      </c>
      <c r="E17" s="110" t="s">
        <v>62</v>
      </c>
      <c r="F17" s="108"/>
      <c r="G17" s="93" t="s">
        <v>29</v>
      </c>
      <c r="H17" s="90" t="s">
        <v>30</v>
      </c>
      <c r="I17" s="94" t="s">
        <v>31</v>
      </c>
      <c r="J17" s="91" t="s">
        <v>178</v>
      </c>
      <c r="K17" s="118"/>
      <c r="L17" s="15"/>
      <c r="M17" s="13"/>
      <c r="N17" s="13"/>
    </row>
    <row r="18" spans="2:14" ht="15" customHeight="1" x14ac:dyDescent="0.45">
      <c r="B18" s="164" t="s">
        <v>277</v>
      </c>
      <c r="C18" s="166" t="s">
        <v>62</v>
      </c>
      <c r="D18" s="168" t="s">
        <v>62</v>
      </c>
      <c r="E18" s="170" t="s">
        <v>62</v>
      </c>
      <c r="F18" s="172" t="s">
        <v>62</v>
      </c>
      <c r="G18" s="174" t="s">
        <v>166</v>
      </c>
      <c r="H18" s="94" t="s">
        <v>188</v>
      </c>
      <c r="I18" s="94" t="s">
        <v>189</v>
      </c>
      <c r="J18" s="91" t="s">
        <v>190</v>
      </c>
      <c r="K18" s="120"/>
      <c r="L18" s="15"/>
      <c r="M18" s="13"/>
      <c r="N18" s="13"/>
    </row>
    <row r="19" spans="2:14" ht="15" customHeight="1" x14ac:dyDescent="0.45">
      <c r="B19" s="165"/>
      <c r="C19" s="167"/>
      <c r="D19" s="169"/>
      <c r="E19" s="171"/>
      <c r="F19" s="173"/>
      <c r="G19" s="175"/>
      <c r="H19" s="159" t="s">
        <v>187</v>
      </c>
      <c r="I19" s="159"/>
      <c r="J19" s="160"/>
      <c r="K19" s="118"/>
      <c r="L19" s="15"/>
      <c r="M19" s="13"/>
      <c r="N19" s="13"/>
    </row>
    <row r="20" spans="2:14" ht="15" customHeight="1" x14ac:dyDescent="0.45">
      <c r="B20" s="181" t="s">
        <v>278</v>
      </c>
      <c r="C20" s="166" t="s">
        <v>62</v>
      </c>
      <c r="D20" s="185" t="s">
        <v>62</v>
      </c>
      <c r="E20" s="186" t="s">
        <v>62</v>
      </c>
      <c r="F20" s="187" t="s">
        <v>62</v>
      </c>
      <c r="G20" s="188" t="s">
        <v>250</v>
      </c>
      <c r="H20" s="94" t="s">
        <v>168</v>
      </c>
      <c r="I20" s="94" t="s">
        <v>167</v>
      </c>
      <c r="J20" s="91" t="s">
        <v>170</v>
      </c>
      <c r="K20" s="118"/>
      <c r="L20" s="15"/>
      <c r="M20" s="13"/>
      <c r="N20" s="13"/>
    </row>
    <row r="21" spans="2:14" ht="15" customHeight="1" x14ac:dyDescent="0.45">
      <c r="B21" s="181"/>
      <c r="C21" s="167"/>
      <c r="D21" s="185"/>
      <c r="E21" s="186"/>
      <c r="F21" s="187"/>
      <c r="G21" s="188"/>
      <c r="H21" s="159" t="s">
        <v>173</v>
      </c>
      <c r="I21" s="159"/>
      <c r="J21" s="160"/>
      <c r="K21" s="118"/>
      <c r="L21" s="15"/>
      <c r="M21" s="13"/>
      <c r="N21" s="13"/>
    </row>
    <row r="22" spans="2:14" ht="22.8" customHeight="1" x14ac:dyDescent="0.45">
      <c r="B22" s="53" t="s">
        <v>279</v>
      </c>
      <c r="C22" s="106" t="s">
        <v>62</v>
      </c>
      <c r="D22" s="71" t="s">
        <v>62</v>
      </c>
      <c r="E22" s="110" t="s">
        <v>62</v>
      </c>
      <c r="F22" s="108" t="s">
        <v>62</v>
      </c>
      <c r="G22" s="95" t="s">
        <v>172</v>
      </c>
      <c r="H22" s="94" t="s">
        <v>258</v>
      </c>
      <c r="I22" s="94" t="s">
        <v>259</v>
      </c>
      <c r="J22" s="91" t="s">
        <v>257</v>
      </c>
      <c r="K22" s="118"/>
      <c r="L22" s="15"/>
      <c r="M22" s="13"/>
      <c r="N22" s="13"/>
    </row>
    <row r="23" spans="2:14" ht="26.4" x14ac:dyDescent="0.45">
      <c r="B23" s="114" t="s">
        <v>169</v>
      </c>
      <c r="C23" s="106" t="s">
        <v>62</v>
      </c>
      <c r="D23" s="71" t="s">
        <v>62</v>
      </c>
      <c r="E23" s="110"/>
      <c r="F23" s="72"/>
      <c r="G23" s="96" t="s">
        <v>214</v>
      </c>
      <c r="H23" s="94" t="s">
        <v>217</v>
      </c>
      <c r="I23" s="94" t="s">
        <v>216</v>
      </c>
      <c r="J23" s="91" t="s">
        <v>215</v>
      </c>
      <c r="K23" s="118"/>
      <c r="L23" s="15"/>
      <c r="M23" s="13"/>
      <c r="N23" s="13"/>
    </row>
    <row r="24" spans="2:14" x14ac:dyDescent="0.45">
      <c r="B24" s="54" t="s">
        <v>2</v>
      </c>
      <c r="C24" s="107" t="s">
        <v>62</v>
      </c>
      <c r="D24" s="113" t="s">
        <v>62</v>
      </c>
      <c r="E24" s="111"/>
      <c r="F24" s="109"/>
      <c r="G24" s="97" t="s">
        <v>8</v>
      </c>
      <c r="H24" s="98" t="s">
        <v>28</v>
      </c>
      <c r="I24" s="98" t="s">
        <v>10</v>
      </c>
      <c r="J24" s="99" t="s">
        <v>9</v>
      </c>
      <c r="K24" s="121"/>
      <c r="L24" s="15"/>
      <c r="M24" s="13"/>
      <c r="N24" s="13"/>
    </row>
    <row r="25" spans="2:14" ht="13.5" customHeight="1" x14ac:dyDescent="0.45">
      <c r="B25" s="161" t="s">
        <v>92</v>
      </c>
      <c r="C25" s="162"/>
      <c r="D25" s="162"/>
      <c r="E25" s="162"/>
      <c r="F25" s="162"/>
      <c r="G25" s="162"/>
      <c r="H25" s="162"/>
      <c r="I25" s="162"/>
      <c r="J25" s="162"/>
      <c r="K25" s="163"/>
      <c r="L25" s="15"/>
      <c r="M25" s="13"/>
      <c r="N25" s="13"/>
    </row>
    <row r="26" spans="2:14" ht="19.95" customHeight="1" x14ac:dyDescent="0.45">
      <c r="B26" s="52" t="s">
        <v>39</v>
      </c>
      <c r="C26" s="57"/>
      <c r="D26" s="58" t="s">
        <v>252</v>
      </c>
      <c r="E26" s="59" t="s">
        <v>252</v>
      </c>
      <c r="F26" s="60" t="s">
        <v>254</v>
      </c>
      <c r="G26" s="40" t="s">
        <v>51</v>
      </c>
      <c r="H26" s="79"/>
      <c r="I26" s="100" t="s">
        <v>53</v>
      </c>
      <c r="J26" s="64" t="s">
        <v>52</v>
      </c>
      <c r="K26" s="122"/>
      <c r="L26" s="15"/>
      <c r="M26" s="13"/>
      <c r="N26" s="13"/>
    </row>
    <row r="27" spans="2:14" x14ac:dyDescent="0.45">
      <c r="B27" s="53" t="s">
        <v>49</v>
      </c>
      <c r="C27" s="106"/>
      <c r="D27" s="112" t="s">
        <v>252</v>
      </c>
      <c r="E27" s="110" t="s">
        <v>252</v>
      </c>
      <c r="F27" s="108" t="s">
        <v>254</v>
      </c>
      <c r="G27" s="41" t="s">
        <v>48</v>
      </c>
      <c r="H27" s="37" t="s">
        <v>33</v>
      </c>
      <c r="I27" s="90" t="s">
        <v>34</v>
      </c>
      <c r="J27" s="67" t="s">
        <v>50</v>
      </c>
      <c r="K27" s="123"/>
      <c r="L27" s="15"/>
      <c r="M27" s="13"/>
      <c r="N27" s="13"/>
    </row>
    <row r="28" spans="2:14" ht="26.4" x14ac:dyDescent="0.45">
      <c r="B28" s="53" t="s">
        <v>63</v>
      </c>
      <c r="C28" s="106"/>
      <c r="D28" s="112" t="s">
        <v>252</v>
      </c>
      <c r="E28" s="110" t="s">
        <v>252</v>
      </c>
      <c r="F28" s="108" t="s">
        <v>254</v>
      </c>
      <c r="G28" s="41" t="s">
        <v>8</v>
      </c>
      <c r="H28" s="37" t="s">
        <v>28</v>
      </c>
      <c r="I28" s="90" t="s">
        <v>47</v>
      </c>
      <c r="J28" s="65" t="s">
        <v>80</v>
      </c>
      <c r="K28" s="124"/>
      <c r="L28" s="15"/>
      <c r="M28" s="13"/>
      <c r="N28" s="13"/>
    </row>
    <row r="29" spans="2:14" x14ac:dyDescent="0.45">
      <c r="B29" s="53" t="s">
        <v>260</v>
      </c>
      <c r="C29" s="106"/>
      <c r="D29" s="71" t="s">
        <v>252</v>
      </c>
      <c r="E29" s="110" t="s">
        <v>252</v>
      </c>
      <c r="F29" s="108" t="s">
        <v>254</v>
      </c>
      <c r="G29" s="41" t="s">
        <v>8</v>
      </c>
      <c r="H29" s="80"/>
      <c r="I29" s="90" t="s">
        <v>28</v>
      </c>
      <c r="J29" s="65" t="s">
        <v>45</v>
      </c>
      <c r="K29" s="124"/>
      <c r="L29" s="15"/>
      <c r="M29" s="13"/>
      <c r="N29" s="13"/>
    </row>
    <row r="30" spans="2:14" x14ac:dyDescent="0.45">
      <c r="B30" s="53" t="s">
        <v>280</v>
      </c>
      <c r="C30" s="106"/>
      <c r="D30" s="71" t="s">
        <v>252</v>
      </c>
      <c r="E30" s="110" t="s">
        <v>252</v>
      </c>
      <c r="F30" s="108" t="s">
        <v>254</v>
      </c>
      <c r="G30" s="41" t="s">
        <v>8</v>
      </c>
      <c r="H30" s="80"/>
      <c r="I30" s="90" t="s">
        <v>28</v>
      </c>
      <c r="J30" s="65" t="s">
        <v>45</v>
      </c>
      <c r="K30" s="124"/>
      <c r="L30" s="15"/>
      <c r="M30" s="13"/>
      <c r="N30" s="13"/>
    </row>
    <row r="31" spans="2:14" x14ac:dyDescent="0.45">
      <c r="B31" s="54" t="s">
        <v>88</v>
      </c>
      <c r="C31" s="107" t="s">
        <v>252</v>
      </c>
      <c r="D31" s="61" t="s">
        <v>252</v>
      </c>
      <c r="E31" s="111" t="s">
        <v>254</v>
      </c>
      <c r="F31" s="109" t="s">
        <v>254</v>
      </c>
      <c r="G31" s="51" t="s">
        <v>46</v>
      </c>
      <c r="H31" s="42" t="s">
        <v>89</v>
      </c>
      <c r="I31" s="101" t="s">
        <v>90</v>
      </c>
      <c r="J31" s="68" t="s">
        <v>91</v>
      </c>
      <c r="K31" s="125"/>
      <c r="L31" s="15"/>
      <c r="M31" s="13"/>
      <c r="N31" s="13"/>
    </row>
    <row r="32" spans="2:14" ht="13.5" customHeight="1" x14ac:dyDescent="0.45">
      <c r="B32" s="161" t="s">
        <v>243</v>
      </c>
      <c r="C32" s="162"/>
      <c r="D32" s="162"/>
      <c r="E32" s="162"/>
      <c r="F32" s="162"/>
      <c r="G32" s="162"/>
      <c r="H32" s="162"/>
      <c r="I32" s="162"/>
      <c r="J32" s="162"/>
      <c r="K32" s="163"/>
      <c r="L32" s="15"/>
      <c r="M32" s="13"/>
      <c r="N32" s="13"/>
    </row>
    <row r="33" spans="2:14" x14ac:dyDescent="0.45">
      <c r="B33" s="52" t="s">
        <v>5</v>
      </c>
      <c r="C33" s="57" t="s">
        <v>254</v>
      </c>
      <c r="D33" s="58" t="s">
        <v>254</v>
      </c>
      <c r="E33" s="59" t="s">
        <v>252</v>
      </c>
      <c r="F33" s="60" t="s">
        <v>252</v>
      </c>
      <c r="G33" s="40" t="s">
        <v>182</v>
      </c>
      <c r="H33" s="36" t="s">
        <v>174</v>
      </c>
      <c r="I33" s="100" t="s">
        <v>213</v>
      </c>
      <c r="J33" s="69" t="s">
        <v>212</v>
      </c>
      <c r="K33" s="126"/>
      <c r="L33" s="15"/>
      <c r="M33" s="13"/>
      <c r="N33" s="13"/>
    </row>
    <row r="34" spans="2:14" ht="26.55" customHeight="1" x14ac:dyDescent="0.45">
      <c r="B34" s="53" t="s">
        <v>175</v>
      </c>
      <c r="C34" s="106" t="s">
        <v>254</v>
      </c>
      <c r="D34" s="112" t="s">
        <v>254</v>
      </c>
      <c r="E34" s="110" t="s">
        <v>252</v>
      </c>
      <c r="F34" s="108" t="s">
        <v>254</v>
      </c>
      <c r="G34" s="41" t="s">
        <v>176</v>
      </c>
      <c r="H34" s="37" t="s">
        <v>177</v>
      </c>
      <c r="I34" s="94" t="s">
        <v>32</v>
      </c>
      <c r="J34" s="65" t="s">
        <v>44</v>
      </c>
      <c r="K34" s="124"/>
      <c r="L34" s="15"/>
      <c r="M34" s="13"/>
      <c r="N34" s="13"/>
    </row>
    <row r="35" spans="2:14" ht="25.5" customHeight="1" x14ac:dyDescent="0.45">
      <c r="B35" s="54" t="s">
        <v>244</v>
      </c>
      <c r="C35" s="107" t="s">
        <v>252</v>
      </c>
      <c r="D35" s="113" t="s">
        <v>252</v>
      </c>
      <c r="E35" s="111" t="s">
        <v>252</v>
      </c>
      <c r="F35" s="109" t="s">
        <v>254</v>
      </c>
      <c r="G35" s="51" t="s">
        <v>8</v>
      </c>
      <c r="H35" s="46" t="s">
        <v>245</v>
      </c>
      <c r="I35" s="101" t="s">
        <v>246</v>
      </c>
      <c r="J35" s="68" t="s">
        <v>247</v>
      </c>
      <c r="K35" s="127"/>
      <c r="L35" s="15"/>
      <c r="M35" s="13"/>
      <c r="N35" s="13"/>
    </row>
    <row r="36" spans="2:14" ht="13.5" customHeight="1" x14ac:dyDescent="0.45">
      <c r="B36" s="161" t="s">
        <v>84</v>
      </c>
      <c r="C36" s="162"/>
      <c r="D36" s="162"/>
      <c r="E36" s="162"/>
      <c r="F36" s="162"/>
      <c r="G36" s="162"/>
      <c r="H36" s="162"/>
      <c r="I36" s="162"/>
      <c r="J36" s="162"/>
      <c r="K36" s="163"/>
      <c r="L36" s="15"/>
      <c r="M36" s="13"/>
      <c r="N36" s="13"/>
    </row>
    <row r="37" spans="2:14" ht="12" customHeight="1" x14ac:dyDescent="0.45">
      <c r="B37" s="52" t="s">
        <v>12</v>
      </c>
      <c r="C37" s="57"/>
      <c r="D37" s="58"/>
      <c r="E37" s="59"/>
      <c r="F37" s="60" t="s">
        <v>254</v>
      </c>
      <c r="G37" s="40" t="s">
        <v>14</v>
      </c>
      <c r="H37" s="81"/>
      <c r="I37" s="100" t="s">
        <v>13</v>
      </c>
      <c r="J37" s="69" t="s">
        <v>55</v>
      </c>
      <c r="K37" s="126"/>
      <c r="L37" s="15"/>
      <c r="M37" s="13"/>
      <c r="N37" s="13"/>
    </row>
    <row r="38" spans="2:14" ht="12" customHeight="1" x14ac:dyDescent="0.45">
      <c r="B38" s="53" t="s">
        <v>18</v>
      </c>
      <c r="C38" s="106"/>
      <c r="D38" s="112"/>
      <c r="E38" s="110"/>
      <c r="F38" s="108"/>
      <c r="G38" s="41" t="s">
        <v>19</v>
      </c>
      <c r="H38" s="80"/>
      <c r="I38" s="90" t="s">
        <v>21</v>
      </c>
      <c r="J38" s="67" t="s">
        <v>55</v>
      </c>
      <c r="K38" s="123"/>
      <c r="L38" s="15"/>
      <c r="M38" s="13"/>
      <c r="N38" s="13"/>
    </row>
    <row r="39" spans="2:14" ht="12" customHeight="1" x14ac:dyDescent="0.45">
      <c r="B39" s="54" t="s">
        <v>27</v>
      </c>
      <c r="C39" s="107" t="s">
        <v>252</v>
      </c>
      <c r="D39" s="113"/>
      <c r="E39" s="111"/>
      <c r="F39" s="109"/>
      <c r="G39" s="51" t="s">
        <v>20</v>
      </c>
      <c r="H39" s="82"/>
      <c r="I39" s="98" t="s">
        <v>22</v>
      </c>
      <c r="J39" s="66" t="s">
        <v>55</v>
      </c>
      <c r="K39" s="127"/>
      <c r="L39" s="15"/>
      <c r="M39" s="13"/>
      <c r="N39" s="13"/>
    </row>
    <row r="40" spans="2:14" ht="13.5" customHeight="1" x14ac:dyDescent="0.45">
      <c r="B40" s="161" t="s">
        <v>85</v>
      </c>
      <c r="C40" s="162"/>
      <c r="D40" s="162"/>
      <c r="E40" s="162"/>
      <c r="F40" s="162"/>
      <c r="G40" s="162"/>
      <c r="H40" s="162"/>
      <c r="I40" s="162"/>
      <c r="J40" s="162"/>
      <c r="K40" s="163"/>
      <c r="L40" s="15"/>
      <c r="M40" s="13"/>
      <c r="N40" s="13"/>
    </row>
    <row r="41" spans="2:14" ht="12.45" customHeight="1" x14ac:dyDescent="0.45">
      <c r="B41" s="52" t="s">
        <v>0</v>
      </c>
      <c r="C41" s="57" t="s">
        <v>61</v>
      </c>
      <c r="D41" s="58"/>
      <c r="E41" s="59"/>
      <c r="F41" s="60"/>
      <c r="G41" s="40" t="s">
        <v>16</v>
      </c>
      <c r="H41" s="81"/>
      <c r="I41" s="100" t="s">
        <v>17</v>
      </c>
      <c r="J41" s="69" t="s">
        <v>55</v>
      </c>
      <c r="K41" s="126"/>
      <c r="L41" s="15"/>
      <c r="M41" s="13"/>
      <c r="N41" s="13"/>
    </row>
    <row r="42" spans="2:14" ht="12.45" customHeight="1" x14ac:dyDescent="0.45">
      <c r="B42" s="53" t="s">
        <v>255</v>
      </c>
      <c r="C42" s="106" t="s">
        <v>61</v>
      </c>
      <c r="D42" s="112"/>
      <c r="E42" s="110"/>
      <c r="F42" s="108"/>
      <c r="G42" s="41" t="s">
        <v>20</v>
      </c>
      <c r="H42" s="80"/>
      <c r="I42" s="90" t="s">
        <v>22</v>
      </c>
      <c r="J42" s="67" t="s">
        <v>55</v>
      </c>
      <c r="K42" s="123"/>
      <c r="L42" s="15"/>
      <c r="M42" s="13"/>
      <c r="N42" s="13"/>
    </row>
    <row r="43" spans="2:14" ht="12.45" customHeight="1" x14ac:dyDescent="0.45">
      <c r="B43" s="54" t="s">
        <v>256</v>
      </c>
      <c r="C43" s="107" t="s">
        <v>61</v>
      </c>
      <c r="D43" s="113"/>
      <c r="E43" s="111"/>
      <c r="F43" s="109"/>
      <c r="G43" s="51" t="s">
        <v>20</v>
      </c>
      <c r="H43" s="82"/>
      <c r="I43" s="98" t="s">
        <v>22</v>
      </c>
      <c r="J43" s="66" t="s">
        <v>55</v>
      </c>
      <c r="K43" s="127"/>
      <c r="L43" s="15"/>
      <c r="M43" s="13"/>
      <c r="N43" s="13"/>
    </row>
    <row r="44" spans="2:14" ht="13.5" customHeight="1" x14ac:dyDescent="0.45">
      <c r="B44" s="161" t="s">
        <v>86</v>
      </c>
      <c r="C44" s="183"/>
      <c r="D44" s="183"/>
      <c r="E44" s="183"/>
      <c r="F44" s="183"/>
      <c r="G44" s="183"/>
      <c r="H44" s="183"/>
      <c r="I44" s="183"/>
      <c r="J44" s="183"/>
      <c r="K44" s="184"/>
      <c r="L44" s="15"/>
      <c r="M44" s="13"/>
      <c r="N44" s="13"/>
    </row>
    <row r="45" spans="2:14" ht="12.45" customHeight="1" x14ac:dyDescent="0.45">
      <c r="B45" s="52" t="s">
        <v>94</v>
      </c>
      <c r="C45" s="57" t="s">
        <v>254</v>
      </c>
      <c r="D45" s="58" t="s">
        <v>254</v>
      </c>
      <c r="E45" s="59"/>
      <c r="F45" s="60"/>
      <c r="G45" s="40" t="s">
        <v>11</v>
      </c>
      <c r="H45" s="36" t="s">
        <v>26</v>
      </c>
      <c r="I45" s="100" t="s">
        <v>60</v>
      </c>
      <c r="J45" s="64" t="s">
        <v>181</v>
      </c>
      <c r="K45" s="122"/>
      <c r="L45" s="15"/>
      <c r="M45" s="13"/>
      <c r="N45" s="13"/>
    </row>
    <row r="46" spans="2:14" ht="12.45" customHeight="1" x14ac:dyDescent="0.45">
      <c r="B46" s="53" t="s">
        <v>191</v>
      </c>
      <c r="C46" s="106"/>
      <c r="D46" s="71" t="s">
        <v>252</v>
      </c>
      <c r="E46" s="110"/>
      <c r="F46" s="108"/>
      <c r="G46" s="41" t="s">
        <v>11</v>
      </c>
      <c r="H46" s="4" t="s">
        <v>179</v>
      </c>
      <c r="I46" s="94" t="s">
        <v>180</v>
      </c>
      <c r="J46" s="65" t="s">
        <v>181</v>
      </c>
      <c r="K46" s="124"/>
      <c r="L46" s="15"/>
      <c r="M46" s="13"/>
      <c r="N46" s="13"/>
    </row>
    <row r="47" spans="2:14" ht="12.45" customHeight="1" x14ac:dyDescent="0.45">
      <c r="B47" s="55" t="s">
        <v>192</v>
      </c>
      <c r="C47" s="107"/>
      <c r="D47" s="113" t="s">
        <v>252</v>
      </c>
      <c r="E47" s="111"/>
      <c r="F47" s="109"/>
      <c r="G47" s="56" t="s">
        <v>11</v>
      </c>
      <c r="H47" s="38" t="s">
        <v>25</v>
      </c>
      <c r="I47" s="102" t="s">
        <v>24</v>
      </c>
      <c r="J47" s="70" t="s">
        <v>181</v>
      </c>
      <c r="K47" s="125"/>
      <c r="L47" s="15"/>
      <c r="M47" s="13"/>
      <c r="N47" s="13"/>
    </row>
    <row r="48" spans="2:14" ht="13.95" customHeight="1" x14ac:dyDescent="0.45">
      <c r="B48" s="13"/>
      <c r="C48" s="13"/>
      <c r="D48" s="13"/>
      <c r="E48" s="13"/>
      <c r="F48" s="13"/>
      <c r="G48" s="12"/>
      <c r="H48" s="12"/>
      <c r="I48" s="12"/>
      <c r="J48" s="12"/>
      <c r="K48" s="12"/>
      <c r="L48" s="13"/>
      <c r="M48" s="13"/>
      <c r="N48" s="13"/>
    </row>
    <row r="51" spans="7:8" x14ac:dyDescent="0.45">
      <c r="G51"/>
      <c r="H51"/>
    </row>
  </sheetData>
  <sheetProtection algorithmName="SHA-512" hashValue="I0cGXC1nNyGq3VFGfUky79PvYvznjcjv6b2VH/EVqlGWbByTZRObQ6SipPbgQBurq8z+AFZWeB5sV1E6k5OUXg==" saltValue="onNmf3D5KqxxUnoNGmHR5Q==" spinCount="100000" sheet="1" objects="1" scenarios="1"/>
  <mergeCells count="40">
    <mergeCell ref="H12:J12"/>
    <mergeCell ref="B1:F2"/>
    <mergeCell ref="H1:H2"/>
    <mergeCell ref="B6:B7"/>
    <mergeCell ref="C6:F6"/>
    <mergeCell ref="B8:K8"/>
    <mergeCell ref="B9:B10"/>
    <mergeCell ref="C9:C10"/>
    <mergeCell ref="D9:D10"/>
    <mergeCell ref="E9:E10"/>
    <mergeCell ref="F9:F10"/>
    <mergeCell ref="C11:C12"/>
    <mergeCell ref="D11:D12"/>
    <mergeCell ref="E11:E12"/>
    <mergeCell ref="F11:F12"/>
    <mergeCell ref="G11:G12"/>
    <mergeCell ref="B40:K40"/>
    <mergeCell ref="B44:K44"/>
    <mergeCell ref="B20:B21"/>
    <mergeCell ref="C20:C21"/>
    <mergeCell ref="D20:D21"/>
    <mergeCell ref="E20:E21"/>
    <mergeCell ref="F20:F21"/>
    <mergeCell ref="G20:G21"/>
    <mergeCell ref="I1:J2"/>
    <mergeCell ref="H21:J21"/>
    <mergeCell ref="B25:K25"/>
    <mergeCell ref="B32:K32"/>
    <mergeCell ref="B36:K36"/>
    <mergeCell ref="B13:K13"/>
    <mergeCell ref="B18:B19"/>
    <mergeCell ref="C18:C19"/>
    <mergeCell ref="D18:D19"/>
    <mergeCell ref="E18:E19"/>
    <mergeCell ref="F18:F19"/>
    <mergeCell ref="G18:G19"/>
    <mergeCell ref="H19:J19"/>
    <mergeCell ref="G9:G10"/>
    <mergeCell ref="H10:J10"/>
    <mergeCell ref="B11:B12"/>
  </mergeCells>
  <phoneticPr fontId="1"/>
  <pageMargins left="0.23622047244094491" right="0.23622047244094491" top="0.35433070866141736" bottom="0.15748031496062992" header="0.31496062992125984"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入力用リスト!$F$3:$F$6</xm:f>
          </x14:formula1>
          <xm:sqref>K11 K9 K14 K15 K16 K17 K18 K20 K22 K23 K24 K27 K28 K31 K33 K34 K35 K45 K46 K47</xm:sqref>
        </x14:dataValidation>
        <x14:dataValidation type="list" allowBlank="1" showInputMessage="1" showErrorMessage="1">
          <x14:formula1>
            <xm:f>入力用リスト!$H$3:$H$4</xm:f>
          </x14:formula1>
          <xm:sqref>K10 K12 K19 K21</xm:sqref>
        </x14:dataValidation>
        <x14:dataValidation type="list" allowBlank="1" showInputMessage="1" showErrorMessage="1">
          <x14:formula1>
            <xm:f>入力用リスト!$G$3:$G$6</xm:f>
          </x14:formula1>
          <xm:sqref>K26 K29 K30 K37 K38 K39 K41 K42 K43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H6"/>
  <sheetViews>
    <sheetView workbookViewId="0">
      <selection activeCell="H7" sqref="H7"/>
    </sheetView>
  </sheetViews>
  <sheetFormatPr defaultRowHeight="18" x14ac:dyDescent="0.45"/>
  <cols>
    <col min="5" max="5" width="3.5" customWidth="1"/>
    <col min="6" max="6" width="15.19921875" customWidth="1"/>
    <col min="7" max="7" width="17.796875" customWidth="1"/>
    <col min="8" max="8" width="17.5" customWidth="1"/>
  </cols>
  <sheetData>
    <row r="2" spans="6:8" x14ac:dyDescent="0.45">
      <c r="F2" t="s">
        <v>283</v>
      </c>
      <c r="G2" t="s">
        <v>283</v>
      </c>
    </row>
    <row r="3" spans="6:8" x14ac:dyDescent="0.45">
      <c r="F3" t="s">
        <v>286</v>
      </c>
      <c r="G3" t="s">
        <v>286</v>
      </c>
      <c r="H3" t="s">
        <v>284</v>
      </c>
    </row>
    <row r="4" spans="6:8" x14ac:dyDescent="0.45">
      <c r="F4" t="s">
        <v>287</v>
      </c>
      <c r="H4" t="s">
        <v>285</v>
      </c>
    </row>
    <row r="5" spans="6:8" x14ac:dyDescent="0.45">
      <c r="F5" t="s">
        <v>288</v>
      </c>
      <c r="G5" t="s">
        <v>288</v>
      </c>
    </row>
    <row r="6" spans="6:8" x14ac:dyDescent="0.45">
      <c r="F6" t="s">
        <v>289</v>
      </c>
      <c r="G6" t="s">
        <v>289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60" zoomScaleNormal="100" workbookViewId="0">
      <selection activeCell="N24" sqref="N24"/>
    </sheetView>
  </sheetViews>
  <sheetFormatPr defaultRowHeight="18" x14ac:dyDescent="0.45"/>
  <cols>
    <col min="1" max="1" width="8.69921875" style="2"/>
    <col min="7" max="7" width="8.69921875" style="16"/>
    <col min="9" max="9" width="8.5" customWidth="1"/>
  </cols>
  <sheetData>
    <row r="1" spans="1:9" ht="24" customHeight="1" x14ac:dyDescent="0.45">
      <c r="A1" s="17" t="s">
        <v>225</v>
      </c>
      <c r="B1" s="2"/>
    </row>
    <row r="2" spans="1:9" x14ac:dyDescent="0.45">
      <c r="A2" s="18" t="s">
        <v>96</v>
      </c>
      <c r="B2" s="2"/>
    </row>
    <row r="3" spans="1:9" x14ac:dyDescent="0.45">
      <c r="A3" s="18"/>
      <c r="B3" s="2"/>
    </row>
    <row r="4" spans="1:9" x14ac:dyDescent="0.45">
      <c r="A4" s="29" t="s">
        <v>97</v>
      </c>
      <c r="B4" s="7"/>
      <c r="C4" s="20"/>
      <c r="D4" s="20"/>
      <c r="E4" s="20"/>
      <c r="F4" s="20"/>
      <c r="G4" s="30"/>
      <c r="H4" s="20"/>
      <c r="I4" s="20"/>
    </row>
    <row r="5" spans="1:9" x14ac:dyDescent="0.45">
      <c r="A5" s="29" t="s">
        <v>98</v>
      </c>
      <c r="B5" s="7"/>
      <c r="C5" s="20"/>
      <c r="D5" s="20"/>
      <c r="E5" s="20"/>
      <c r="F5" s="20"/>
      <c r="G5" s="30"/>
      <c r="H5" s="20"/>
      <c r="I5" s="20"/>
    </row>
    <row r="6" spans="1:9" x14ac:dyDescent="0.45">
      <c r="A6" s="29" t="s">
        <v>99</v>
      </c>
      <c r="B6" s="7"/>
      <c r="C6" s="20"/>
      <c r="D6" s="20"/>
      <c r="E6" s="20"/>
      <c r="F6" s="20"/>
      <c r="G6" s="30"/>
      <c r="H6" s="20"/>
      <c r="I6" s="20"/>
    </row>
    <row r="7" spans="1:9" ht="43.95" customHeight="1" x14ac:dyDescent="0.45">
      <c r="A7" s="217" t="s">
        <v>135</v>
      </c>
      <c r="B7" s="217"/>
      <c r="C7" s="217"/>
      <c r="D7" s="217"/>
      <c r="E7" s="217"/>
      <c r="F7" s="217"/>
      <c r="G7" s="217"/>
      <c r="H7" s="217"/>
      <c r="I7" s="217"/>
    </row>
    <row r="8" spans="1:9" ht="7.05" customHeight="1" x14ac:dyDescent="0.45">
      <c r="A8" s="31"/>
      <c r="B8" s="31"/>
      <c r="C8" s="31"/>
      <c r="D8" s="31"/>
      <c r="E8" s="31"/>
      <c r="F8" s="31"/>
      <c r="G8" s="31"/>
      <c r="H8" s="31"/>
      <c r="I8" s="31"/>
    </row>
    <row r="9" spans="1:9" x14ac:dyDescent="0.45">
      <c r="A9" s="29" t="s">
        <v>100</v>
      </c>
      <c r="B9" s="7"/>
      <c r="C9" s="20"/>
      <c r="D9" s="20"/>
      <c r="E9" s="20"/>
      <c r="F9" s="20"/>
      <c r="G9" s="30"/>
      <c r="H9" s="20"/>
      <c r="I9" s="20"/>
    </row>
    <row r="10" spans="1:9" ht="30" customHeight="1" x14ac:dyDescent="0.45">
      <c r="A10" s="218" t="s">
        <v>136</v>
      </c>
      <c r="B10" s="218"/>
      <c r="C10" s="218"/>
      <c r="D10" s="218"/>
      <c r="E10" s="218"/>
      <c r="F10" s="218"/>
      <c r="G10" s="218"/>
      <c r="H10" s="218"/>
      <c r="I10" s="218"/>
    </row>
    <row r="11" spans="1:9" ht="27" customHeight="1" x14ac:dyDescent="0.45">
      <c r="A11" s="219" t="s">
        <v>126</v>
      </c>
      <c r="B11" s="219"/>
      <c r="C11" s="219"/>
      <c r="D11" s="219"/>
      <c r="E11" s="219"/>
      <c r="F11" s="219"/>
      <c r="G11" s="219"/>
      <c r="H11" s="219"/>
      <c r="I11" s="219"/>
    </row>
    <row r="12" spans="1:9" x14ac:dyDescent="0.45">
      <c r="A12" s="215" t="s">
        <v>101</v>
      </c>
      <c r="B12" s="216"/>
      <c r="C12" s="216"/>
      <c r="D12" s="216"/>
      <c r="E12" s="216"/>
      <c r="F12" s="216"/>
      <c r="G12" s="216"/>
      <c r="H12" s="216"/>
      <c r="I12" s="216"/>
    </row>
    <row r="13" spans="1:9" ht="26.55" customHeight="1" x14ac:dyDescent="0.45">
      <c r="A13" s="219" t="s">
        <v>137</v>
      </c>
      <c r="B13" s="220"/>
      <c r="C13" s="220"/>
      <c r="D13" s="220"/>
      <c r="E13" s="220"/>
      <c r="F13" s="220"/>
      <c r="G13" s="220"/>
      <c r="H13" s="220"/>
      <c r="I13" s="220"/>
    </row>
    <row r="14" spans="1:9" x14ac:dyDescent="0.45">
      <c r="A14" s="215" t="s">
        <v>102</v>
      </c>
      <c r="B14" s="216"/>
      <c r="C14" s="216"/>
      <c r="D14" s="216"/>
      <c r="E14" s="216"/>
      <c r="F14" s="216"/>
      <c r="G14" s="216"/>
      <c r="H14" s="216"/>
      <c r="I14" s="216"/>
    </row>
    <row r="15" spans="1:9" x14ac:dyDescent="0.45">
      <c r="A15" s="215" t="s">
        <v>103</v>
      </c>
      <c r="B15" s="216"/>
      <c r="C15" s="216"/>
      <c r="D15" s="216"/>
      <c r="E15" s="216"/>
      <c r="F15" s="216"/>
      <c r="G15" s="216"/>
      <c r="H15" s="216"/>
      <c r="I15" s="216"/>
    </row>
    <row r="16" spans="1:9" x14ac:dyDescent="0.45">
      <c r="A16" s="215" t="s">
        <v>104</v>
      </c>
      <c r="B16" s="216"/>
      <c r="C16" s="216"/>
      <c r="D16" s="216"/>
      <c r="E16" s="216"/>
      <c r="F16" s="216"/>
      <c r="G16" s="216"/>
      <c r="H16" s="216"/>
      <c r="I16" s="216"/>
    </row>
    <row r="17" spans="1:9" x14ac:dyDescent="0.45">
      <c r="A17" s="215" t="s">
        <v>105</v>
      </c>
      <c r="B17" s="216"/>
      <c r="C17" s="216"/>
      <c r="D17" s="216"/>
      <c r="E17" s="216"/>
      <c r="F17" s="216"/>
      <c r="G17" s="216"/>
      <c r="H17" s="216"/>
      <c r="I17" s="216"/>
    </row>
    <row r="18" spans="1:9" x14ac:dyDescent="0.45">
      <c r="A18" s="215" t="s">
        <v>106</v>
      </c>
      <c r="B18" s="216"/>
      <c r="C18" s="216"/>
      <c r="D18" s="216"/>
      <c r="E18" s="216"/>
      <c r="F18" s="216"/>
      <c r="G18" s="216"/>
      <c r="H18" s="216"/>
      <c r="I18" s="216"/>
    </row>
    <row r="19" spans="1:9" x14ac:dyDescent="0.45">
      <c r="A19" s="215" t="s">
        <v>107</v>
      </c>
      <c r="B19" s="216"/>
      <c r="C19" s="216"/>
      <c r="D19" s="216"/>
      <c r="E19" s="216"/>
      <c r="F19" s="216"/>
      <c r="G19" s="216"/>
      <c r="H19" s="216"/>
      <c r="I19" s="216"/>
    </row>
    <row r="20" spans="1:9" ht="28.05" customHeight="1" x14ac:dyDescent="0.45">
      <c r="A20" s="219" t="s">
        <v>138</v>
      </c>
      <c r="B20" s="220"/>
      <c r="C20" s="220"/>
      <c r="D20" s="220"/>
      <c r="E20" s="220"/>
      <c r="F20" s="220"/>
      <c r="G20" s="220"/>
      <c r="H20" s="220"/>
      <c r="I20" s="220"/>
    </row>
    <row r="21" spans="1:9" x14ac:dyDescent="0.45">
      <c r="A21" s="215" t="s">
        <v>108</v>
      </c>
      <c r="B21" s="216"/>
      <c r="C21" s="216"/>
      <c r="D21" s="216"/>
      <c r="E21" s="216"/>
      <c r="F21" s="216"/>
      <c r="G21" s="216"/>
      <c r="H21" s="216"/>
      <c r="I21" s="216"/>
    </row>
    <row r="22" spans="1:9" x14ac:dyDescent="0.45">
      <c r="A22" s="215" t="s">
        <v>109</v>
      </c>
      <c r="B22" s="216"/>
      <c r="C22" s="216"/>
      <c r="D22" s="216"/>
      <c r="E22" s="216"/>
      <c r="F22" s="216"/>
      <c r="G22" s="216"/>
      <c r="H22" s="216"/>
      <c r="I22" s="216"/>
    </row>
    <row r="23" spans="1:9" x14ac:dyDescent="0.45">
      <c r="A23" s="215" t="s">
        <v>110</v>
      </c>
      <c r="B23" s="216"/>
      <c r="C23" s="216"/>
      <c r="D23" s="216"/>
      <c r="E23" s="216"/>
      <c r="F23" s="216"/>
      <c r="G23" s="216"/>
      <c r="H23" s="216"/>
      <c r="I23" s="216"/>
    </row>
    <row r="24" spans="1:9" x14ac:dyDescent="0.45">
      <c r="A24" s="215" t="s">
        <v>111</v>
      </c>
      <c r="B24" s="216"/>
      <c r="C24" s="216"/>
      <c r="D24" s="216"/>
      <c r="E24" s="216"/>
      <c r="F24" s="216"/>
      <c r="G24" s="216"/>
      <c r="H24" s="216"/>
      <c r="I24" s="216"/>
    </row>
    <row r="25" spans="1:9" x14ac:dyDescent="0.45">
      <c r="A25" s="215" t="s">
        <v>112</v>
      </c>
      <c r="B25" s="216"/>
      <c r="C25" s="216"/>
      <c r="D25" s="216"/>
      <c r="E25" s="216"/>
      <c r="F25" s="216"/>
      <c r="G25" s="216"/>
      <c r="H25" s="216"/>
      <c r="I25" s="216"/>
    </row>
    <row r="26" spans="1:9" ht="7.05" customHeight="1" x14ac:dyDescent="0.45">
      <c r="A26" s="31"/>
      <c r="B26" s="31"/>
      <c r="C26" s="31"/>
      <c r="D26" s="31"/>
      <c r="E26" s="31"/>
      <c r="F26" s="31"/>
      <c r="G26" s="31"/>
      <c r="H26" s="31"/>
      <c r="I26" s="31"/>
    </row>
    <row r="27" spans="1:9" x14ac:dyDescent="0.45">
      <c r="A27" s="29" t="s">
        <v>113</v>
      </c>
      <c r="B27" s="7"/>
      <c r="C27" s="20"/>
      <c r="D27" s="20"/>
      <c r="E27" s="20"/>
      <c r="F27" s="20"/>
      <c r="G27" s="30"/>
      <c r="H27" s="20"/>
      <c r="I27" s="20"/>
    </row>
    <row r="28" spans="1:9" ht="31.05" customHeight="1" x14ac:dyDescent="0.45">
      <c r="A28" s="217" t="s">
        <v>139</v>
      </c>
      <c r="B28" s="217"/>
      <c r="C28" s="217"/>
      <c r="D28" s="217"/>
      <c r="E28" s="217"/>
      <c r="F28" s="217"/>
      <c r="G28" s="217"/>
      <c r="H28" s="217"/>
      <c r="I28" s="217"/>
    </row>
    <row r="29" spans="1:9" ht="6" customHeight="1" x14ac:dyDescent="0.45">
      <c r="A29" s="31"/>
      <c r="B29" s="31"/>
      <c r="C29" s="31"/>
      <c r="D29" s="31"/>
      <c r="E29" s="31"/>
      <c r="F29" s="31"/>
      <c r="G29" s="31"/>
      <c r="H29" s="31"/>
      <c r="I29" s="31"/>
    </row>
    <row r="30" spans="1:9" x14ac:dyDescent="0.45">
      <c r="A30" s="29" t="s">
        <v>114</v>
      </c>
      <c r="B30" s="7"/>
      <c r="C30" s="20"/>
      <c r="D30" s="20"/>
      <c r="E30" s="20"/>
      <c r="F30" s="20"/>
      <c r="G30" s="30"/>
      <c r="H30" s="20"/>
      <c r="I30" s="20"/>
    </row>
    <row r="31" spans="1:9" ht="28.5" customHeight="1" x14ac:dyDescent="0.45">
      <c r="A31" s="217" t="s">
        <v>140</v>
      </c>
      <c r="B31" s="217"/>
      <c r="C31" s="217"/>
      <c r="D31" s="217"/>
      <c r="E31" s="217"/>
      <c r="F31" s="217"/>
      <c r="G31" s="217"/>
      <c r="H31" s="217"/>
      <c r="I31" s="217"/>
    </row>
    <row r="32" spans="1:9" ht="40.200000000000003" customHeight="1" x14ac:dyDescent="0.45">
      <c r="A32" s="217" t="s">
        <v>141</v>
      </c>
      <c r="B32" s="217"/>
      <c r="C32" s="217"/>
      <c r="D32" s="217"/>
      <c r="E32" s="217"/>
      <c r="F32" s="217"/>
      <c r="G32" s="217"/>
      <c r="H32" s="217"/>
      <c r="I32" s="217"/>
    </row>
    <row r="33" spans="1:9" x14ac:dyDescent="0.45">
      <c r="A33" s="7"/>
      <c r="B33" s="7"/>
      <c r="C33" s="20"/>
      <c r="D33" s="20"/>
      <c r="E33" s="20"/>
      <c r="F33" s="20"/>
      <c r="G33" s="30"/>
      <c r="H33" s="20"/>
      <c r="I33" s="20"/>
    </row>
    <row r="34" spans="1:9" x14ac:dyDescent="0.45">
      <c r="B34" s="2"/>
    </row>
    <row r="35" spans="1:9" x14ac:dyDescent="0.45">
      <c r="B35" s="2"/>
    </row>
    <row r="36" spans="1:9" x14ac:dyDescent="0.45">
      <c r="B36" s="2"/>
    </row>
    <row r="37" spans="1:9" x14ac:dyDescent="0.45">
      <c r="B37" s="2"/>
    </row>
    <row r="38" spans="1:9" x14ac:dyDescent="0.45">
      <c r="B38" s="2"/>
    </row>
    <row r="39" spans="1:9" x14ac:dyDescent="0.45">
      <c r="B39" s="2"/>
    </row>
    <row r="40" spans="1:9" x14ac:dyDescent="0.45">
      <c r="B40" s="2"/>
    </row>
    <row r="41" spans="1:9" x14ac:dyDescent="0.45">
      <c r="B41" s="2"/>
    </row>
    <row r="42" spans="1:9" x14ac:dyDescent="0.45">
      <c r="B42" s="2"/>
    </row>
    <row r="43" spans="1:9" x14ac:dyDescent="0.45">
      <c r="B43" s="2"/>
    </row>
    <row r="44" spans="1:9" x14ac:dyDescent="0.45">
      <c r="B44" s="2"/>
    </row>
    <row r="45" spans="1:9" x14ac:dyDescent="0.45">
      <c r="B45" s="2"/>
    </row>
    <row r="46" spans="1:9" x14ac:dyDescent="0.45">
      <c r="B46" s="2"/>
    </row>
  </sheetData>
  <sheetProtection algorithmName="SHA-512" hashValue="DQ8SlXBI9UQ7rEYq2VDeQQ/3hv1y8GT6Qftt3yCAUYlXqaW0apzDI2piFSO6A9VMgV1/hfN/LuCq/EoCU+fIIw==" saltValue="J5BcEL/VRn5groWXY67ybw==" spinCount="100000" sheet="1" objects="1" scenarios="1"/>
  <mergeCells count="20">
    <mergeCell ref="A32:I32"/>
    <mergeCell ref="A23:I23"/>
    <mergeCell ref="A24:I24"/>
    <mergeCell ref="A25:I25"/>
    <mergeCell ref="A19:I19"/>
    <mergeCell ref="A28:I28"/>
    <mergeCell ref="A31:I31"/>
    <mergeCell ref="A22:I22"/>
    <mergeCell ref="A21:I21"/>
    <mergeCell ref="A15:I15"/>
    <mergeCell ref="A16:I16"/>
    <mergeCell ref="A17:I17"/>
    <mergeCell ref="A18:I18"/>
    <mergeCell ref="A20:I20"/>
    <mergeCell ref="A14:I14"/>
    <mergeCell ref="A7:I7"/>
    <mergeCell ref="A10:I10"/>
    <mergeCell ref="A11:I11"/>
    <mergeCell ref="A12:I12"/>
    <mergeCell ref="A13:I13"/>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60" zoomScaleNormal="100" workbookViewId="0">
      <selection activeCell="N26" sqref="N26"/>
    </sheetView>
  </sheetViews>
  <sheetFormatPr defaultRowHeight="18" x14ac:dyDescent="0.45"/>
  <cols>
    <col min="1" max="1" width="8.69921875" style="25"/>
    <col min="9" max="9" width="7.796875" customWidth="1"/>
    <col min="10" max="10" width="3.09765625" customWidth="1"/>
  </cols>
  <sheetData>
    <row r="1" spans="1:9" ht="21.45" customHeight="1" x14ac:dyDescent="0.45">
      <c r="A1" s="22" t="s">
        <v>226</v>
      </c>
    </row>
    <row r="2" spans="1:9" x14ac:dyDescent="0.45">
      <c r="A2" s="25" t="s">
        <v>227</v>
      </c>
    </row>
    <row r="4" spans="1:9" x14ac:dyDescent="0.45">
      <c r="A4" s="22" t="s">
        <v>115</v>
      </c>
    </row>
    <row r="5" spans="1:9" x14ac:dyDescent="0.45">
      <c r="A5" s="23" t="s">
        <v>116</v>
      </c>
    </row>
    <row r="6" spans="1:9" x14ac:dyDescent="0.45">
      <c r="A6" s="24"/>
    </row>
    <row r="7" spans="1:9" s="20" customFormat="1" ht="16.2" x14ac:dyDescent="0.45">
      <c r="A7" s="26" t="s">
        <v>117</v>
      </c>
    </row>
    <row r="8" spans="1:9" s="20" customFormat="1" ht="16.2" x14ac:dyDescent="0.45">
      <c r="A8" s="26" t="s">
        <v>118</v>
      </c>
    </row>
    <row r="9" spans="1:9" s="20" customFormat="1" ht="16.2" x14ac:dyDescent="0.45">
      <c r="A9" s="27"/>
    </row>
    <row r="10" spans="1:9" s="20" customFormat="1" ht="16.2" x14ac:dyDescent="0.45">
      <c r="A10" s="27" t="s">
        <v>119</v>
      </c>
    </row>
    <row r="11" spans="1:9" s="20" customFormat="1" ht="43.5" customHeight="1" x14ac:dyDescent="0.45">
      <c r="A11" s="221" t="s">
        <v>131</v>
      </c>
      <c r="B11" s="221"/>
      <c r="C11" s="221"/>
      <c r="D11" s="221"/>
      <c r="E11" s="221"/>
      <c r="F11" s="221"/>
      <c r="G11" s="221"/>
      <c r="H11" s="221"/>
      <c r="I11" s="221"/>
    </row>
    <row r="12" spans="1:9" s="20" customFormat="1" ht="30" customHeight="1" x14ac:dyDescent="0.45">
      <c r="A12" s="221" t="s">
        <v>132</v>
      </c>
      <c r="B12" s="221"/>
      <c r="C12" s="221"/>
      <c r="D12" s="221"/>
      <c r="E12" s="221"/>
      <c r="F12" s="221"/>
      <c r="G12" s="221"/>
      <c r="H12" s="221"/>
      <c r="I12" s="221"/>
    </row>
    <row r="13" spans="1:9" s="20" customFormat="1" ht="30" customHeight="1" x14ac:dyDescent="0.45">
      <c r="A13" s="221" t="s">
        <v>133</v>
      </c>
      <c r="B13" s="221"/>
      <c r="C13" s="221"/>
      <c r="D13" s="221"/>
      <c r="E13" s="221"/>
      <c r="F13" s="221"/>
      <c r="G13" s="221"/>
      <c r="H13" s="221"/>
      <c r="I13" s="221"/>
    </row>
    <row r="14" spans="1:9" s="20" customFormat="1" ht="16.2" x14ac:dyDescent="0.45">
      <c r="A14" s="26"/>
    </row>
    <row r="15" spans="1:9" s="20" customFormat="1" ht="16.2" x14ac:dyDescent="0.45">
      <c r="A15" s="27" t="s">
        <v>120</v>
      </c>
    </row>
    <row r="16" spans="1:9" s="20" customFormat="1" ht="42.45" customHeight="1" x14ac:dyDescent="0.45">
      <c r="A16" s="221" t="s">
        <v>134</v>
      </c>
      <c r="B16" s="221"/>
      <c r="C16" s="221"/>
      <c r="D16" s="221"/>
      <c r="E16" s="221"/>
      <c r="F16" s="221"/>
      <c r="G16" s="221"/>
      <c r="H16" s="221"/>
      <c r="I16" s="221"/>
    </row>
    <row r="17" spans="1:9" s="20" customFormat="1" ht="16.2" x14ac:dyDescent="0.45">
      <c r="A17" s="26"/>
    </row>
    <row r="18" spans="1:9" s="20" customFormat="1" ht="16.2" x14ac:dyDescent="0.45">
      <c r="A18" s="27"/>
    </row>
    <row r="19" spans="1:9" s="20" customFormat="1" ht="16.2" x14ac:dyDescent="0.45">
      <c r="A19" s="22" t="s">
        <v>121</v>
      </c>
    </row>
    <row r="20" spans="1:9" s="20" customFormat="1" ht="16.2" x14ac:dyDescent="0.45">
      <c r="A20" s="27" t="s">
        <v>122</v>
      </c>
    </row>
    <row r="21" spans="1:9" s="20" customFormat="1" ht="16.2" x14ac:dyDescent="0.45">
      <c r="A21" s="26"/>
    </row>
    <row r="22" spans="1:9" s="20" customFormat="1" ht="16.2" x14ac:dyDescent="0.45">
      <c r="A22" s="27" t="s">
        <v>123</v>
      </c>
    </row>
    <row r="23" spans="1:9" s="20" customFormat="1" ht="16.2" x14ac:dyDescent="0.45">
      <c r="A23" s="26" t="s">
        <v>124</v>
      </c>
    </row>
    <row r="24" spans="1:9" s="20" customFormat="1" ht="54.45" customHeight="1" x14ac:dyDescent="0.45">
      <c r="A24" s="221" t="s">
        <v>127</v>
      </c>
      <c r="B24" s="221"/>
      <c r="C24" s="221"/>
      <c r="D24" s="221"/>
      <c r="E24" s="221"/>
      <c r="F24" s="221"/>
      <c r="G24" s="221"/>
      <c r="H24" s="221"/>
      <c r="I24" s="221"/>
    </row>
    <row r="25" spans="1:9" s="20" customFormat="1" ht="28.95" customHeight="1" x14ac:dyDescent="0.45">
      <c r="A25" s="221" t="s">
        <v>128</v>
      </c>
      <c r="B25" s="221"/>
      <c r="C25" s="221"/>
      <c r="D25" s="221"/>
      <c r="E25" s="221"/>
      <c r="F25" s="221"/>
      <c r="G25" s="221"/>
      <c r="H25" s="221"/>
      <c r="I25" s="221"/>
    </row>
    <row r="26" spans="1:9" s="20" customFormat="1" ht="31.95" customHeight="1" x14ac:dyDescent="0.45">
      <c r="A26" s="221" t="s">
        <v>129</v>
      </c>
      <c r="B26" s="221"/>
      <c r="C26" s="221"/>
      <c r="D26" s="221"/>
      <c r="E26" s="221"/>
      <c r="F26" s="221"/>
      <c r="G26" s="221"/>
      <c r="H26" s="221"/>
      <c r="I26" s="221"/>
    </row>
    <row r="27" spans="1:9" s="20" customFormat="1" ht="18" customHeight="1" x14ac:dyDescent="0.45">
      <c r="A27" s="26" t="s">
        <v>125</v>
      </c>
    </row>
    <row r="28" spans="1:9" s="20" customFormat="1" ht="30" customHeight="1" x14ac:dyDescent="0.45">
      <c r="A28" s="221" t="s">
        <v>130</v>
      </c>
      <c r="B28" s="221"/>
      <c r="C28" s="221"/>
      <c r="D28" s="221"/>
      <c r="E28" s="221"/>
      <c r="F28" s="221"/>
      <c r="G28" s="221"/>
      <c r="H28" s="221"/>
      <c r="I28" s="221"/>
    </row>
    <row r="29" spans="1:9" s="20" customFormat="1" ht="16.2" x14ac:dyDescent="0.45">
      <c r="A29" s="26"/>
    </row>
    <row r="30" spans="1:9" s="20" customFormat="1" ht="16.2" x14ac:dyDescent="0.45">
      <c r="A30" s="28"/>
    </row>
    <row r="31" spans="1:9" s="20" customFormat="1" ht="16.2" x14ac:dyDescent="0.45">
      <c r="A31" s="28"/>
    </row>
    <row r="32" spans="1:9" s="20" customFormat="1" ht="16.2" x14ac:dyDescent="0.45">
      <c r="A32" s="28"/>
    </row>
  </sheetData>
  <sheetProtection algorithmName="SHA-512" hashValue="0xVgKBKRdKe9VdB7frxSU/Wvr/dYmLXKZo8/wTEf4hyAul6lHT+QlaISCCJVFOwwoK3uXPGlQk7g7qp4oZuUQg==" saltValue="7oBKq0kKqhiTCrHe4ZUkmw==" spinCount="100000" sheet="1" objects="1" scenarios="1"/>
  <mergeCells count="8">
    <mergeCell ref="A26:I26"/>
    <mergeCell ref="A28:I28"/>
    <mergeCell ref="A11:I11"/>
    <mergeCell ref="A12:I12"/>
    <mergeCell ref="A13:I13"/>
    <mergeCell ref="A16:I16"/>
    <mergeCell ref="A24:I24"/>
    <mergeCell ref="A25:I25"/>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zoomScaleNormal="55" zoomScaleSheetLayoutView="100" workbookViewId="0">
      <selection activeCell="L10" sqref="L10"/>
    </sheetView>
  </sheetViews>
  <sheetFormatPr defaultRowHeight="18" x14ac:dyDescent="0.45"/>
  <cols>
    <col min="1" max="1" width="1.59765625" customWidth="1"/>
    <col min="11" max="11" width="7.3984375" customWidth="1"/>
  </cols>
  <sheetData>
    <row r="1" spans="1:11" ht="22.95" customHeight="1" x14ac:dyDescent="0.45">
      <c r="A1" s="17" t="s">
        <v>228</v>
      </c>
      <c r="C1" s="3"/>
    </row>
    <row r="2" spans="1:11" ht="13.95" customHeight="1" x14ac:dyDescent="0.45">
      <c r="A2" s="21" t="s">
        <v>294</v>
      </c>
    </row>
    <row r="3" spans="1:11" ht="11.55" customHeight="1" x14ac:dyDescent="0.45"/>
    <row r="4" spans="1:11" x14ac:dyDescent="0.45">
      <c r="B4" t="s">
        <v>268</v>
      </c>
      <c r="K4" s="9" t="s">
        <v>267</v>
      </c>
    </row>
    <row r="5" spans="1:11" ht="18" customHeight="1" x14ac:dyDescent="0.45">
      <c r="B5" s="223" t="s">
        <v>142</v>
      </c>
      <c r="C5" s="223"/>
      <c r="D5" s="223"/>
      <c r="E5" s="223"/>
      <c r="F5" s="223"/>
      <c r="G5" s="223"/>
      <c r="H5" s="223"/>
      <c r="I5" s="223"/>
      <c r="J5" s="223"/>
      <c r="K5" s="223"/>
    </row>
    <row r="6" spans="1:11" x14ac:dyDescent="0.45">
      <c r="B6" s="223"/>
      <c r="C6" s="223"/>
      <c r="D6" s="223"/>
      <c r="E6" s="223"/>
      <c r="F6" s="223"/>
      <c r="G6" s="223"/>
      <c r="H6" s="223"/>
      <c r="I6" s="223"/>
      <c r="J6" s="223"/>
      <c r="K6" s="223"/>
    </row>
    <row r="7" spans="1:11" ht="10.050000000000001" customHeight="1" x14ac:dyDescent="0.45">
      <c r="B7" s="223"/>
      <c r="C7" s="223"/>
      <c r="D7" s="223"/>
      <c r="E7" s="223"/>
      <c r="F7" s="223"/>
      <c r="G7" s="223"/>
      <c r="H7" s="223"/>
      <c r="I7" s="223"/>
      <c r="J7" s="223"/>
      <c r="K7" s="223"/>
    </row>
    <row r="8" spans="1:11" ht="8.5500000000000007" customHeight="1" x14ac:dyDescent="0.45"/>
    <row r="9" spans="1:11" x14ac:dyDescent="0.45">
      <c r="B9" t="s">
        <v>143</v>
      </c>
      <c r="K9" s="9"/>
    </row>
    <row r="10" spans="1:11" ht="52.05" customHeight="1" x14ac:dyDescent="0.45">
      <c r="B10" s="223" t="s">
        <v>144</v>
      </c>
      <c r="C10" s="224"/>
      <c r="D10" s="224"/>
      <c r="E10" s="224"/>
      <c r="F10" s="224"/>
      <c r="G10" s="224"/>
      <c r="H10" s="224"/>
      <c r="I10" s="224"/>
      <c r="J10" s="224"/>
      <c r="K10" s="155"/>
    </row>
    <row r="11" spans="1:11" ht="8.5500000000000007" customHeight="1" x14ac:dyDescent="0.45"/>
    <row r="12" spans="1:11" x14ac:dyDescent="0.45">
      <c r="B12" t="s">
        <v>146</v>
      </c>
    </row>
    <row r="13" spans="1:11" ht="18" customHeight="1" x14ac:dyDescent="0.45">
      <c r="B13" s="222" t="s">
        <v>145</v>
      </c>
      <c r="C13" s="222"/>
      <c r="D13" s="222"/>
      <c r="E13" s="222"/>
      <c r="F13" s="222"/>
      <c r="G13" s="30"/>
      <c r="H13" s="30"/>
      <c r="I13" s="30"/>
      <c r="J13" s="30"/>
    </row>
    <row r="14" spans="1:11" x14ac:dyDescent="0.45">
      <c r="B14" s="222"/>
      <c r="C14" s="222"/>
      <c r="D14" s="222"/>
      <c r="E14" s="222"/>
      <c r="F14" s="222"/>
      <c r="G14" s="30"/>
      <c r="H14" s="30"/>
      <c r="I14" s="30"/>
      <c r="J14" s="30"/>
    </row>
    <row r="15" spans="1:11" x14ac:dyDescent="0.45">
      <c r="B15" s="222"/>
      <c r="C15" s="222"/>
      <c r="D15" s="222"/>
      <c r="E15" s="222"/>
      <c r="F15" s="222"/>
      <c r="G15" s="30"/>
      <c r="H15" s="30"/>
      <c r="I15" s="30"/>
      <c r="J15" s="30"/>
    </row>
    <row r="16" spans="1:11" x14ac:dyDescent="0.45">
      <c r="B16" s="222"/>
      <c r="C16" s="222"/>
      <c r="D16" s="222"/>
      <c r="E16" s="222"/>
      <c r="F16" s="222"/>
      <c r="G16" s="30"/>
      <c r="H16" s="30"/>
      <c r="I16" s="30"/>
      <c r="J16" s="30"/>
    </row>
    <row r="17" spans="2:11" x14ac:dyDescent="0.45">
      <c r="B17" s="222"/>
      <c r="C17" s="222"/>
      <c r="D17" s="222"/>
      <c r="E17" s="222"/>
      <c r="F17" s="222"/>
      <c r="G17" s="30"/>
      <c r="H17" s="30"/>
      <c r="I17" s="30"/>
      <c r="J17" s="30"/>
    </row>
    <row r="18" spans="2:11" ht="14.55" customHeight="1" x14ac:dyDescent="0.45">
      <c r="B18" s="222"/>
      <c r="C18" s="222"/>
      <c r="D18" s="222"/>
      <c r="E18" s="222"/>
      <c r="F18" s="222"/>
      <c r="G18" s="30"/>
      <c r="H18" s="30"/>
      <c r="I18" s="30"/>
      <c r="J18" s="30"/>
    </row>
    <row r="19" spans="2:11" ht="10.5" customHeight="1" x14ac:dyDescent="0.45">
      <c r="B19" s="222"/>
      <c r="C19" s="222"/>
      <c r="D19" s="222"/>
      <c r="E19" s="222"/>
      <c r="F19" s="222"/>
      <c r="G19" s="30"/>
      <c r="H19" s="30"/>
      <c r="I19" s="30"/>
      <c r="J19" s="30"/>
    </row>
    <row r="20" spans="2:11" ht="1.5" customHeight="1" x14ac:dyDescent="0.45">
      <c r="B20" s="222"/>
      <c r="C20" s="222"/>
      <c r="D20" s="222"/>
      <c r="E20" s="222"/>
      <c r="F20" s="222"/>
      <c r="G20" s="30"/>
      <c r="H20" s="30"/>
      <c r="I20" s="30"/>
      <c r="J20" s="30"/>
    </row>
    <row r="21" spans="2:11" x14ac:dyDescent="0.45">
      <c r="B21" s="222"/>
      <c r="C21" s="222"/>
      <c r="D21" s="222"/>
      <c r="E21" s="222"/>
      <c r="F21" s="222"/>
    </row>
    <row r="22" spans="2:11" x14ac:dyDescent="0.45">
      <c r="B22" s="222"/>
      <c r="C22" s="222"/>
      <c r="D22" s="222"/>
      <c r="E22" s="222"/>
      <c r="F22" s="222"/>
    </row>
    <row r="23" spans="2:11" x14ac:dyDescent="0.45">
      <c r="B23" s="222"/>
      <c r="C23" s="222"/>
      <c r="D23" s="222"/>
      <c r="E23" s="222"/>
      <c r="F23" s="222"/>
    </row>
    <row r="24" spans="2:11" x14ac:dyDescent="0.45">
      <c r="B24" s="222"/>
      <c r="C24" s="222"/>
      <c r="D24" s="222"/>
      <c r="E24" s="222"/>
      <c r="F24" s="222"/>
    </row>
    <row r="25" spans="2:11" ht="15" customHeight="1" x14ac:dyDescent="0.45"/>
    <row r="26" spans="2:11" x14ac:dyDescent="0.45">
      <c r="B26" s="2" t="s">
        <v>164</v>
      </c>
    </row>
    <row r="27" spans="2:11" x14ac:dyDescent="0.45">
      <c r="B27" t="s">
        <v>150</v>
      </c>
      <c r="K27" s="9" t="s">
        <v>165</v>
      </c>
    </row>
    <row r="28" spans="2:11" x14ac:dyDescent="0.45">
      <c r="C28" s="20" t="s">
        <v>152</v>
      </c>
    </row>
    <row r="29" spans="2:11" x14ac:dyDescent="0.45">
      <c r="B29" t="s">
        <v>151</v>
      </c>
    </row>
    <row r="30" spans="2:11" x14ac:dyDescent="0.45">
      <c r="C30" s="20" t="s">
        <v>153</v>
      </c>
    </row>
    <row r="31" spans="2:11" x14ac:dyDescent="0.45">
      <c r="B31" t="s">
        <v>154</v>
      </c>
    </row>
    <row r="32" spans="2:11" x14ac:dyDescent="0.45">
      <c r="C32" s="20" t="s">
        <v>155</v>
      </c>
    </row>
    <row r="33" spans="2:3" x14ac:dyDescent="0.45">
      <c r="C33" s="35" t="s">
        <v>156</v>
      </c>
    </row>
    <row r="34" spans="2:3" x14ac:dyDescent="0.45">
      <c r="C34" s="35" t="s">
        <v>157</v>
      </c>
    </row>
    <row r="35" spans="2:3" x14ac:dyDescent="0.45">
      <c r="C35" s="35" t="s">
        <v>158</v>
      </c>
    </row>
    <row r="36" spans="2:3" x14ac:dyDescent="0.45">
      <c r="C36" s="35" t="s">
        <v>159</v>
      </c>
    </row>
    <row r="37" spans="2:3" x14ac:dyDescent="0.45">
      <c r="C37" s="35" t="s">
        <v>160</v>
      </c>
    </row>
    <row r="38" spans="2:3" x14ac:dyDescent="0.45">
      <c r="B38" t="s">
        <v>161</v>
      </c>
      <c r="C38" s="35"/>
    </row>
    <row r="39" spans="2:3" x14ac:dyDescent="0.45">
      <c r="C39" s="35" t="s">
        <v>162</v>
      </c>
    </row>
    <row r="40" spans="2:3" x14ac:dyDescent="0.45">
      <c r="B40" t="s">
        <v>163</v>
      </c>
    </row>
    <row r="41" spans="2:3" ht="22.8" customHeight="1" x14ac:dyDescent="0.4">
      <c r="B41" s="85" t="s">
        <v>253</v>
      </c>
    </row>
  </sheetData>
  <sheetProtection algorithmName="SHA-512" hashValue="vrz//z9+Er0P/8VFDCFF6yeYHG1hwGmHST0tLPg2axFy93W/Od/xRwuijUcbuVH83tjeERJzqmXLLqsM/OpXUQ==" saltValue="y+9mrv2X4nFqJ6n2IPc9ag==" spinCount="100000" sheet="1" objects="1" scenarios="1"/>
  <mergeCells count="3">
    <mergeCell ref="B13:F24"/>
    <mergeCell ref="B5:K7"/>
    <mergeCell ref="B10:K10"/>
  </mergeCells>
  <phoneticPr fontI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view="pageBreakPreview" zoomScale="70" zoomScaleNormal="85" zoomScaleSheetLayoutView="70" workbookViewId="0">
      <selection activeCell="L25" sqref="L25"/>
    </sheetView>
  </sheetViews>
  <sheetFormatPr defaultRowHeight="18" x14ac:dyDescent="0.45"/>
  <cols>
    <col min="1" max="4" width="9.8984375" customWidth="1"/>
    <col min="5" max="5" width="6.69921875" customWidth="1"/>
    <col min="6" max="6" width="9.8984375" customWidth="1"/>
    <col min="7" max="7" width="10.8984375" customWidth="1"/>
    <col min="8" max="8" width="10.796875" customWidth="1"/>
    <col min="9" max="9" width="10.296875" customWidth="1"/>
  </cols>
  <sheetData>
    <row r="1" spans="1:24" ht="21.45" customHeight="1" x14ac:dyDescent="0.45">
      <c r="A1" s="17" t="s">
        <v>229</v>
      </c>
      <c r="B1" s="3"/>
      <c r="L1" s="3"/>
      <c r="M1" s="2"/>
    </row>
    <row r="2" spans="1:24" ht="13.95" customHeight="1" x14ac:dyDescent="0.45">
      <c r="A2" s="21" t="s">
        <v>149</v>
      </c>
    </row>
    <row r="3" spans="1:24" x14ac:dyDescent="0.45">
      <c r="A3" s="21" t="s">
        <v>148</v>
      </c>
      <c r="B3" s="34" t="s">
        <v>183</v>
      </c>
    </row>
    <row r="4" spans="1:24" ht="9" customHeight="1" x14ac:dyDescent="0.45">
      <c r="B4" s="19"/>
    </row>
    <row r="5" spans="1:24" ht="18" customHeight="1" x14ac:dyDescent="0.45">
      <c r="J5" s="32"/>
      <c r="K5" s="32"/>
      <c r="L5" s="32"/>
      <c r="M5" s="32"/>
      <c r="N5" s="32"/>
      <c r="O5" s="32"/>
      <c r="P5" s="32"/>
      <c r="Q5" s="32"/>
      <c r="R5" s="32"/>
      <c r="S5" s="32"/>
      <c r="T5" s="32"/>
      <c r="U5" s="32"/>
      <c r="V5" s="32"/>
      <c r="W5" s="32"/>
      <c r="X5" s="32"/>
    </row>
    <row r="7" spans="1:24" ht="41.55" customHeight="1" x14ac:dyDescent="0.45">
      <c r="A7" s="155" t="s">
        <v>220</v>
      </c>
      <c r="B7" s="155"/>
      <c r="C7" s="155"/>
      <c r="D7" s="155"/>
      <c r="E7" s="155"/>
      <c r="F7" s="155"/>
      <c r="G7" s="155"/>
      <c r="H7" s="155"/>
      <c r="I7" s="155"/>
    </row>
    <row r="8" spans="1:24" ht="12.6" customHeight="1" x14ac:dyDescent="0.45"/>
    <row r="9" spans="1:24" x14ac:dyDescent="0.45">
      <c r="A9" s="75" t="s">
        <v>219</v>
      </c>
    </row>
    <row r="10" spans="1:24" ht="93" customHeight="1" x14ac:dyDescent="0.45">
      <c r="A10" s="155" t="s">
        <v>221</v>
      </c>
      <c r="B10" s="155"/>
      <c r="C10" s="155"/>
      <c r="D10" s="155"/>
      <c r="E10" s="155"/>
      <c r="F10" s="155"/>
      <c r="G10" s="155"/>
      <c r="H10" s="155"/>
      <c r="I10" s="155"/>
    </row>
    <row r="11" spans="1:24" x14ac:dyDescent="0.45">
      <c r="A11" t="s">
        <v>234</v>
      </c>
    </row>
    <row r="12" spans="1:24" x14ac:dyDescent="0.45">
      <c r="A12" s="155" t="s">
        <v>222</v>
      </c>
      <c r="B12" s="155"/>
      <c r="C12" s="155"/>
      <c r="D12" s="155"/>
      <c r="E12" s="155"/>
      <c r="F12" s="155"/>
      <c r="G12" s="155"/>
      <c r="H12" s="155"/>
      <c r="I12" s="155"/>
    </row>
    <row r="13" spans="1:24" x14ac:dyDescent="0.45">
      <c r="A13" s="155"/>
      <c r="B13" s="155"/>
      <c r="C13" s="155"/>
      <c r="D13" s="155"/>
      <c r="E13" s="155"/>
      <c r="F13" s="155"/>
      <c r="G13" s="155"/>
      <c r="H13" s="155"/>
      <c r="I13" s="155"/>
    </row>
    <row r="14" spans="1:24" x14ac:dyDescent="0.45">
      <c r="A14" t="s">
        <v>295</v>
      </c>
    </row>
    <row r="26" spans="1:9" x14ac:dyDescent="0.45">
      <c r="A26" s="75" t="s">
        <v>297</v>
      </c>
    </row>
    <row r="27" spans="1:9" ht="6" customHeight="1" x14ac:dyDescent="0.45">
      <c r="A27" s="225" t="s">
        <v>298</v>
      </c>
      <c r="B27" s="225"/>
      <c r="C27" s="225"/>
      <c r="D27" s="225"/>
      <c r="E27" s="225"/>
      <c r="F27" s="225"/>
      <c r="G27" s="225"/>
      <c r="H27" s="225"/>
      <c r="I27" s="225"/>
    </row>
    <row r="28" spans="1:9" x14ac:dyDescent="0.45">
      <c r="A28" s="225"/>
      <c r="B28" s="225"/>
      <c r="C28" s="225"/>
      <c r="D28" s="225"/>
      <c r="E28" s="225"/>
      <c r="F28" s="225"/>
      <c r="G28" s="225"/>
      <c r="H28" s="225"/>
      <c r="I28" s="225"/>
    </row>
    <row r="29" spans="1:9" x14ac:dyDescent="0.45">
      <c r="A29" s="225"/>
      <c r="B29" s="225"/>
      <c r="C29" s="225"/>
      <c r="D29" s="225"/>
      <c r="E29" s="225"/>
      <c r="F29" s="225"/>
      <c r="G29" s="225"/>
      <c r="H29" s="225"/>
      <c r="I29" s="225"/>
    </row>
    <row r="30" spans="1:9" x14ac:dyDescent="0.45">
      <c r="A30" s="225"/>
      <c r="B30" s="225"/>
      <c r="C30" s="225"/>
      <c r="D30" s="225"/>
      <c r="E30" s="225"/>
      <c r="F30" s="225"/>
      <c r="G30" s="225"/>
      <c r="H30" s="225"/>
      <c r="I30" s="225"/>
    </row>
    <row r="31" spans="1:9" ht="16.95" customHeight="1" x14ac:dyDescent="0.45">
      <c r="A31" s="225"/>
      <c r="B31" s="225"/>
      <c r="C31" s="225"/>
      <c r="D31" s="225"/>
      <c r="E31" s="225"/>
      <c r="F31" s="225"/>
      <c r="G31" s="225"/>
      <c r="H31" s="225"/>
      <c r="I31" s="225"/>
    </row>
    <row r="32" spans="1:9" x14ac:dyDescent="0.45">
      <c r="A32" s="225"/>
      <c r="B32" s="225"/>
      <c r="C32" s="225"/>
      <c r="D32" s="225"/>
      <c r="E32" s="225"/>
      <c r="F32" s="225"/>
      <c r="G32" s="225"/>
      <c r="H32" s="225"/>
      <c r="I32" s="225"/>
    </row>
    <row r="33" spans="1:9" ht="12.6" customHeight="1" x14ac:dyDescent="0.45">
      <c r="A33" s="225"/>
      <c r="B33" s="225"/>
      <c r="C33" s="225"/>
      <c r="D33" s="225"/>
      <c r="E33" s="225"/>
      <c r="F33" s="225"/>
      <c r="G33" s="225"/>
      <c r="H33" s="225"/>
      <c r="I33" s="225"/>
    </row>
    <row r="34" spans="1:9" x14ac:dyDescent="0.45">
      <c r="A34" s="20" t="s">
        <v>296</v>
      </c>
    </row>
  </sheetData>
  <sheetProtection algorithmName="SHA-512" hashValue="m5ys7u77fkpAe7XNUxOelQGhEK/rZAse2llhNzudRiAld2CWM0X3ilYtgqyTchNCFhZCj54WYiHJ3t1kUP0Fpw==" saltValue="eJ2vhMd45qEWAExBbOW9xA==" spinCount="100000" sheet="1" objects="1" scenarios="1"/>
  <mergeCells count="4">
    <mergeCell ref="A7:I7"/>
    <mergeCell ref="A10:I10"/>
    <mergeCell ref="A12:I13"/>
    <mergeCell ref="A27:I33"/>
  </mergeCells>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スコア表2025 (入力用)</vt:lpstr>
      <vt:lpstr>入力用リスト</vt:lpstr>
      <vt:lpstr>参考１_労</vt:lpstr>
      <vt:lpstr>参考２_栄</vt:lpstr>
      <vt:lpstr>参考３_健</vt:lpstr>
      <vt:lpstr>参考４_食</vt:lpstr>
      <vt:lpstr>'スコア表2025 (入力用)'!Print_Area</vt:lpstr>
      <vt:lpstr>参考２_栄!Print_Area</vt:lpstr>
      <vt:lpstr>参考３_健!Print_Area</vt:lpstr>
      <vt:lpstr>参考４_食!Print_Area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秦野センター</dc:creator>
  <cp:lastModifiedBy>中塚</cp:lastModifiedBy>
  <cp:lastPrinted>2025-03-25T09:19:19Z</cp:lastPrinted>
  <dcterms:created xsi:type="dcterms:W3CDTF">2023-05-02T08:00:54Z</dcterms:created>
  <dcterms:modified xsi:type="dcterms:W3CDTF">2025-03-25T09:28:20Z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0x010100027E0A7D1C12E3408CD44D8AB9281262</vt:lpwstr>
  </property>
</Properties>
</file>