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group\02_施設G\22_会議・統計\12_公立スポーツ施設設置状況調査\04_とりまとめ\03_起案（公表用データ）\04_決裁後差し替え\"/>
    </mc:Choice>
  </mc:AlternateContent>
  <bookViews>
    <workbookView xWindow="0" yWindow="0" windowWidth="18156" windowHeight="6252"/>
  </bookViews>
  <sheets>
    <sheet name="調査票6" sheetId="18" r:id="rId1"/>
    <sheet name="記載例_調査票6" sheetId="19" r:id="rId2"/>
    <sheet name="リスト" sheetId="15" r:id="rId3"/>
  </sheets>
  <definedNames>
    <definedName name="_xlnm.Print_Area" localSheetId="1">記載例_調査票6!$A$1:$Y$22</definedName>
    <definedName name="_xlnm.Print_Area" localSheetId="0">調査票6!$A$1:$X$136</definedName>
    <definedName name="_xlnm.Print_Titles" localSheetId="1">記載例_調査票6!$1:$3</definedName>
    <definedName name="_xlnm.Print_Titles" localSheetId="0">調査票6!$1:$3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8" l="1"/>
  <c r="L52" i="18" l="1"/>
  <c r="L51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14" i="18"/>
  <c r="L13" i="18"/>
  <c r="L12" i="18"/>
</calcChain>
</file>

<file path=xl/comments1.xml><?xml version="1.0" encoding="utf-8"?>
<comments xmlns="http://schemas.openxmlformats.org/spreadsheetml/2006/main">
  <authors>
    <author>hayashi</author>
  </authors>
  <commentList>
    <comment ref="D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施設内にプールが複数ある場合、行を分けてそれぞれについて回答してください。
</t>
        </r>
      </text>
    </comment>
    <comment ref="H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設置または指定した年次を記入してください。移設、従来施設の転用、他の団体からの移管等があった場合は最新の年を、改築については当初の年を記入してください。</t>
        </r>
      </text>
    </comment>
    <comment ref="O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（公財）日本水泳連盟の公認を得たプールか否かについて、公認を得ている場合には取得した公認の種別を、公認を得ていない場合には「公認なし」を選択してください。
また、選択肢は2024年4月1日付の（公財）日本水泳連盟プール公認規則に基づいて設定しておりますので、選択肢に貴施設の受けた公認種別が存在しない場合には、「その他」を選択し、備考欄に記載してください。</t>
        </r>
      </text>
    </comment>
    <comment ref="P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観客席がない場合には「無」を記載してください。
</t>
        </r>
      </text>
    </comment>
    <comment ref="X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「公認種別」欄で、選択肢に貴施設の受けた公認種別が存在しない場合には、「その他」を選択し、備考欄に記載してください。
その他、回答した内容に補足等がある場合には、この備考欄に記載してください。</t>
        </r>
      </text>
    </comment>
    <comment ref="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「施設名」「郵便番号」「所在地」「電話番号」「設置者」欄については、調査票１と同一の内容を記載してください。</t>
        </r>
      </text>
    </comment>
    <comment ref="Y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令和５年度の利用者数を記載してください。なお、利用人数及び、調査票１でご回答いただく登録団体数は公表いたしません。</t>
        </r>
      </text>
    </comment>
  </commentList>
</comments>
</file>

<file path=xl/sharedStrings.xml><?xml version="1.0" encoding="utf-8"?>
<sst xmlns="http://schemas.openxmlformats.org/spreadsheetml/2006/main" count="2296" uniqueCount="627">
  <si>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</si>
  <si>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</si>
  <si>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</si>
  <si>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</si>
  <si>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設置者</t>
    <rPh sb="0" eb="2">
      <t>セッチ</t>
    </rPh>
    <rPh sb="2" eb="3">
      <t>シャ</t>
    </rPh>
    <phoneticPr fontId="1"/>
  </si>
  <si>
    <t>自治体名</t>
    <rPh sb="0" eb="3">
      <t>ジチタイ</t>
    </rPh>
    <rPh sb="3" eb="4">
      <t>メイ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</si>
  <si>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</si>
  <si>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面数</t>
    <rPh sb="0" eb="1">
      <t>メン</t>
    </rPh>
    <rPh sb="1" eb="2">
      <t>スウ</t>
    </rPh>
    <phoneticPr fontId="1"/>
  </si>
  <si>
    <t>観客席数</t>
    <rPh sb="0" eb="3">
      <t>カンキャクセキ</t>
    </rPh>
    <rPh sb="3" eb="4">
      <t>スウ</t>
    </rPh>
    <phoneticPr fontId="1"/>
  </si>
  <si>
    <t>エレベーター</t>
    <phoneticPr fontId="1"/>
  </si>
  <si>
    <t>面積
（㎡）</t>
    <rPh sb="0" eb="2">
      <t>メンセキ</t>
    </rPh>
    <phoneticPr fontId="1"/>
  </si>
  <si>
    <t>入口等
スロープ</t>
    <rPh sb="0" eb="1">
      <t>イ</t>
    </rPh>
    <rPh sb="1" eb="2">
      <t>グチ</t>
    </rPh>
    <rPh sb="2" eb="3">
      <t>トウ</t>
    </rPh>
    <phoneticPr fontId="1"/>
  </si>
  <si>
    <t>トイレ</t>
    <phoneticPr fontId="1"/>
  </si>
  <si>
    <t>車椅子対応</t>
    <rPh sb="0" eb="3">
      <t>クルマイス</t>
    </rPh>
    <rPh sb="3" eb="5">
      <t>タイオウ</t>
    </rPh>
    <phoneticPr fontId="1"/>
  </si>
  <si>
    <t>オストメイト対応</t>
    <rPh sb="6" eb="8">
      <t>タイオウ</t>
    </rPh>
    <phoneticPr fontId="1"/>
  </si>
  <si>
    <t>備考</t>
    <rPh sb="0" eb="2">
      <t>ビコウ</t>
    </rPh>
    <phoneticPr fontId="1"/>
  </si>
  <si>
    <t>設置年
（西暦）</t>
    <rPh sb="0" eb="2">
      <t>セッチ</t>
    </rPh>
    <rPh sb="2" eb="3">
      <t>ネン</t>
    </rPh>
    <rPh sb="5" eb="7">
      <t>セイレキ</t>
    </rPh>
    <phoneticPr fontId="1"/>
  </si>
  <si>
    <t>施設分類</t>
    <rPh sb="0" eb="2">
      <t>シセツ</t>
    </rPh>
    <rPh sb="2" eb="3">
      <t>ブン</t>
    </rPh>
    <rPh sb="3" eb="4">
      <t>ルイ</t>
    </rPh>
    <phoneticPr fontId="1"/>
  </si>
  <si>
    <t>冷暖房設備</t>
    <rPh sb="0" eb="3">
      <t>レイダンボウ</t>
    </rPh>
    <rPh sb="3" eb="5">
      <t>セツビ</t>
    </rPh>
    <phoneticPr fontId="1"/>
  </si>
  <si>
    <t>県立スポーツセンター</t>
    <rPh sb="0" eb="2">
      <t>ケンリツ</t>
    </rPh>
    <phoneticPr fontId="1"/>
  </si>
  <si>
    <t>251-0871</t>
    <phoneticPr fontId="1"/>
  </si>
  <si>
    <t>藤沢市善行７－１－２</t>
    <rPh sb="0" eb="3">
      <t>フジサワシ</t>
    </rPh>
    <rPh sb="3" eb="5">
      <t>ゼンギョウ</t>
    </rPh>
    <phoneticPr fontId="1"/>
  </si>
  <si>
    <t>0466-81-2570</t>
    <phoneticPr fontId="1"/>
  </si>
  <si>
    <t>神奈川県</t>
    <rPh sb="0" eb="4">
      <t>カナガワケン</t>
    </rPh>
    <phoneticPr fontId="1"/>
  </si>
  <si>
    <t>スポーツ課</t>
    <rPh sb="4" eb="5">
      <t>カ</t>
    </rPh>
    <phoneticPr fontId="1"/>
  </si>
  <si>
    <t>水泳プール（屋内）</t>
  </si>
  <si>
    <t>○</t>
  </si>
  <si>
    <t>レーン数</t>
    <rPh sb="3" eb="4">
      <t>スウ</t>
    </rPh>
    <phoneticPr fontId="1"/>
  </si>
  <si>
    <t>シャワー</t>
    <phoneticPr fontId="1"/>
  </si>
  <si>
    <t>ロッカー</t>
    <phoneticPr fontId="1"/>
  </si>
  <si>
    <t>プール長
（m）</t>
    <rPh sb="3" eb="4">
      <t>ナガ</t>
    </rPh>
    <phoneticPr fontId="1"/>
  </si>
  <si>
    <t>50m国内</t>
    <rPh sb="3" eb="5">
      <t>コクナイ</t>
    </rPh>
    <phoneticPr fontId="1"/>
  </si>
  <si>
    <t>50m国際</t>
    <rPh sb="3" eb="5">
      <t>コクサイ</t>
    </rPh>
    <phoneticPr fontId="1"/>
  </si>
  <si>
    <t>25m国内</t>
    <rPh sb="3" eb="5">
      <t>コクナイ</t>
    </rPh>
    <phoneticPr fontId="1"/>
  </si>
  <si>
    <t>25m国際</t>
    <rPh sb="3" eb="5">
      <t>コクサイ</t>
    </rPh>
    <phoneticPr fontId="1"/>
  </si>
  <si>
    <t>国内飛込</t>
    <rPh sb="0" eb="2">
      <t>コクナイ</t>
    </rPh>
    <rPh sb="2" eb="4">
      <t>トビコミ</t>
    </rPh>
    <phoneticPr fontId="1"/>
  </si>
  <si>
    <t>国際飛込</t>
    <rPh sb="0" eb="2">
      <t>コクサイ</t>
    </rPh>
    <rPh sb="2" eb="4">
      <t>トビコミ</t>
    </rPh>
    <phoneticPr fontId="1"/>
  </si>
  <si>
    <t>国内水球</t>
    <rPh sb="0" eb="2">
      <t>コクナイ</t>
    </rPh>
    <rPh sb="2" eb="4">
      <t>スイキュウ</t>
    </rPh>
    <phoneticPr fontId="1"/>
  </si>
  <si>
    <t>国際水球</t>
    <rPh sb="0" eb="2">
      <t>コクサイ</t>
    </rPh>
    <rPh sb="2" eb="4">
      <t>スイキュウ</t>
    </rPh>
    <phoneticPr fontId="1"/>
  </si>
  <si>
    <t>国内アーティスティックスイミング</t>
    <rPh sb="0" eb="2">
      <t>コクナイ</t>
    </rPh>
    <phoneticPr fontId="1"/>
  </si>
  <si>
    <t>国際アーティスティックスイミング</t>
    <rPh sb="0" eb="2">
      <t>コクサイ</t>
    </rPh>
    <phoneticPr fontId="1"/>
  </si>
  <si>
    <t>公認なし</t>
    <rPh sb="0" eb="2">
      <t>コウニン</t>
    </rPh>
    <phoneticPr fontId="1"/>
  </si>
  <si>
    <t>その他</t>
    <rPh sb="2" eb="3">
      <t>タ</t>
    </rPh>
    <phoneticPr fontId="1"/>
  </si>
  <si>
    <t>公認種別</t>
    <rPh sb="0" eb="2">
      <t>コウニン</t>
    </rPh>
    <rPh sb="2" eb="4">
      <t>シュベツ</t>
    </rPh>
    <phoneticPr fontId="1"/>
  </si>
  <si>
    <t>公認種別：公称50m</t>
    <rPh sb="0" eb="2">
      <t>コウニン</t>
    </rPh>
    <rPh sb="2" eb="4">
      <t>シュベツ</t>
    </rPh>
    <rPh sb="5" eb="7">
      <t>コウショウ</t>
    </rPh>
    <phoneticPr fontId="1"/>
  </si>
  <si>
    <t>令和５年度利用状況
（公表しない）</t>
    <rPh sb="0" eb="2">
      <t>レイワ</t>
    </rPh>
    <rPh sb="3" eb="5">
      <t>ネンド</t>
    </rPh>
    <rPh sb="5" eb="7">
      <t>リヨウ</t>
    </rPh>
    <rPh sb="7" eb="9">
      <t>ジョウキョウ</t>
    </rPh>
    <rPh sb="11" eb="13">
      <t>コウヒョウ</t>
    </rPh>
    <phoneticPr fontId="1"/>
  </si>
  <si>
    <t>利用人数</t>
    <rPh sb="0" eb="2">
      <t>リヨウ</t>
    </rPh>
    <rPh sb="2" eb="4">
      <t>ニンズウ</t>
    </rPh>
    <phoneticPr fontId="1"/>
  </si>
  <si>
    <t>調査票６（プール）</t>
    <rPh sb="0" eb="3">
      <t>チョウサヒョウ</t>
    </rPh>
    <phoneticPr fontId="1"/>
  </si>
  <si>
    <t>横浜川崎治水事務所</t>
    <rPh sb="0" eb="9">
      <t>ヨコハマカワサキチスイジムショ</t>
    </rPh>
    <phoneticPr fontId="1"/>
  </si>
  <si>
    <t>240-0017</t>
    <phoneticPr fontId="1"/>
  </si>
  <si>
    <t>横浜市保土ケ谷区花見台4-2</t>
    <phoneticPr fontId="1"/>
  </si>
  <si>
    <t>045-333-5515</t>
    <phoneticPr fontId="1"/>
  </si>
  <si>
    <t>レジャープール</t>
  </si>
  <si>
    <t>×</t>
  </si>
  <si>
    <t>230-0013</t>
    <phoneticPr fontId="1"/>
  </si>
  <si>
    <t>横浜市鶴見区三ツ池公園1-1</t>
    <phoneticPr fontId="1"/>
  </si>
  <si>
    <t>045-581-0287</t>
    <phoneticPr fontId="1"/>
  </si>
  <si>
    <t>藤沢土木事務所</t>
    <rPh sb="0" eb="7">
      <t>フジサワドボクジムショ</t>
    </rPh>
    <phoneticPr fontId="1"/>
  </si>
  <si>
    <t>251-0046</t>
  </si>
  <si>
    <t>藤沢市辻堂西海岸3-2</t>
    <rPh sb="0" eb="3">
      <t>フジサワシ</t>
    </rPh>
    <rPh sb="3" eb="8">
      <t>ツジドウニシカイガン</t>
    </rPh>
    <phoneticPr fontId="1"/>
  </si>
  <si>
    <t>0466-34-0011</t>
  </si>
  <si>
    <t>横浜市</t>
    <rPh sb="0" eb="3">
      <t>ヨコハマシ</t>
    </rPh>
    <phoneticPr fontId="1"/>
  </si>
  <si>
    <t>健康福祉局高齢健康福祉課</t>
    <rPh sb="0" eb="2">
      <t>ケンコウ</t>
    </rPh>
    <rPh sb="2" eb="5">
      <t>フクシキョク</t>
    </rPh>
    <rPh sb="5" eb="7">
      <t>コウレイ</t>
    </rPh>
    <rPh sb="7" eb="9">
      <t>ケンコウ</t>
    </rPh>
    <rPh sb="9" eb="11">
      <t>フクシ</t>
    </rPh>
    <rPh sb="11" eb="12">
      <t>カ</t>
    </rPh>
    <phoneticPr fontId="1"/>
  </si>
  <si>
    <t>横浜市高齢者保養研修施設ふれーゆ</t>
    <rPh sb="0" eb="3">
      <t>ヨコハマシ</t>
    </rPh>
    <rPh sb="3" eb="6">
      <t>コウレイシャ</t>
    </rPh>
    <rPh sb="6" eb="12">
      <t>ホヨウケンシュウシセツ</t>
    </rPh>
    <phoneticPr fontId="1"/>
  </si>
  <si>
    <t>みどり環境局南部公園緑地事務所</t>
    <rPh sb="3" eb="6">
      <t>カンキョウキョク</t>
    </rPh>
    <rPh sb="6" eb="15">
      <t>ナンブコウエンリョクチジムショ</t>
    </rPh>
    <phoneticPr fontId="1"/>
  </si>
  <si>
    <t>しらゆり公園</t>
  </si>
  <si>
    <t>245-0013</t>
  </si>
  <si>
    <t>横浜市泉区中田東1-41</t>
    <rPh sb="0" eb="3">
      <t>ヨコハマシ</t>
    </rPh>
    <phoneticPr fontId="1"/>
  </si>
  <si>
    <t>045-803-2061</t>
  </si>
  <si>
    <t>水泳プール（屋外）</t>
  </si>
  <si>
    <t>弘明寺公園</t>
  </si>
  <si>
    <t>232-0067</t>
  </si>
  <si>
    <t>横浜市南区弘明寺327</t>
    <rPh sb="0" eb="3">
      <t>ヨコハマシ</t>
    </rPh>
    <phoneticPr fontId="1"/>
  </si>
  <si>
    <t>045-721-5948</t>
  </si>
  <si>
    <t>洋光台南公園</t>
  </si>
  <si>
    <t>235-0045</t>
  </si>
  <si>
    <t>横浜市磯子区洋光台6-37</t>
    <rPh sb="0" eb="3">
      <t>ヨコハマシ</t>
    </rPh>
    <phoneticPr fontId="1"/>
  </si>
  <si>
    <t>045-831-3818</t>
  </si>
  <si>
    <t>清水ケ丘公園</t>
  </si>
  <si>
    <t>232-0007</t>
  </si>
  <si>
    <t>横浜市南区清水ケ丘87-2</t>
    <rPh sb="0" eb="3">
      <t>ヨコハマシ</t>
    </rPh>
    <phoneticPr fontId="1"/>
  </si>
  <si>
    <t>045-243-4447</t>
  </si>
  <si>
    <t>冷暖房設備はエントランスにあります。</t>
    <rPh sb="0" eb="5">
      <t>レイダンボウセツビ</t>
    </rPh>
    <phoneticPr fontId="1"/>
  </si>
  <si>
    <t>野庭中央公園</t>
  </si>
  <si>
    <t>234-0056</t>
  </si>
  <si>
    <t>横浜市港南区野庭町613</t>
    <rPh sb="0" eb="3">
      <t>ヨコハマシ</t>
    </rPh>
    <phoneticPr fontId="1"/>
  </si>
  <si>
    <t>045-842-3653</t>
  </si>
  <si>
    <t>芦名橋公園</t>
  </si>
  <si>
    <t>235-0016</t>
  </si>
  <si>
    <t>横浜市磯子区磯子2-15</t>
    <rPh sb="0" eb="3">
      <t>ヨコハマシ</t>
    </rPh>
    <phoneticPr fontId="1"/>
  </si>
  <si>
    <t>045-751-4912</t>
  </si>
  <si>
    <t>磯子腰越公園</t>
  </si>
  <si>
    <t>横浜市磯子区磯子8-12</t>
    <rPh sb="0" eb="3">
      <t>ヨコハマシ</t>
    </rPh>
    <phoneticPr fontId="1"/>
  </si>
  <si>
    <t>045-751-4911</t>
  </si>
  <si>
    <t>大坂下公園</t>
  </si>
  <si>
    <t>244-0003</t>
  </si>
  <si>
    <t>横浜市戸塚区戸塚町2974-1</t>
    <rPh sb="0" eb="3">
      <t>ヨコハマシ</t>
    </rPh>
    <phoneticPr fontId="1"/>
  </si>
  <si>
    <t>045-881-3870</t>
  </si>
  <si>
    <t>富岡八幡公園</t>
  </si>
  <si>
    <t>236-0051</t>
  </si>
  <si>
    <t>横浜市金沢区富岡東4-12-1</t>
    <rPh sb="0" eb="3">
      <t>ヨコハマシ</t>
    </rPh>
    <phoneticPr fontId="1"/>
  </si>
  <si>
    <t>045-774-2379</t>
  </si>
  <si>
    <t>森町公園</t>
  </si>
  <si>
    <t>235-0023</t>
  </si>
  <si>
    <t>横浜市磯子区森3-2</t>
    <rPh sb="0" eb="3">
      <t>ヨコハマシ</t>
    </rPh>
    <phoneticPr fontId="1"/>
  </si>
  <si>
    <t>045-761-6148</t>
  </si>
  <si>
    <t>宮沢町第二公園</t>
  </si>
  <si>
    <t>246-0033</t>
  </si>
  <si>
    <t>横浜市瀬谷区宮沢町1-58</t>
    <rPh sb="0" eb="3">
      <t>ヨコハマシ</t>
    </rPh>
    <phoneticPr fontId="1"/>
  </si>
  <si>
    <t>045-303-3455</t>
  </si>
  <si>
    <t>中村公園</t>
  </si>
  <si>
    <t>232-0033</t>
  </si>
  <si>
    <t>横浜市南区中村町4-269-2</t>
    <rPh sb="0" eb="3">
      <t>ヨコハマシ</t>
    </rPh>
    <phoneticPr fontId="1"/>
  </si>
  <si>
    <t>045-261-3958</t>
  </si>
  <si>
    <t>みどり環境局南部公園緑地事務所</t>
    <rPh sb="3" eb="6">
      <t>カンキョウキョク</t>
    </rPh>
    <rPh sb="6" eb="12">
      <t>ナンブコウエンリョクチ</t>
    </rPh>
    <rPh sb="12" eb="15">
      <t>ジムショ</t>
    </rPh>
    <phoneticPr fontId="1"/>
  </si>
  <si>
    <t>岡野公園</t>
    <rPh sb="0" eb="2">
      <t>オカノ</t>
    </rPh>
    <rPh sb="2" eb="4">
      <t>コウエン</t>
    </rPh>
    <phoneticPr fontId="1"/>
  </si>
  <si>
    <t>横浜市西区岡野2-9-1</t>
    <rPh sb="0" eb="3">
      <t>ヨコハマシ</t>
    </rPh>
    <phoneticPr fontId="1"/>
  </si>
  <si>
    <t>元町公園</t>
    <rPh sb="0" eb="2">
      <t>モトマチ</t>
    </rPh>
    <rPh sb="2" eb="4">
      <t>コウエン</t>
    </rPh>
    <phoneticPr fontId="1"/>
  </si>
  <si>
    <t>横浜市中区元町1-77-4</t>
    <rPh sb="0" eb="3">
      <t>ヨコハマシ</t>
    </rPh>
    <phoneticPr fontId="1"/>
  </si>
  <si>
    <t>みどり環境局北部公園緑地事務所</t>
    <rPh sb="3" eb="6">
      <t>カンキョウキョク</t>
    </rPh>
    <rPh sb="6" eb="15">
      <t>ホクブコウエンリョクチジムショ</t>
    </rPh>
    <phoneticPr fontId="1"/>
  </si>
  <si>
    <t>230-0031</t>
  </si>
  <si>
    <t>横浜市鶴見区平安町2-17</t>
    <rPh sb="0" eb="3">
      <t>ヨコハマシ</t>
    </rPh>
    <phoneticPr fontId="1"/>
  </si>
  <si>
    <t>045-504-4792</t>
  </si>
  <si>
    <t>みどり環境局北部公園緑地事務所</t>
    <rPh sb="6" eb="15">
      <t>ホクブコウエンリョクチジムショ</t>
    </rPh>
    <phoneticPr fontId="1"/>
  </si>
  <si>
    <t>大貫谷公園</t>
  </si>
  <si>
    <t>241-0801</t>
  </si>
  <si>
    <t>横浜市旭区若葉台4-35</t>
    <rPh sb="0" eb="3">
      <t>ヨコハマシ</t>
    </rPh>
    <phoneticPr fontId="1"/>
  </si>
  <si>
    <t>045-922-4153</t>
  </si>
  <si>
    <t>潮田公園</t>
  </si>
  <si>
    <t>230-0037</t>
  </si>
  <si>
    <t>横浜市鶴見区向井町2-71</t>
    <rPh sb="0" eb="3">
      <t>ヨコハマシ</t>
    </rPh>
    <phoneticPr fontId="1"/>
  </si>
  <si>
    <t>045-501-7479</t>
  </si>
  <si>
    <t>223-0054</t>
  </si>
  <si>
    <t>横浜市港北区綱島台1-1</t>
    <rPh sb="0" eb="3">
      <t>ヨコハマシ</t>
    </rPh>
    <phoneticPr fontId="1"/>
  </si>
  <si>
    <t>045-531-9021</t>
  </si>
  <si>
    <t>千草台公園</t>
  </si>
  <si>
    <t>227-0051</t>
  </si>
  <si>
    <t>横浜市青葉区千草台17-1</t>
    <rPh sb="0" eb="3">
      <t>ヨコハマシ</t>
    </rPh>
    <phoneticPr fontId="1"/>
  </si>
  <si>
    <t>045-973-5400</t>
  </si>
  <si>
    <t>岸谷公園</t>
  </si>
  <si>
    <t>230-0078</t>
  </si>
  <si>
    <t>横浜市鶴見区岸谷3-20</t>
    <rPh sb="0" eb="3">
      <t>ヨコハマシ</t>
    </rPh>
    <phoneticPr fontId="1"/>
  </si>
  <si>
    <t>045-573-1832</t>
  </si>
  <si>
    <t>六角橋公園</t>
  </si>
  <si>
    <t>221-0802</t>
  </si>
  <si>
    <t>横浜市神奈川区六角橋6-1-４</t>
    <rPh sb="0" eb="3">
      <t>ヨコハマシ</t>
    </rPh>
    <phoneticPr fontId="1"/>
  </si>
  <si>
    <t>045-432-3346</t>
  </si>
  <si>
    <t>※レーンは朝夕の1時間1レーンのみ設置</t>
    <rPh sb="5" eb="7">
      <t>アサユウ</t>
    </rPh>
    <rPh sb="9" eb="11">
      <t>ジカン</t>
    </rPh>
    <rPh sb="17" eb="19">
      <t>セッチ</t>
    </rPh>
    <phoneticPr fontId="1"/>
  </si>
  <si>
    <t>川辺公園</t>
  </si>
  <si>
    <t>240-0001</t>
  </si>
  <si>
    <t>横浜市保土ケ谷区川辺町4-4</t>
    <rPh sb="0" eb="3">
      <t>ヨコハマシ</t>
    </rPh>
    <phoneticPr fontId="1"/>
  </si>
  <si>
    <t>045-331-5768</t>
  </si>
  <si>
    <t>変形25</t>
    <rPh sb="0" eb="2">
      <t>ヘンケイ</t>
    </rPh>
    <phoneticPr fontId="1"/>
  </si>
  <si>
    <t>241-0021</t>
  </si>
  <si>
    <t>横浜市旭区鶴ケ峰本町1－16－2</t>
    <rPh sb="0" eb="3">
      <t>ヨコハマシ</t>
    </rPh>
    <phoneticPr fontId="1"/>
  </si>
  <si>
    <t>045-954-1827</t>
  </si>
  <si>
    <t>山崎公園</t>
  </si>
  <si>
    <t>224-0001</t>
  </si>
  <si>
    <t>横浜市都筑区中川4-19</t>
    <rPh sb="0" eb="3">
      <t>ヨコハマシ</t>
    </rPh>
    <phoneticPr fontId="1"/>
  </si>
  <si>
    <t>045-912-6011</t>
  </si>
  <si>
    <t>白幡仲町公園</t>
  </si>
  <si>
    <t>221-0071</t>
  </si>
  <si>
    <t>横浜市神奈川区白幡仲町17-2</t>
    <rPh sb="0" eb="3">
      <t>ヨコハマシ</t>
    </rPh>
    <phoneticPr fontId="1"/>
  </si>
  <si>
    <t>045-431-5620</t>
  </si>
  <si>
    <t>菊名池公園</t>
  </si>
  <si>
    <t>222-0011</t>
  </si>
  <si>
    <t>横浜市港北区菊名1-8-1</t>
    <rPh sb="0" eb="3">
      <t>ヨコハマシ</t>
    </rPh>
    <phoneticPr fontId="1"/>
  </si>
  <si>
    <t>045-431-6921</t>
  </si>
  <si>
    <t>224-0037</t>
  </si>
  <si>
    <t>横浜市都筑区茅ケ崎南1-4</t>
    <rPh sb="0" eb="3">
      <t>ヨコハマシ</t>
    </rPh>
    <phoneticPr fontId="1"/>
  </si>
  <si>
    <t>045-941-2802</t>
  </si>
  <si>
    <t>222-0036</t>
  </si>
  <si>
    <t>横浜市港北区小机町3300</t>
    <rPh sb="0" eb="3">
      <t>ヨコハマシ</t>
    </rPh>
    <phoneticPr fontId="1"/>
  </si>
  <si>
    <t>045-477-5040</t>
  </si>
  <si>
    <t>西区地域振興課</t>
    <rPh sb="0" eb="2">
      <t>ニシク</t>
    </rPh>
    <rPh sb="2" eb="7">
      <t>チイキシンコウカ</t>
    </rPh>
    <phoneticPr fontId="1"/>
  </si>
  <si>
    <t>西スポーツセンター</t>
    <rPh sb="0" eb="1">
      <t>ニシ</t>
    </rPh>
    <phoneticPr fontId="1"/>
  </si>
  <si>
    <t>220-0072</t>
    <phoneticPr fontId="1"/>
  </si>
  <si>
    <t>横浜市西区浅間町4-340-1</t>
    <rPh sb="0" eb="3">
      <t>ヨコハマシ</t>
    </rPh>
    <rPh sb="3" eb="5">
      <t>ニシク</t>
    </rPh>
    <rPh sb="5" eb="8">
      <t>センゲンチョウ</t>
    </rPh>
    <phoneticPr fontId="1"/>
  </si>
  <si>
    <t>045-312-5990</t>
    <phoneticPr fontId="1"/>
  </si>
  <si>
    <t>空調は暖房のみ</t>
    <rPh sb="0" eb="2">
      <t>クウチョウ</t>
    </rPh>
    <rPh sb="3" eb="5">
      <t>ダンボウ</t>
    </rPh>
    <phoneticPr fontId="1"/>
  </si>
  <si>
    <t>にぎわいスポーツ文化局スポーツ振興課</t>
    <rPh sb="8" eb="11">
      <t>ブンカキョク</t>
    </rPh>
    <rPh sb="15" eb="18">
      <t>シンコウカ</t>
    </rPh>
    <phoneticPr fontId="1"/>
  </si>
  <si>
    <t>横浜国際プール</t>
    <rPh sb="0" eb="4">
      <t>ヨコハマコクサイ</t>
    </rPh>
    <phoneticPr fontId="1"/>
  </si>
  <si>
    <t>224ｰ0021</t>
    <phoneticPr fontId="1"/>
  </si>
  <si>
    <t>横浜市都筑区北山田7-3-1</t>
    <rPh sb="0" eb="3">
      <t>ヨコハマシ</t>
    </rPh>
    <rPh sb="3" eb="6">
      <t>ツヅキク</t>
    </rPh>
    <rPh sb="6" eb="9">
      <t>キタヤマダ</t>
    </rPh>
    <phoneticPr fontId="1"/>
  </si>
  <si>
    <t>045-592-0453</t>
    <phoneticPr fontId="1"/>
  </si>
  <si>
    <t>ダイビングプール</t>
  </si>
  <si>
    <t>上記3,964に含む</t>
    <rPh sb="0" eb="2">
      <t>ジョウキ</t>
    </rPh>
    <rPh sb="8" eb="9">
      <t>フク</t>
    </rPh>
    <phoneticPr fontId="1"/>
  </si>
  <si>
    <t>横浜市旭プール</t>
    <rPh sb="0" eb="3">
      <t>ヨコハマシ</t>
    </rPh>
    <rPh sb="3" eb="4">
      <t>アサヒ</t>
    </rPh>
    <phoneticPr fontId="1"/>
  </si>
  <si>
    <t>241-0005</t>
    <phoneticPr fontId="1"/>
  </si>
  <si>
    <t>横浜市旭区白根2-33-1</t>
    <rPh sb="0" eb="3">
      <t>ヨコハマシ</t>
    </rPh>
    <rPh sb="3" eb="5">
      <t>アサヒク</t>
    </rPh>
    <rPh sb="5" eb="7">
      <t>シラネ</t>
    </rPh>
    <phoneticPr fontId="1"/>
  </si>
  <si>
    <t>045-953-5010</t>
    <phoneticPr fontId="1"/>
  </si>
  <si>
    <t>横浜市旭プール</t>
    <rPh sb="0" eb="2">
      <t>ヨコハマ</t>
    </rPh>
    <rPh sb="2" eb="3">
      <t>シ</t>
    </rPh>
    <rPh sb="3" eb="4">
      <t>アサヒ</t>
    </rPh>
    <phoneticPr fontId="1"/>
  </si>
  <si>
    <t>横浜市都筑プール</t>
    <rPh sb="0" eb="3">
      <t>ヨコハマシ</t>
    </rPh>
    <rPh sb="3" eb="5">
      <t>ツヅキ</t>
    </rPh>
    <phoneticPr fontId="1"/>
  </si>
  <si>
    <t>224-0062</t>
    <phoneticPr fontId="1"/>
  </si>
  <si>
    <t>横浜市都筑区葛が谷2-2</t>
    <rPh sb="0" eb="3">
      <t>ヨコハマシ</t>
    </rPh>
    <rPh sb="3" eb="6">
      <t>ツヅキク</t>
    </rPh>
    <rPh sb="6" eb="7">
      <t>クズ</t>
    </rPh>
    <rPh sb="8" eb="9">
      <t>ヤ</t>
    </rPh>
    <phoneticPr fontId="1"/>
  </si>
  <si>
    <t>045-941-8385</t>
    <phoneticPr fontId="1"/>
  </si>
  <si>
    <t>横浜市港南プール</t>
    <rPh sb="0" eb="3">
      <t>ヨコハマシ</t>
    </rPh>
    <rPh sb="3" eb="5">
      <t>コウナン</t>
    </rPh>
    <phoneticPr fontId="1"/>
  </si>
  <si>
    <t>234-0054</t>
    <phoneticPr fontId="1"/>
  </si>
  <si>
    <t>横浜市港南区港南台6-22-38</t>
    <phoneticPr fontId="1"/>
  </si>
  <si>
    <t>045-832-0801</t>
    <phoneticPr fontId="1"/>
  </si>
  <si>
    <t>横浜市保土ケ谷プール</t>
    <rPh sb="0" eb="3">
      <t>ヨコハマシ</t>
    </rPh>
    <rPh sb="3" eb="7">
      <t>ホドガヤ</t>
    </rPh>
    <phoneticPr fontId="1"/>
  </si>
  <si>
    <t>240-0025</t>
    <phoneticPr fontId="1"/>
  </si>
  <si>
    <t>横浜市保土ケ谷区狩場町238-3</t>
    <rPh sb="0" eb="3">
      <t>ヨコハマシ</t>
    </rPh>
    <phoneticPr fontId="1"/>
  </si>
  <si>
    <t>045-742-2003</t>
    <phoneticPr fontId="1"/>
  </si>
  <si>
    <t>横浜市金沢プール</t>
    <rPh sb="0" eb="3">
      <t>ヨコハマシ</t>
    </rPh>
    <rPh sb="3" eb="5">
      <t>カナザワ</t>
    </rPh>
    <phoneticPr fontId="1"/>
  </si>
  <si>
    <t>236-0003</t>
    <phoneticPr fontId="1"/>
  </si>
  <si>
    <t>横浜市金沢区幸浦2-7-1</t>
    <rPh sb="0" eb="3">
      <t>ヨコハマシ</t>
    </rPh>
    <phoneticPr fontId="1"/>
  </si>
  <si>
    <t>045-789-2181</t>
    <phoneticPr fontId="1"/>
  </si>
  <si>
    <t>横浜市本牧市民プール</t>
    <rPh sb="0" eb="2">
      <t>ヨコハマ</t>
    </rPh>
    <rPh sb="2" eb="3">
      <t>シ</t>
    </rPh>
    <rPh sb="3" eb="5">
      <t>ホンモク</t>
    </rPh>
    <rPh sb="5" eb="7">
      <t>シミン</t>
    </rPh>
    <phoneticPr fontId="1"/>
  </si>
  <si>
    <t>231-0822</t>
    <phoneticPr fontId="1"/>
  </si>
  <si>
    <t>横浜市中区本牧元町46番地1号</t>
    <phoneticPr fontId="1"/>
  </si>
  <si>
    <t>045-306-9275</t>
    <phoneticPr fontId="1"/>
  </si>
  <si>
    <t>230-0045</t>
    <phoneticPr fontId="1"/>
  </si>
  <si>
    <t>横浜市鶴見区末広町1-15-2</t>
    <phoneticPr fontId="1"/>
  </si>
  <si>
    <t>045-521-1010</t>
    <phoneticPr fontId="1"/>
  </si>
  <si>
    <t>流水プール</t>
    <phoneticPr fontId="1"/>
  </si>
  <si>
    <t>ジャグジー</t>
    <phoneticPr fontId="1"/>
  </si>
  <si>
    <t>子供プール</t>
    <phoneticPr fontId="1"/>
  </si>
  <si>
    <t>クアプール</t>
    <phoneticPr fontId="1"/>
  </si>
  <si>
    <t>施設配備の車いすに乗換え、入場できます。利用には介助者が必要です。</t>
    <phoneticPr fontId="1"/>
  </si>
  <si>
    <t>幼児プール 191㎡</t>
    <phoneticPr fontId="1"/>
  </si>
  <si>
    <t>変形プール 160㎡
幼児プール 40 ㎡</t>
    <phoneticPr fontId="1"/>
  </si>
  <si>
    <t>222-0073</t>
    <phoneticPr fontId="1"/>
  </si>
  <si>
    <t>045-311-2613</t>
    <phoneticPr fontId="1"/>
  </si>
  <si>
    <t>231-0861</t>
    <phoneticPr fontId="1"/>
  </si>
  <si>
    <t>045-651-7123</t>
    <phoneticPr fontId="1"/>
  </si>
  <si>
    <t>-</t>
    <phoneticPr fontId="1"/>
  </si>
  <si>
    <t>プール長は流れるプール１周の長さ</t>
    <rPh sb="3" eb="4">
      <t>ナガ</t>
    </rPh>
    <rPh sb="5" eb="6">
      <t>ナガ</t>
    </rPh>
    <rPh sb="12" eb="13">
      <t>シュウ</t>
    </rPh>
    <rPh sb="14" eb="15">
      <t>ナガ</t>
    </rPh>
    <phoneticPr fontId="1"/>
  </si>
  <si>
    <t>川崎市</t>
  </si>
  <si>
    <t>中部地域支援室</t>
  </si>
  <si>
    <t>中部リハビリテーションセンター</t>
    <rPh sb="0" eb="2">
      <t>チュウブ</t>
    </rPh>
    <phoneticPr fontId="1"/>
  </si>
  <si>
    <t>211-0035</t>
  </si>
  <si>
    <t>川崎市中原区井田3-16-1</t>
  </si>
  <si>
    <t>044-754-4566</t>
  </si>
  <si>
    <t>川崎市</t>
    <rPh sb="0" eb="3">
      <t>カワサキシ</t>
    </rPh>
    <phoneticPr fontId="1"/>
  </si>
  <si>
    <t>上下水道局サービス推進課</t>
    <rPh sb="0" eb="2">
      <t>ジョウゲ</t>
    </rPh>
    <rPh sb="2" eb="5">
      <t>スイドウキョク</t>
    </rPh>
    <rPh sb="9" eb="12">
      <t>スイシンカ</t>
    </rPh>
    <phoneticPr fontId="1"/>
  </si>
  <si>
    <t>川崎市入江崎余熱利用プール</t>
    <phoneticPr fontId="1"/>
  </si>
  <si>
    <t>210-0826</t>
    <phoneticPr fontId="1"/>
  </si>
  <si>
    <t>川崎市川崎区塩浜3-24-12</t>
    <phoneticPr fontId="1"/>
  </si>
  <si>
    <t>044-266-2156</t>
    <phoneticPr fontId="1"/>
  </si>
  <si>
    <t>環境局生活環境部減量推進課</t>
    <rPh sb="0" eb="13">
      <t>カンキョウキョクセイカツカンキョウブゲンリョウスイシンカ</t>
    </rPh>
    <phoneticPr fontId="1"/>
  </si>
  <si>
    <t>王禅寺余熱利用市民施設</t>
  </si>
  <si>
    <t>215-0013</t>
  </si>
  <si>
    <t>麻生区王禅寺1321</t>
  </si>
  <si>
    <t>044-951-3636</t>
  </si>
  <si>
    <t>堤根余熱利用市民施設</t>
    <rPh sb="0" eb="10">
      <t>ツツミネヨネツリヨウシミンシセツ</t>
    </rPh>
    <phoneticPr fontId="1"/>
  </si>
  <si>
    <t>210-0026</t>
  </si>
  <si>
    <t>川崎区堤根73-1</t>
  </si>
  <si>
    <t>建替えに伴う休館</t>
    <rPh sb="0" eb="2">
      <t>タテカ</t>
    </rPh>
    <rPh sb="4" eb="5">
      <t>トモナ</t>
    </rPh>
    <rPh sb="6" eb="8">
      <t>キュウカン</t>
    </rPh>
    <phoneticPr fontId="1"/>
  </si>
  <si>
    <t>多摩区役所地域振興課</t>
    <rPh sb="0" eb="10">
      <t>タマクヤクショチイキシンコウカ</t>
    </rPh>
    <phoneticPr fontId="1"/>
  </si>
  <si>
    <t>多摩スポーツセンター</t>
    <rPh sb="0" eb="2">
      <t>タマ</t>
    </rPh>
    <phoneticPr fontId="1"/>
  </si>
  <si>
    <t>214-0008</t>
    <phoneticPr fontId="1"/>
  </si>
  <si>
    <t>川崎市多摩区菅北浦4-12-5</t>
    <rPh sb="0" eb="3">
      <t>カワサキシ</t>
    </rPh>
    <rPh sb="3" eb="6">
      <t>タマク</t>
    </rPh>
    <rPh sb="6" eb="9">
      <t>スゲキタウラ</t>
    </rPh>
    <phoneticPr fontId="1"/>
  </si>
  <si>
    <t>044-946-6030</t>
    <phoneticPr fontId="1"/>
  </si>
  <si>
    <t>市民文化局市民生活部企画課</t>
    <phoneticPr fontId="1"/>
  </si>
  <si>
    <t>川崎市民プラザ</t>
    <rPh sb="0" eb="2">
      <t>カワサキ</t>
    </rPh>
    <rPh sb="2" eb="4">
      <t>シミン</t>
    </rPh>
    <phoneticPr fontId="1"/>
  </si>
  <si>
    <t>213-0014</t>
    <phoneticPr fontId="1"/>
  </si>
  <si>
    <t>高津区新作1-19-1</t>
    <phoneticPr fontId="1"/>
  </si>
  <si>
    <t>044-888-3131</t>
    <phoneticPr fontId="1"/>
  </si>
  <si>
    <t>建設緑政局みどりの管理課</t>
    <rPh sb="0" eb="5">
      <t>ケンセツリョクセイキョク</t>
    </rPh>
    <rPh sb="9" eb="12">
      <t>カンリカ</t>
    </rPh>
    <phoneticPr fontId="1"/>
  </si>
  <si>
    <t>大師プール</t>
    <rPh sb="0" eb="2">
      <t>ダイシ</t>
    </rPh>
    <phoneticPr fontId="1"/>
  </si>
  <si>
    <t>210-0815</t>
    <phoneticPr fontId="1"/>
  </si>
  <si>
    <t>川崎区大師公園1</t>
  </si>
  <si>
    <t>044-271-3980</t>
    <phoneticPr fontId="6"/>
  </si>
  <si>
    <t xml:space="preserve">50ｍ×21ｍ
幼児プール 202㎡
</t>
    <phoneticPr fontId="1"/>
  </si>
  <si>
    <t>管理運営者については、年度により異なる可能性があります</t>
    <rPh sb="0" eb="4">
      <t>カンリウンエイ</t>
    </rPh>
    <rPh sb="4" eb="5">
      <t>シャ</t>
    </rPh>
    <rPh sb="11" eb="13">
      <t>ネンド</t>
    </rPh>
    <rPh sb="16" eb="17">
      <t>コト</t>
    </rPh>
    <rPh sb="19" eb="22">
      <t>カノウセイ</t>
    </rPh>
    <phoneticPr fontId="1"/>
  </si>
  <si>
    <t>小倉西児童プール</t>
    <rPh sb="0" eb="2">
      <t>オグラ</t>
    </rPh>
    <rPh sb="2" eb="3">
      <t>ニシ</t>
    </rPh>
    <rPh sb="3" eb="5">
      <t>ジドウ</t>
    </rPh>
    <phoneticPr fontId="1"/>
  </si>
  <si>
    <t>212-0054</t>
    <phoneticPr fontId="1"/>
  </si>
  <si>
    <t>幸区小倉1630</t>
  </si>
  <si>
    <t>044-599-7784</t>
    <phoneticPr fontId="6"/>
  </si>
  <si>
    <t>児童プール 350㎡、
幼児プール 150㎡</t>
    <phoneticPr fontId="1"/>
  </si>
  <si>
    <t>平間児童プール</t>
    <rPh sb="0" eb="4">
      <t>ヒラマジドウ</t>
    </rPh>
    <phoneticPr fontId="1"/>
  </si>
  <si>
    <t>211-0013</t>
    <phoneticPr fontId="1"/>
  </si>
  <si>
    <t>中原区上平間1298</t>
  </si>
  <si>
    <t>044-522-9047</t>
    <phoneticPr fontId="6"/>
  </si>
  <si>
    <t>変形プール 452㎡、
幼児プール35㎡、13㎡</t>
    <phoneticPr fontId="1"/>
  </si>
  <si>
    <t>稲田児童プール</t>
    <rPh sb="0" eb="2">
      <t>イナダ</t>
    </rPh>
    <rPh sb="2" eb="4">
      <t>ジドウ</t>
    </rPh>
    <phoneticPr fontId="1"/>
  </si>
  <si>
    <t>214-0003</t>
    <phoneticPr fontId="1"/>
  </si>
  <si>
    <t>多摩区菅稲田堤2-9-1</t>
  </si>
  <si>
    <t>044-946-1220</t>
    <phoneticPr fontId="6"/>
  </si>
  <si>
    <t>児童プール300㎡、
幼児プール150㎡､150㎡</t>
    <phoneticPr fontId="1"/>
  </si>
  <si>
    <t>相模原市</t>
    <rPh sb="0" eb="4">
      <t>サガミハラシ</t>
    </rPh>
    <phoneticPr fontId="1"/>
  </si>
  <si>
    <t>スポーツ施設課</t>
    <rPh sb="4" eb="7">
      <t>シセツカ</t>
    </rPh>
    <phoneticPr fontId="1"/>
  </si>
  <si>
    <t>小原プール</t>
    <rPh sb="0" eb="2">
      <t>オバラ</t>
    </rPh>
    <phoneticPr fontId="1"/>
  </si>
  <si>
    <t>252-0173</t>
    <phoneticPr fontId="1"/>
  </si>
  <si>
    <t>相模原市緑区小原697-3</t>
    <phoneticPr fontId="1"/>
  </si>
  <si>
    <t>042-684-3257</t>
  </si>
  <si>
    <t>幼児用プールあり</t>
    <rPh sb="0" eb="3">
      <t>ヨウジヨウ</t>
    </rPh>
    <phoneticPr fontId="1"/>
  </si>
  <si>
    <t>スポーツ施設課</t>
    <rPh sb="4" eb="6">
      <t>シセツ</t>
    </rPh>
    <rPh sb="6" eb="7">
      <t>カ</t>
    </rPh>
    <phoneticPr fontId="1"/>
  </si>
  <si>
    <t>小倉（こだま）プール</t>
    <rPh sb="0" eb="2">
      <t>オグラ</t>
    </rPh>
    <phoneticPr fontId="1"/>
  </si>
  <si>
    <t>252-0115</t>
    <phoneticPr fontId="1"/>
  </si>
  <si>
    <t>相模原市緑区小倉1</t>
    <rPh sb="0" eb="4">
      <t>サガミハラシ</t>
    </rPh>
    <rPh sb="4" eb="6">
      <t>ミドリク</t>
    </rPh>
    <rPh sb="6" eb="8">
      <t>オグラ</t>
    </rPh>
    <phoneticPr fontId="1"/>
  </si>
  <si>
    <t>042-782-1122</t>
    <phoneticPr fontId="1"/>
  </si>
  <si>
    <t>レーンは50ｍプールのみ、種類は50mプール、幼児プール、スライダープールの3種類</t>
    <rPh sb="13" eb="15">
      <t>シュルイ</t>
    </rPh>
    <rPh sb="23" eb="25">
      <t>ヨウジ</t>
    </rPh>
    <rPh sb="39" eb="41">
      <t>シュルイ</t>
    </rPh>
    <phoneticPr fontId="1"/>
  </si>
  <si>
    <t>古淵鵜野森公園</t>
    <phoneticPr fontId="1"/>
  </si>
  <si>
    <t>252-0301</t>
    <phoneticPr fontId="1"/>
  </si>
  <si>
    <t>相模原市南区鵜野森1-25-1</t>
    <phoneticPr fontId="1"/>
  </si>
  <si>
    <t>042-747-4641</t>
    <phoneticPr fontId="1"/>
  </si>
  <si>
    <t>淵野辺公園アイススケート場、水泳プール及びトレーニング室（銀河アリーナ）</t>
    <rPh sb="0" eb="3">
      <t>フチノベ</t>
    </rPh>
    <rPh sb="3" eb="5">
      <t>コウエン</t>
    </rPh>
    <rPh sb="12" eb="13">
      <t>ジョウ</t>
    </rPh>
    <rPh sb="14" eb="16">
      <t>スイエイ</t>
    </rPh>
    <rPh sb="19" eb="20">
      <t>オヨ</t>
    </rPh>
    <rPh sb="27" eb="28">
      <t>シツ</t>
    </rPh>
    <rPh sb="29" eb="31">
      <t>ギンガ</t>
    </rPh>
    <phoneticPr fontId="1"/>
  </si>
  <si>
    <t>252-0229</t>
  </si>
  <si>
    <t>相模原市中央区弥栄3-1-6</t>
  </si>
  <si>
    <t>042-776-5311</t>
    <phoneticPr fontId="1"/>
  </si>
  <si>
    <t>現在休止中</t>
    <rPh sb="0" eb="2">
      <t>ゲンザイ</t>
    </rPh>
    <rPh sb="2" eb="4">
      <t>キュウシ</t>
    </rPh>
    <rPh sb="4" eb="5">
      <t>ナカ</t>
    </rPh>
    <phoneticPr fontId="1"/>
  </si>
  <si>
    <t>総合水泳場</t>
  </si>
  <si>
    <t>252-0242</t>
  </si>
  <si>
    <t>相模原市中央区横山5-11-1</t>
  </si>
  <si>
    <t>042-758-3151</t>
  </si>
  <si>
    <t>レーン数・プール長
メインプール50ｍ１0コース（２５ｍ２０コース）
飛込プール22ｍ×25ｍ
サブプール25ｍ８コース
公認
日本水泳連盟
50ｍプール国際認定（メイン）
25ｍプール公認認定（メイン併用）
飛込プール国際認定
25ｍプール公認認定（サブプール）
２５ｍ国内基準競泳プール（サブプール）</t>
    <rPh sb="3" eb="4">
      <t>スウ</t>
    </rPh>
    <rPh sb="8" eb="9">
      <t>チョウ</t>
    </rPh>
    <phoneticPr fontId="1"/>
  </si>
  <si>
    <t>市民協働推進課</t>
    <rPh sb="0" eb="7">
      <t>シミンキョウドウスイシンカ</t>
    </rPh>
    <phoneticPr fontId="1"/>
  </si>
  <si>
    <t>市民健康文化センター</t>
    <rPh sb="0" eb="6">
      <t>シミンケンコウブンカ</t>
    </rPh>
    <phoneticPr fontId="1"/>
  </si>
  <si>
    <t>252-0328</t>
    <phoneticPr fontId="1"/>
  </si>
  <si>
    <t>南区麻溝台1872-1</t>
    <phoneticPr fontId="1"/>
  </si>
  <si>
    <t>042-747-3776</t>
    <phoneticPr fontId="1"/>
  </si>
  <si>
    <t>幼児用プール</t>
    <rPh sb="0" eb="3">
      <t>ヨウジヨウ</t>
    </rPh>
    <phoneticPr fontId="1"/>
  </si>
  <si>
    <t>LCA国際小学校北の丘センター（北市民健康文化センター）</t>
    <rPh sb="3" eb="5">
      <t>コクサイ</t>
    </rPh>
    <rPh sb="5" eb="8">
      <t>ショウガッコウ</t>
    </rPh>
    <rPh sb="8" eb="9">
      <t>キタ</t>
    </rPh>
    <rPh sb="10" eb="11">
      <t>オカ</t>
    </rPh>
    <rPh sb="16" eb="23">
      <t>キタシミンケンコウブンカ</t>
    </rPh>
    <phoneticPr fontId="1"/>
  </si>
  <si>
    <t>252-0314</t>
    <phoneticPr fontId="1"/>
  </si>
  <si>
    <t>緑区下九沢2071-1</t>
    <phoneticPr fontId="1"/>
  </si>
  <si>
    <t>042-773-5570</t>
    <phoneticPr fontId="1"/>
  </si>
  <si>
    <t>流水プール</t>
    <rPh sb="0" eb="2">
      <t>リュウスイ</t>
    </rPh>
    <phoneticPr fontId="1"/>
  </si>
  <si>
    <t>その他</t>
  </si>
  <si>
    <t>障害者プール</t>
    <rPh sb="0" eb="3">
      <t>ショウガイシャ</t>
    </rPh>
    <phoneticPr fontId="1"/>
  </si>
  <si>
    <t>メインプール
椅子席2,043席
立見席1,000人程度
車椅子用観覧席
サブプール
椅子席56席</t>
    <phoneticPr fontId="1"/>
  </si>
  <si>
    <t>横須賀市</t>
    <rPh sb="0" eb="4">
      <t>ヨコスカシ</t>
    </rPh>
    <phoneticPr fontId="1"/>
  </si>
  <si>
    <t>スポーツ振興課</t>
    <rPh sb="4" eb="7">
      <t>シンコウカ</t>
    </rPh>
    <phoneticPr fontId="1"/>
  </si>
  <si>
    <t>横須賀市総合体育会館　サブアリーナ</t>
    <rPh sb="0" eb="4">
      <t>ヨコスカシ</t>
    </rPh>
    <rPh sb="4" eb="6">
      <t>ソウゴウ</t>
    </rPh>
    <rPh sb="6" eb="10">
      <t>タイイクカイカン</t>
    </rPh>
    <phoneticPr fontId="1"/>
  </si>
  <si>
    <t>238-0051</t>
    <phoneticPr fontId="1"/>
  </si>
  <si>
    <t>横須賀市不入斗町1-2</t>
    <phoneticPr fontId="1"/>
  </si>
  <si>
    <t>046-828-5840</t>
    <phoneticPr fontId="1"/>
  </si>
  <si>
    <t>横須賀市北体育会館</t>
    <rPh sb="0" eb="4">
      <t>ヨコスカシ</t>
    </rPh>
    <rPh sb="4" eb="5">
      <t>キタ</t>
    </rPh>
    <rPh sb="5" eb="9">
      <t>タイイクカイカン</t>
    </rPh>
    <phoneticPr fontId="1"/>
  </si>
  <si>
    <t>237-0061</t>
    <phoneticPr fontId="1"/>
  </si>
  <si>
    <t>横須賀市夏島町2</t>
    <phoneticPr fontId="1"/>
  </si>
  <si>
    <t>046-865-9333</t>
    <phoneticPr fontId="1"/>
  </si>
  <si>
    <t>くりはま花の国プール</t>
    <rPh sb="4" eb="5">
      <t>ハナ</t>
    </rPh>
    <rPh sb="6" eb="7">
      <t>クニ</t>
    </rPh>
    <phoneticPr fontId="1"/>
  </si>
  <si>
    <t>239-0832</t>
    <phoneticPr fontId="1"/>
  </si>
  <si>
    <t>横須賀市神明町1821-12</t>
    <phoneticPr fontId="1"/>
  </si>
  <si>
    <t>046-835-7754</t>
    <phoneticPr fontId="1"/>
  </si>
  <si>
    <t>佐島の丘温水プール</t>
    <phoneticPr fontId="1"/>
  </si>
  <si>
    <t>240-0108</t>
    <phoneticPr fontId="1"/>
  </si>
  <si>
    <t>横須賀市佐島の丘1-1-1</t>
    <phoneticPr fontId="1"/>
  </si>
  <si>
    <t>046-855-0911</t>
    <phoneticPr fontId="1"/>
  </si>
  <si>
    <t>公園管理課</t>
    <rPh sb="0" eb="2">
      <t>コウエン</t>
    </rPh>
    <rPh sb="2" eb="4">
      <t>カンリ</t>
    </rPh>
    <rPh sb="4" eb="5">
      <t>カ</t>
    </rPh>
    <phoneticPr fontId="1"/>
  </si>
  <si>
    <t>馬堀海岸公園水泳プール</t>
    <rPh sb="0" eb="4">
      <t>マボリカイガン</t>
    </rPh>
    <rPh sb="4" eb="6">
      <t>コウエン</t>
    </rPh>
    <rPh sb="6" eb="8">
      <t>スイエイ</t>
    </rPh>
    <phoneticPr fontId="1"/>
  </si>
  <si>
    <t>239-0801</t>
    <phoneticPr fontId="1"/>
  </si>
  <si>
    <t>横須賀市馬堀海岸２－３９－１</t>
    <rPh sb="0" eb="4">
      <t>ヨコスカシ</t>
    </rPh>
    <rPh sb="4" eb="8">
      <t>マボリカイガン</t>
    </rPh>
    <phoneticPr fontId="1"/>
  </si>
  <si>
    <t>046-843-2981</t>
    <phoneticPr fontId="1"/>
  </si>
  <si>
    <t>2（うち一つは幼児用）</t>
    <rPh sb="4" eb="5">
      <t>ヒト</t>
    </rPh>
    <rPh sb="7" eb="10">
      <t>ヨウジヨウ</t>
    </rPh>
    <phoneticPr fontId="1"/>
  </si>
  <si>
    <t>湘南鷹取５丁目第２公園水泳プール</t>
    <rPh sb="0" eb="4">
      <t>ショウナンタカトリ</t>
    </rPh>
    <rPh sb="5" eb="7">
      <t>チョウメ</t>
    </rPh>
    <rPh sb="7" eb="8">
      <t>ダイ</t>
    </rPh>
    <rPh sb="9" eb="11">
      <t>コウエン</t>
    </rPh>
    <rPh sb="11" eb="13">
      <t>スイエイ</t>
    </rPh>
    <phoneticPr fontId="1"/>
  </si>
  <si>
    <t>237-0066</t>
    <phoneticPr fontId="1"/>
  </si>
  <si>
    <t>横須賀市湘南鷹取５－２０</t>
    <rPh sb="0" eb="4">
      <t>ヨコスカシ</t>
    </rPh>
    <rPh sb="4" eb="8">
      <t>ショウナンタカトリ</t>
    </rPh>
    <phoneticPr fontId="1"/>
  </si>
  <si>
    <t>046-865-8875</t>
    <phoneticPr fontId="1"/>
  </si>
  <si>
    <t>令和６年度末廃止</t>
    <rPh sb="0" eb="2">
      <t>レイワ</t>
    </rPh>
    <rPh sb="3" eb="5">
      <t>ネンド</t>
    </rPh>
    <rPh sb="5" eb="6">
      <t>マツ</t>
    </rPh>
    <rPh sb="6" eb="8">
      <t>ハイシ</t>
    </rPh>
    <phoneticPr fontId="1"/>
  </si>
  <si>
    <t>根岸公園水泳プール</t>
    <rPh sb="0" eb="2">
      <t>ネギシ</t>
    </rPh>
    <rPh sb="2" eb="4">
      <t>コウエン</t>
    </rPh>
    <rPh sb="4" eb="6">
      <t>スイエイ</t>
    </rPh>
    <phoneticPr fontId="1"/>
  </si>
  <si>
    <t>239-0807</t>
    <phoneticPr fontId="1"/>
  </si>
  <si>
    <t>横須賀市根岸町３－１７－１</t>
    <rPh sb="0" eb="4">
      <t>ヨコスカシ</t>
    </rPh>
    <rPh sb="4" eb="6">
      <t>ネギシ</t>
    </rPh>
    <rPh sb="6" eb="7">
      <t>マチ</t>
    </rPh>
    <phoneticPr fontId="1"/>
  </si>
  <si>
    <t>046-833-0142</t>
    <phoneticPr fontId="1"/>
  </si>
  <si>
    <t>令和７年度末廃止</t>
    <rPh sb="0" eb="2">
      <t>レイワ</t>
    </rPh>
    <rPh sb="3" eb="5">
      <t>ネンド</t>
    </rPh>
    <rPh sb="5" eb="6">
      <t>マツ</t>
    </rPh>
    <rPh sb="6" eb="8">
      <t>ハイシ</t>
    </rPh>
    <phoneticPr fontId="1"/>
  </si>
  <si>
    <t>長沢村岡公園水泳プール</t>
    <rPh sb="0" eb="2">
      <t>ナガサワ</t>
    </rPh>
    <rPh sb="2" eb="4">
      <t>ムラオカ</t>
    </rPh>
    <rPh sb="4" eb="6">
      <t>コウエン</t>
    </rPh>
    <rPh sb="6" eb="8">
      <t>スイエイ</t>
    </rPh>
    <phoneticPr fontId="1"/>
  </si>
  <si>
    <t>239-0842</t>
    <phoneticPr fontId="1"/>
  </si>
  <si>
    <t>横須賀市長沢１－５７</t>
    <rPh sb="0" eb="4">
      <t>ヨコスカシ</t>
    </rPh>
    <rPh sb="4" eb="6">
      <t>ナガサワ</t>
    </rPh>
    <phoneticPr fontId="1"/>
  </si>
  <si>
    <t>046-848-0199</t>
    <phoneticPr fontId="1"/>
  </si>
  <si>
    <t>時期は未定だが廃止予定</t>
    <rPh sb="0" eb="2">
      <t>ジキ</t>
    </rPh>
    <rPh sb="3" eb="5">
      <t>ミテイ</t>
    </rPh>
    <rPh sb="7" eb="9">
      <t>ハイシ</t>
    </rPh>
    <rPh sb="9" eb="11">
      <t>ヨテイ</t>
    </rPh>
    <phoneticPr fontId="1"/>
  </si>
  <si>
    <t>238-0316</t>
    <phoneticPr fontId="1"/>
  </si>
  <si>
    <t>横須賀市長井１－２９－１０</t>
    <rPh sb="0" eb="4">
      <t>ヨコスカシ</t>
    </rPh>
    <rPh sb="4" eb="6">
      <t>ナガイ</t>
    </rPh>
    <phoneticPr fontId="1"/>
  </si>
  <si>
    <t>046-856-9841</t>
    <phoneticPr fontId="1"/>
  </si>
  <si>
    <t>平塚市</t>
    <rPh sb="0" eb="3">
      <t>ヒラツカシ</t>
    </rPh>
    <phoneticPr fontId="1"/>
  </si>
  <si>
    <t>総合公園課</t>
    <rPh sb="0" eb="5">
      <t>ソウゴウコウエンカ</t>
    </rPh>
    <phoneticPr fontId="1"/>
  </si>
  <si>
    <t>平塚総合体育館温水プール</t>
    <rPh sb="0" eb="7">
      <t>ヒラツカソウゴウタイイクカン</t>
    </rPh>
    <rPh sb="7" eb="9">
      <t>オンスイ</t>
    </rPh>
    <phoneticPr fontId="1"/>
  </si>
  <si>
    <t>254-0074</t>
    <phoneticPr fontId="1"/>
  </si>
  <si>
    <t>平塚市大原１－１</t>
    <rPh sb="0" eb="3">
      <t>ヒラツカシ</t>
    </rPh>
    <rPh sb="3" eb="5">
      <t>オオハラ</t>
    </rPh>
    <phoneticPr fontId="1"/>
  </si>
  <si>
    <t>0463-35-2255</t>
    <phoneticPr fontId="1"/>
  </si>
  <si>
    <t>鎌倉市</t>
    <rPh sb="0" eb="3">
      <t>カマクラシ</t>
    </rPh>
    <phoneticPr fontId="1"/>
  </si>
  <si>
    <t>海浜公園水泳プール</t>
    <phoneticPr fontId="1"/>
  </si>
  <si>
    <t>248-0021</t>
    <phoneticPr fontId="1"/>
  </si>
  <si>
    <t>鎌倉市坂ノ下34-5</t>
    <phoneticPr fontId="1"/>
  </si>
  <si>
    <t>0467-22-2909</t>
    <phoneticPr fontId="1"/>
  </si>
  <si>
    <t>50ｍ×20ｍ　9コース、25ｍ×13ｍ　6コース、幼児プール 298㎡、児童プール 308㎡</t>
    <phoneticPr fontId="1"/>
  </si>
  <si>
    <t>こもれび山崎温水プール</t>
    <rPh sb="4" eb="6">
      <t>ヤマザキ</t>
    </rPh>
    <rPh sb="6" eb="8">
      <t>オンスイ</t>
    </rPh>
    <phoneticPr fontId="1"/>
  </si>
  <si>
    <t>247-0066</t>
    <phoneticPr fontId="1"/>
  </si>
  <si>
    <t>鎌倉市山崎1330-39</t>
    <rPh sb="3" eb="5">
      <t>ヤマザキ</t>
    </rPh>
    <phoneticPr fontId="1"/>
  </si>
  <si>
    <t>0467-46-0505</t>
    <phoneticPr fontId="1"/>
  </si>
  <si>
    <t>25ｍ×13ｍ　7コース、幼児プール 30.8㎡</t>
    <phoneticPr fontId="1"/>
  </si>
  <si>
    <t>藤沢市</t>
    <rPh sb="0" eb="3">
      <t>フジサワシ</t>
    </rPh>
    <phoneticPr fontId="1"/>
  </si>
  <si>
    <t>スポーツ推進課</t>
    <rPh sb="4" eb="7">
      <t>スイシンカ</t>
    </rPh>
    <phoneticPr fontId="1"/>
  </si>
  <si>
    <t>秋葉台公園プール</t>
    <rPh sb="0" eb="3">
      <t>アキバダイ</t>
    </rPh>
    <rPh sb="3" eb="5">
      <t>コウエン</t>
    </rPh>
    <phoneticPr fontId="1"/>
  </si>
  <si>
    <t>252-0816</t>
    <phoneticPr fontId="1"/>
  </si>
  <si>
    <t>藤沢市遠藤2000-1</t>
    <rPh sb="0" eb="3">
      <t>フジサワシ</t>
    </rPh>
    <rPh sb="3" eb="5">
      <t>エンドウ</t>
    </rPh>
    <phoneticPr fontId="1"/>
  </si>
  <si>
    <t>0466-88-1811</t>
    <phoneticPr fontId="1"/>
  </si>
  <si>
    <t>アップ用プール</t>
    <rPh sb="3" eb="4">
      <t>ヨウ</t>
    </rPh>
    <phoneticPr fontId="1"/>
  </si>
  <si>
    <t>流水プール、子ども用プール</t>
    <rPh sb="0" eb="2">
      <t>リュウスイ</t>
    </rPh>
    <rPh sb="6" eb="7">
      <t>コ</t>
    </rPh>
    <rPh sb="9" eb="10">
      <t>ヨウ</t>
    </rPh>
    <phoneticPr fontId="1"/>
  </si>
  <si>
    <t>石名坂温水プール</t>
    <rPh sb="0" eb="3">
      <t>イシナザカ</t>
    </rPh>
    <rPh sb="3" eb="5">
      <t>オンスイ</t>
    </rPh>
    <phoneticPr fontId="1"/>
  </si>
  <si>
    <t>251-0875</t>
    <phoneticPr fontId="1"/>
  </si>
  <si>
    <t>藤沢市本藤沢1-10-1</t>
    <rPh sb="0" eb="3">
      <t>フジサワシ</t>
    </rPh>
    <rPh sb="3" eb="6">
      <t>ホンフジサワ</t>
    </rPh>
    <phoneticPr fontId="1"/>
  </si>
  <si>
    <t>0466-82-5131</t>
    <phoneticPr fontId="1"/>
  </si>
  <si>
    <t>八部公園プール</t>
    <rPh sb="0" eb="2">
      <t>ハッペ</t>
    </rPh>
    <rPh sb="2" eb="4">
      <t>コウエン</t>
    </rPh>
    <phoneticPr fontId="1"/>
  </si>
  <si>
    <t>251-0037</t>
    <phoneticPr fontId="1"/>
  </si>
  <si>
    <t>藤沢市鵠沼海岸6-12-1</t>
    <rPh sb="0" eb="3">
      <t>フジサワシ</t>
    </rPh>
    <rPh sb="3" eb="5">
      <t>クゲヌマ</t>
    </rPh>
    <rPh sb="5" eb="7">
      <t>カイガン</t>
    </rPh>
    <phoneticPr fontId="1"/>
  </si>
  <si>
    <t>0466-36-1607</t>
    <phoneticPr fontId="1"/>
  </si>
  <si>
    <t>館内一部対応</t>
    <rPh sb="0" eb="2">
      <t>カンナイ</t>
    </rPh>
    <rPh sb="2" eb="4">
      <t>イチブ</t>
    </rPh>
    <rPh sb="4" eb="6">
      <t>タイオウ</t>
    </rPh>
    <phoneticPr fontId="1"/>
  </si>
  <si>
    <t>小田原市</t>
    <rPh sb="0" eb="4">
      <t>オダワラシ</t>
    </rPh>
    <phoneticPr fontId="1"/>
  </si>
  <si>
    <t>御幸の浜プール</t>
    <rPh sb="0" eb="2">
      <t>ミユキ</t>
    </rPh>
    <rPh sb="3" eb="4">
      <t>ハマ</t>
    </rPh>
    <phoneticPr fontId="1"/>
  </si>
  <si>
    <t>250-0012</t>
    <phoneticPr fontId="1"/>
  </si>
  <si>
    <t>小田原市本町3-15-15</t>
    <rPh sb="0" eb="4">
      <t>オダワラシ</t>
    </rPh>
    <rPh sb="4" eb="6">
      <t>ホンチョウ</t>
    </rPh>
    <phoneticPr fontId="1"/>
  </si>
  <si>
    <t>0465-22-6080</t>
    <phoneticPr fontId="1"/>
  </si>
  <si>
    <t>茅ヶ崎市</t>
    <rPh sb="0" eb="4">
      <t>チ</t>
    </rPh>
    <phoneticPr fontId="1"/>
  </si>
  <si>
    <t>スポーツ推進課</t>
    <rPh sb="2" eb="7">
      <t>スイ</t>
    </rPh>
    <phoneticPr fontId="1"/>
  </si>
  <si>
    <t>屋内温水プール</t>
    <rPh sb="0" eb="4">
      <t>オクナイオンスイ</t>
    </rPh>
    <phoneticPr fontId="1"/>
  </si>
  <si>
    <t>253-0071</t>
    <phoneticPr fontId="1"/>
  </si>
  <si>
    <t>茅ヶ崎市萩園820</t>
    <rPh sb="0" eb="4">
      <t>チ</t>
    </rPh>
    <rPh sb="4" eb="6">
      <t>ハギソノ</t>
    </rPh>
    <phoneticPr fontId="1"/>
  </si>
  <si>
    <t>0467-84-1144</t>
    <phoneticPr fontId="1"/>
  </si>
  <si>
    <t>大プール　公認種別：公称25m</t>
    <rPh sb="0" eb="1">
      <t>ダイ</t>
    </rPh>
    <phoneticPr fontId="1"/>
  </si>
  <si>
    <t>小プール</t>
    <rPh sb="0" eb="1">
      <t>ショウ</t>
    </rPh>
    <phoneticPr fontId="1"/>
  </si>
  <si>
    <t>採暖用プール</t>
    <rPh sb="0" eb="2">
      <t>サイダン</t>
    </rPh>
    <rPh sb="2" eb="3">
      <t>ヨウ</t>
    </rPh>
    <phoneticPr fontId="1"/>
  </si>
  <si>
    <t>公園緑地課</t>
    <rPh sb="0" eb="2">
      <t>コウエン</t>
    </rPh>
    <rPh sb="2" eb="4">
      <t>リョクチ</t>
    </rPh>
    <rPh sb="4" eb="5">
      <t>カ</t>
    </rPh>
    <phoneticPr fontId="1"/>
  </si>
  <si>
    <t>殿山プール</t>
    <rPh sb="0" eb="2">
      <t>トノヤマ</t>
    </rPh>
    <phoneticPr fontId="1"/>
  </si>
  <si>
    <t>253-0004</t>
    <phoneticPr fontId="1"/>
  </si>
  <si>
    <t>茅ヶ崎市甘沼２８５－１</t>
    <rPh sb="0" eb="4">
      <t>チ</t>
    </rPh>
    <rPh sb="4" eb="6">
      <t>アマヌマ</t>
    </rPh>
    <phoneticPr fontId="1"/>
  </si>
  <si>
    <t>0467-52-4321</t>
    <phoneticPr fontId="1"/>
  </si>
  <si>
    <t>浜須賀プール</t>
    <rPh sb="0" eb="3">
      <t>ハマスカ</t>
    </rPh>
    <phoneticPr fontId="1"/>
  </si>
  <si>
    <t>253-0035</t>
    <phoneticPr fontId="1"/>
  </si>
  <si>
    <t>茅ヶ崎市浜須賀１８－３８</t>
    <rPh sb="0" eb="4">
      <t>チ</t>
    </rPh>
    <rPh sb="4" eb="7">
      <t>ハマスカ</t>
    </rPh>
    <phoneticPr fontId="1"/>
  </si>
  <si>
    <t>0467-88-0050</t>
    <phoneticPr fontId="1"/>
  </si>
  <si>
    <t>逗子市</t>
    <rPh sb="0" eb="3">
      <t>ズシシ</t>
    </rPh>
    <phoneticPr fontId="1"/>
  </si>
  <si>
    <t>文化スポーツ課</t>
    <rPh sb="0" eb="2">
      <t>ブンカ</t>
    </rPh>
    <rPh sb="6" eb="7">
      <t>カ</t>
    </rPh>
    <phoneticPr fontId="1"/>
  </si>
  <si>
    <t>第一運動公園プール</t>
    <rPh sb="0" eb="6">
      <t>ダイイチウンドウコウエン</t>
    </rPh>
    <phoneticPr fontId="1"/>
  </si>
  <si>
    <t>249-0003</t>
    <phoneticPr fontId="1"/>
  </si>
  <si>
    <t>逗子市池子1丁目275番2号</t>
    <phoneticPr fontId="1"/>
  </si>
  <si>
    <t>046-870-1296</t>
    <phoneticPr fontId="1"/>
  </si>
  <si>
    <t>小坪飯島公園プール</t>
    <rPh sb="0" eb="4">
      <t>コツボイイジマ</t>
    </rPh>
    <rPh sb="4" eb="6">
      <t>コウエン</t>
    </rPh>
    <phoneticPr fontId="1"/>
  </si>
  <si>
    <t>249-0008</t>
    <phoneticPr fontId="1"/>
  </si>
  <si>
    <t>逗子市小坪5丁目24番9号</t>
  </si>
  <si>
    <t>三浦市</t>
    <rPh sb="0" eb="3">
      <t>ミウラシ</t>
    </rPh>
    <phoneticPr fontId="1"/>
  </si>
  <si>
    <t>三浦市水泳プール</t>
    <rPh sb="0" eb="3">
      <t>ミウラシ</t>
    </rPh>
    <rPh sb="3" eb="5">
      <t>スイエイ</t>
    </rPh>
    <phoneticPr fontId="1"/>
  </si>
  <si>
    <t>238-0244</t>
    <phoneticPr fontId="1"/>
  </si>
  <si>
    <t>三浦市白石町22-28</t>
    <rPh sb="0" eb="3">
      <t>ミウラシ</t>
    </rPh>
    <rPh sb="3" eb="6">
      <t>シライシマチ</t>
    </rPh>
    <phoneticPr fontId="1"/>
  </si>
  <si>
    <t>046-882-1111</t>
    <phoneticPr fontId="1"/>
  </si>
  <si>
    <t>H23より休止</t>
    <rPh sb="5" eb="7">
      <t>キュウシ</t>
    </rPh>
    <phoneticPr fontId="1"/>
  </si>
  <si>
    <t>秦野市</t>
    <rPh sb="0" eb="3">
      <t>ハダノシ</t>
    </rPh>
    <phoneticPr fontId="1"/>
  </si>
  <si>
    <t>公園課</t>
    <rPh sb="0" eb="3">
      <t>コウエンカ</t>
    </rPh>
    <phoneticPr fontId="1"/>
  </si>
  <si>
    <t>秦野市カルチャーパーク</t>
    <rPh sb="0" eb="3">
      <t>ハダノシ</t>
    </rPh>
    <phoneticPr fontId="1"/>
  </si>
  <si>
    <t>257-0015</t>
    <phoneticPr fontId="1"/>
  </si>
  <si>
    <t>秦野市平沢１４８</t>
    <rPh sb="0" eb="3">
      <t>ハダノシ</t>
    </rPh>
    <rPh sb="3" eb="5">
      <t>ヒラサワ</t>
    </rPh>
    <phoneticPr fontId="1"/>
  </si>
  <si>
    <t>0463-82-1324</t>
    <phoneticPr fontId="1"/>
  </si>
  <si>
    <t>NITTANパークおおね</t>
    <phoneticPr fontId="1"/>
  </si>
  <si>
    <t>257-0007</t>
    <phoneticPr fontId="1"/>
  </si>
  <si>
    <t>秦野市鶴巻９４０</t>
    <rPh sb="0" eb="3">
      <t>ハダノシ</t>
    </rPh>
    <rPh sb="3" eb="5">
      <t>ツルマキ</t>
    </rPh>
    <phoneticPr fontId="1"/>
  </si>
  <si>
    <t>0463-77-7888</t>
    <phoneticPr fontId="1"/>
  </si>
  <si>
    <t>厚木市</t>
    <rPh sb="0" eb="3">
      <t>アツギシ</t>
    </rPh>
    <phoneticPr fontId="1"/>
  </si>
  <si>
    <t>環境事業課</t>
  </si>
  <si>
    <t>厚木市ふれあいプラザ</t>
  </si>
  <si>
    <t>243-0807</t>
    <phoneticPr fontId="1"/>
  </si>
  <si>
    <t>厚木市金田1156</t>
    <phoneticPr fontId="1"/>
  </si>
  <si>
    <t>046-225-2081</t>
  </si>
  <si>
    <t>046-225-2081</t>
    <phoneticPr fontId="1"/>
  </si>
  <si>
    <t>7×25</t>
    <phoneticPr fontId="1"/>
  </si>
  <si>
    <t>243-0807</t>
  </si>
  <si>
    <t>厚木市金田1156</t>
  </si>
  <si>
    <t>9×6</t>
    <phoneticPr fontId="1"/>
  </si>
  <si>
    <t>公園緑地課</t>
  </si>
  <si>
    <t>荻野運動公園</t>
  </si>
  <si>
    <t>243-0202</t>
  </si>
  <si>
    <t>厚木市中荻野1500</t>
  </si>
  <si>
    <t>046-225-2689</t>
  </si>
  <si>
    <t>面積：敷地面積4,939.68㎡</t>
    <rPh sb="0" eb="2">
      <t>メンセキ</t>
    </rPh>
    <rPh sb="3" eb="5">
      <t>シキチ</t>
    </rPh>
    <rPh sb="5" eb="7">
      <t>メンセキ</t>
    </rPh>
    <phoneticPr fontId="1"/>
  </si>
  <si>
    <t>流水プール</t>
    <rPh sb="0" eb="2">
      <t>リュウスイ</t>
    </rPh>
    <phoneticPr fontId="1"/>
  </si>
  <si>
    <t>子ども・幼児用プール</t>
    <rPh sb="0" eb="1">
      <t>コ</t>
    </rPh>
    <rPh sb="4" eb="7">
      <t>ヨウジヨウ</t>
    </rPh>
    <phoneticPr fontId="1"/>
  </si>
  <si>
    <t>上記と合算</t>
    <rPh sb="0" eb="2">
      <t>ジョウキ</t>
    </rPh>
    <rPh sb="3" eb="5">
      <t>ガッサン</t>
    </rPh>
    <phoneticPr fontId="1"/>
  </si>
  <si>
    <t>大和市</t>
    <rPh sb="0" eb="3">
      <t>ヤマトシ</t>
    </rPh>
    <phoneticPr fontId="1"/>
  </si>
  <si>
    <t>みどり公園課</t>
    <rPh sb="3" eb="6">
      <t>コウエンカ</t>
    </rPh>
    <phoneticPr fontId="1"/>
  </si>
  <si>
    <t>引地台温水プール</t>
    <rPh sb="0" eb="5">
      <t>ヒキチダイオンスイ</t>
    </rPh>
    <phoneticPr fontId="1"/>
  </si>
  <si>
    <t>242-0022</t>
    <phoneticPr fontId="1"/>
  </si>
  <si>
    <t>大和市柳橋4-5000</t>
    <rPh sb="0" eb="5">
      <t>ヤマトシヤナギバシ</t>
    </rPh>
    <phoneticPr fontId="1"/>
  </si>
  <si>
    <t>046-260-5757</t>
    <phoneticPr fontId="1"/>
  </si>
  <si>
    <t>水面積150 ㎡以上のもの</t>
    <phoneticPr fontId="1"/>
  </si>
  <si>
    <t>伊勢原市</t>
    <rPh sb="0" eb="4">
      <t>イセハラシ</t>
    </rPh>
    <phoneticPr fontId="1"/>
  </si>
  <si>
    <t>鈴川公園プール</t>
    <rPh sb="0" eb="2">
      <t>スズカワ</t>
    </rPh>
    <rPh sb="2" eb="4">
      <t>コウエン</t>
    </rPh>
    <phoneticPr fontId="1"/>
  </si>
  <si>
    <t>259-1146</t>
    <phoneticPr fontId="1"/>
  </si>
  <si>
    <t>伊勢原市鈴川３３</t>
    <rPh sb="0" eb="4">
      <t>イセハラシ</t>
    </rPh>
    <rPh sb="4" eb="6">
      <t>スズカワ</t>
    </rPh>
    <phoneticPr fontId="1"/>
  </si>
  <si>
    <t>0463-92-3536</t>
    <phoneticPr fontId="1"/>
  </si>
  <si>
    <t>海老名市</t>
    <rPh sb="0" eb="4">
      <t>エビナシ</t>
    </rPh>
    <phoneticPr fontId="1"/>
  </si>
  <si>
    <t>海老名運動公園屋内プール</t>
    <rPh sb="0" eb="7">
      <t>エビナウンドウコウエン</t>
    </rPh>
    <rPh sb="7" eb="9">
      <t>オクナイ</t>
    </rPh>
    <phoneticPr fontId="1"/>
  </si>
  <si>
    <t>243-0424</t>
  </si>
  <si>
    <t>海老名市社家4032-1</t>
  </si>
  <si>
    <t>046-235-7203</t>
  </si>
  <si>
    <t>北部公園体育館屋内プール</t>
    <rPh sb="0" eb="4">
      <t>ホクブコウエン</t>
    </rPh>
    <rPh sb="4" eb="7">
      <t>タイイクカン</t>
    </rPh>
    <rPh sb="7" eb="9">
      <t>オクナイ</t>
    </rPh>
    <phoneticPr fontId="1"/>
  </si>
  <si>
    <t>243-0431</t>
  </si>
  <si>
    <t>海老名市上今泉6-14-1</t>
  </si>
  <si>
    <t>046-292-3300</t>
  </si>
  <si>
    <t>市民活動推進課</t>
    <rPh sb="0" eb="7">
      <t>シミンカツドウスイシンカ</t>
    </rPh>
    <phoneticPr fontId="1"/>
  </si>
  <si>
    <t>海老名市立えびな市民活動センター　ビナスポ　屋内プール</t>
    <rPh sb="22" eb="24">
      <t>オクナイ</t>
    </rPh>
    <phoneticPr fontId="1"/>
  </si>
  <si>
    <t>243-0421</t>
    <phoneticPr fontId="7"/>
  </si>
  <si>
    <t>海老名市さつき町51番地の２</t>
    <rPh sb="0" eb="4">
      <t>エビナシ</t>
    </rPh>
    <rPh sb="7" eb="8">
      <t>チョウ</t>
    </rPh>
    <rPh sb="10" eb="12">
      <t>バンチ</t>
    </rPh>
    <phoneticPr fontId="7"/>
  </si>
  <si>
    <t>046-259-9450</t>
    <phoneticPr fontId="7"/>
  </si>
  <si>
    <t>座間市</t>
    <rPh sb="0" eb="3">
      <t>ザマシ</t>
    </rPh>
    <phoneticPr fontId="1"/>
  </si>
  <si>
    <t>立野台プール</t>
  </si>
  <si>
    <t>252-0023</t>
  </si>
  <si>
    <t>座間市立野台1-1-2</t>
  </si>
  <si>
    <t>046-251-5672</t>
  </si>
  <si>
    <t>25ｍ×15ｍ</t>
    <phoneticPr fontId="1"/>
  </si>
  <si>
    <t>座間公園プール</t>
  </si>
  <si>
    <t>252-0027</t>
  </si>
  <si>
    <t>座間市座間1-3671</t>
  </si>
  <si>
    <t>広野プール</t>
  </si>
  <si>
    <t>252-0012</t>
  </si>
  <si>
    <t>座間市広野台1-37-1</t>
  </si>
  <si>
    <t>東原プール</t>
  </si>
  <si>
    <t>252-0004</t>
  </si>
  <si>
    <t>座間市東原3-3-14</t>
  </si>
  <si>
    <t>046-251-5044</t>
  </si>
  <si>
    <t>ひばりが丘プール</t>
  </si>
  <si>
    <t>252-0003</t>
  </si>
  <si>
    <t>座間市ひばりが丘4-4-3</t>
  </si>
  <si>
    <t>046-255-5087</t>
  </si>
  <si>
    <t>相武台プール</t>
  </si>
  <si>
    <t>252-0011</t>
  </si>
  <si>
    <t>座間市相武台4-2-13</t>
  </si>
  <si>
    <t>相模が丘プール</t>
  </si>
  <si>
    <t>252-0001</t>
  </si>
  <si>
    <t>座間市相模が丘2-1-9</t>
  </si>
  <si>
    <t>046-256-2285</t>
  </si>
  <si>
    <t>旭プール</t>
  </si>
  <si>
    <t>座間市ひばりが丘5-28-5</t>
  </si>
  <si>
    <t>〇</t>
  </si>
  <si>
    <t>入谷プール</t>
  </si>
  <si>
    <t>252-0024</t>
  </si>
  <si>
    <t>座間市入谷西5-43-1</t>
    <rPh sb="3" eb="5">
      <t>イリヤ</t>
    </rPh>
    <rPh sb="5" eb="6">
      <t>ニシ</t>
    </rPh>
    <phoneticPr fontId="1"/>
  </si>
  <si>
    <t>046-256-2325</t>
  </si>
  <si>
    <t>中原プール</t>
  </si>
  <si>
    <t>252-0016</t>
  </si>
  <si>
    <t>座間市西栗原2-14-1</t>
  </si>
  <si>
    <t>南足柄市</t>
    <rPh sb="0" eb="4">
      <t>ミナミアシガラシ</t>
    </rPh>
    <phoneticPr fontId="1"/>
  </si>
  <si>
    <t>文化スポーツ課</t>
  </si>
  <si>
    <t>体育センター</t>
  </si>
  <si>
    <t>250-0112</t>
  </si>
  <si>
    <t>南足柄市和田河原1030</t>
  </si>
  <si>
    <t>0465-72-1171</t>
  </si>
  <si>
    <t>25ｍ×７コース、幼児プール</t>
    <phoneticPr fontId="1"/>
  </si>
  <si>
    <t>寒川町</t>
    <rPh sb="0" eb="3">
      <t>サムカワマチ</t>
    </rPh>
    <phoneticPr fontId="1"/>
  </si>
  <si>
    <t>寒川町営プール</t>
    <rPh sb="0" eb="2">
      <t>サムカワ</t>
    </rPh>
    <rPh sb="2" eb="4">
      <t>チョウエイ</t>
    </rPh>
    <phoneticPr fontId="1"/>
  </si>
  <si>
    <t>253-0106</t>
    <phoneticPr fontId="1"/>
  </si>
  <si>
    <t>寒川町宮山4007</t>
    <rPh sb="0" eb="2">
      <t>サムカワ</t>
    </rPh>
    <rPh sb="2" eb="3">
      <t>マチ</t>
    </rPh>
    <rPh sb="3" eb="5">
      <t>ミヤヤマ</t>
    </rPh>
    <phoneticPr fontId="1"/>
  </si>
  <si>
    <t>0467-81-5640</t>
    <phoneticPr fontId="1"/>
  </si>
  <si>
    <t>2021年よりリニューアルオープン
➀25ｍプール
（長25ｍ×幅16ｍ）
②ｽﾗｲﾀﾞｰ 付ﾌﾟｰﾙ（71㎡）
③幼児ﾌﾟｰﾙ（189㎡）</t>
    <phoneticPr fontId="1"/>
  </si>
  <si>
    <t>大磯町</t>
    <rPh sb="0" eb="3">
      <t>オオイソマチ</t>
    </rPh>
    <phoneticPr fontId="1"/>
  </si>
  <si>
    <t>産業観光課</t>
    <rPh sb="0" eb="5">
      <t>サンギョウカンコウカ</t>
    </rPh>
    <phoneticPr fontId="1"/>
  </si>
  <si>
    <t>ポートハウスてるがさき</t>
    <phoneticPr fontId="1"/>
  </si>
  <si>
    <t>255-0003</t>
    <phoneticPr fontId="1"/>
  </si>
  <si>
    <t>中郡大磯町大磯１３９８</t>
  </si>
  <si>
    <t>0463-61-4329</t>
  </si>
  <si>
    <t>25ｍ×15ｍ、
157.19㎡変形プール
プール開設期間はGW～9月末</t>
    <phoneticPr fontId="1"/>
  </si>
  <si>
    <t>二宮町</t>
    <rPh sb="0" eb="3">
      <t>ニノミヤマチ</t>
    </rPh>
    <phoneticPr fontId="1"/>
  </si>
  <si>
    <t>生涯学習課</t>
    <rPh sb="0" eb="2">
      <t>ショウガイ</t>
    </rPh>
    <rPh sb="2" eb="5">
      <t>ガクシュウカ</t>
    </rPh>
    <phoneticPr fontId="1"/>
  </si>
  <si>
    <t>二宮町営山西プール</t>
    <rPh sb="0" eb="2">
      <t>ニノミヤ</t>
    </rPh>
    <rPh sb="2" eb="4">
      <t>チョウエイ</t>
    </rPh>
    <rPh sb="4" eb="6">
      <t>ヤマニシ</t>
    </rPh>
    <phoneticPr fontId="1"/>
  </si>
  <si>
    <t>259-0124</t>
    <phoneticPr fontId="1"/>
  </si>
  <si>
    <t>中郡二宮町山西2033-1</t>
    <rPh sb="0" eb="2">
      <t>ナカグン</t>
    </rPh>
    <rPh sb="2" eb="5">
      <t>ニノミヤマチ</t>
    </rPh>
    <rPh sb="5" eb="7">
      <t>ヤマニシ</t>
    </rPh>
    <phoneticPr fontId="1"/>
  </si>
  <si>
    <t>0463-71-3801</t>
    <phoneticPr fontId="1"/>
  </si>
  <si>
    <t>不明</t>
    <rPh sb="0" eb="2">
      <t>フメイ</t>
    </rPh>
    <phoneticPr fontId="1"/>
  </si>
  <si>
    <t>幼児用プール115㎡併設</t>
    <rPh sb="0" eb="3">
      <t>ヨウジヨウ</t>
    </rPh>
    <rPh sb="10" eb="12">
      <t>ヘイセツ</t>
    </rPh>
    <phoneticPr fontId="1"/>
  </si>
  <si>
    <t>箱根町</t>
    <rPh sb="0" eb="3">
      <t>ハコネマチ</t>
    </rPh>
    <phoneticPr fontId="1"/>
  </si>
  <si>
    <t>保健健康課</t>
    <rPh sb="0" eb="5">
      <t>ホケンケンコウカ</t>
    </rPh>
    <phoneticPr fontId="1"/>
  </si>
  <si>
    <t>箱根町総合保健福祉センター（さくら館）</t>
    <rPh sb="0" eb="3">
      <t>ハコネマチ</t>
    </rPh>
    <rPh sb="3" eb="5">
      <t>ソウゴウ</t>
    </rPh>
    <rPh sb="5" eb="7">
      <t>ホケン</t>
    </rPh>
    <rPh sb="7" eb="9">
      <t>フクシ</t>
    </rPh>
    <rPh sb="17" eb="18">
      <t>カン</t>
    </rPh>
    <phoneticPr fontId="1"/>
  </si>
  <si>
    <t>250-0401</t>
    <phoneticPr fontId="1"/>
  </si>
  <si>
    <t>箱根町宮城野881-1</t>
    <rPh sb="0" eb="3">
      <t>ハコネマチ</t>
    </rPh>
    <rPh sb="3" eb="6">
      <t>ミヤギノ</t>
    </rPh>
    <phoneticPr fontId="1"/>
  </si>
  <si>
    <t>0460-85-0800</t>
    <phoneticPr fontId="1"/>
  </si>
  <si>
    <t>愛川町</t>
    <rPh sb="0" eb="3">
      <t>アイカワマチ</t>
    </rPh>
    <phoneticPr fontId="1"/>
  </si>
  <si>
    <t>スポーツ・文化振興課</t>
    <rPh sb="5" eb="10">
      <t>ブンカシンコウカ</t>
    </rPh>
    <phoneticPr fontId="1"/>
  </si>
  <si>
    <t>田代運動公園</t>
    <rPh sb="0" eb="6">
      <t>タシロウンドウコウエン</t>
    </rPh>
    <phoneticPr fontId="1"/>
  </si>
  <si>
    <t>243-0307</t>
    <phoneticPr fontId="1"/>
  </si>
  <si>
    <t>愛川町田代1700</t>
    <rPh sb="0" eb="3">
      <t>アイカワマチ</t>
    </rPh>
    <rPh sb="3" eb="5">
      <t>タシロ</t>
    </rPh>
    <phoneticPr fontId="1"/>
  </si>
  <si>
    <t>046-281-0427</t>
    <phoneticPr fontId="1"/>
  </si>
  <si>
    <t>ウォータースライダープール</t>
    <phoneticPr fontId="1"/>
  </si>
  <si>
    <t>中津工業団地第1号公園</t>
    <rPh sb="0" eb="2">
      <t>ナカツ</t>
    </rPh>
    <rPh sb="2" eb="6">
      <t>コウギョウダンチ</t>
    </rPh>
    <rPh sb="6" eb="7">
      <t>ダイ</t>
    </rPh>
    <rPh sb="8" eb="11">
      <t>ゴウコウエン</t>
    </rPh>
    <phoneticPr fontId="1"/>
  </si>
  <si>
    <t>243-0303</t>
    <phoneticPr fontId="1"/>
  </si>
  <si>
    <t>愛川町中津4043</t>
    <rPh sb="0" eb="3">
      <t>アイカワマチ</t>
    </rPh>
    <rPh sb="3" eb="5">
      <t>ナカツ</t>
    </rPh>
    <phoneticPr fontId="1"/>
  </si>
  <si>
    <t>046-285-1818</t>
    <phoneticPr fontId="1"/>
  </si>
  <si>
    <t>プール名</t>
    <rPh sb="3" eb="4">
      <t>メイ</t>
    </rPh>
    <phoneticPr fontId="1"/>
  </si>
  <si>
    <t>日産ウォーターパーク</t>
  </si>
  <si>
    <t>新横浜公園</t>
    <phoneticPr fontId="1"/>
  </si>
  <si>
    <t>大師公園</t>
    <rPh sb="0" eb="2">
      <t>ダイシ</t>
    </rPh>
    <rPh sb="2" eb="4">
      <t>コウエン</t>
    </rPh>
    <phoneticPr fontId="1"/>
  </si>
  <si>
    <t>小倉西公園</t>
    <rPh sb="0" eb="2">
      <t>オグラ</t>
    </rPh>
    <rPh sb="2" eb="3">
      <t>ニシ</t>
    </rPh>
    <rPh sb="3" eb="5">
      <t>コウエン</t>
    </rPh>
    <phoneticPr fontId="1"/>
  </si>
  <si>
    <t>平間公園</t>
    <rPh sb="0" eb="2">
      <t>ヒラマ</t>
    </rPh>
    <rPh sb="2" eb="4">
      <t>コウエン</t>
    </rPh>
    <phoneticPr fontId="1"/>
  </si>
  <si>
    <t>稲田公園</t>
    <rPh sb="0" eb="2">
      <t>イナダ</t>
    </rPh>
    <rPh sb="2" eb="4">
      <t>コウエン</t>
    </rPh>
    <phoneticPr fontId="1"/>
  </si>
  <si>
    <t>平塚市総合公園</t>
    <rPh sb="0" eb="3">
      <t>ヒラツカシ</t>
    </rPh>
    <rPh sb="3" eb="5">
      <t>ソウゴウ</t>
    </rPh>
    <rPh sb="5" eb="7">
      <t>コウエン</t>
    </rPh>
    <phoneticPr fontId="1"/>
  </si>
  <si>
    <t>秋葉台公園</t>
    <rPh sb="0" eb="3">
      <t>アキバダイ</t>
    </rPh>
    <rPh sb="3" eb="5">
      <t>コウエン</t>
    </rPh>
    <phoneticPr fontId="1"/>
  </si>
  <si>
    <t>八部公園</t>
    <rPh sb="0" eb="2">
      <t>ハッペ</t>
    </rPh>
    <rPh sb="2" eb="4">
      <t>コウエン</t>
    </rPh>
    <phoneticPr fontId="1"/>
  </si>
  <si>
    <t>第一運動公園</t>
    <rPh sb="0" eb="6">
      <t>ダイイチウンドウコウエン</t>
    </rPh>
    <phoneticPr fontId="1"/>
  </si>
  <si>
    <t>引地台公園</t>
    <rPh sb="0" eb="2">
      <t>ヒキチ</t>
    </rPh>
    <rPh sb="2" eb="3">
      <t>ダイ</t>
    </rPh>
    <rPh sb="3" eb="5">
      <t>コウエン</t>
    </rPh>
    <phoneticPr fontId="1"/>
  </si>
  <si>
    <t>チャンピオンすずかわパーク（鈴川公園）</t>
    <rPh sb="14" eb="16">
      <t>スズカワ</t>
    </rPh>
    <rPh sb="16" eb="18">
      <t>コウエン</t>
    </rPh>
    <phoneticPr fontId="1"/>
  </si>
  <si>
    <t>海老名運動公園</t>
    <rPh sb="0" eb="7">
      <t>エビナウンドウコウエン</t>
    </rPh>
    <phoneticPr fontId="1"/>
  </si>
  <si>
    <t>北部公園</t>
    <rPh sb="0" eb="4">
      <t>ホクブコウエン</t>
    </rPh>
    <phoneticPr fontId="1"/>
  </si>
  <si>
    <t>海老名市立えびな市民活動センター　ビナスポ</t>
    <phoneticPr fontId="1"/>
  </si>
  <si>
    <t>HAYASHIウォーターパークさむかわ（寒川町営プール）</t>
    <rPh sb="20" eb="24">
      <t>サムカワチョウエイ</t>
    </rPh>
    <phoneticPr fontId="1"/>
  </si>
  <si>
    <t>保土ケ谷公園</t>
    <rPh sb="0" eb="4">
      <t>ホドガヤ</t>
    </rPh>
    <rPh sb="4" eb="6">
      <t>コウエン</t>
    </rPh>
    <phoneticPr fontId="1"/>
  </si>
  <si>
    <t>三ツ池公園</t>
    <rPh sb="0" eb="1">
      <t>ミ</t>
    </rPh>
    <rPh sb="2" eb="3">
      <t>イケ</t>
    </rPh>
    <rPh sb="3" eb="5">
      <t>コウエン</t>
    </rPh>
    <phoneticPr fontId="1"/>
  </si>
  <si>
    <t>辻堂海浜公園</t>
    <rPh sb="0" eb="6">
      <t>ツジドウカイヒンコウエン</t>
    </rPh>
    <phoneticPr fontId="1"/>
  </si>
  <si>
    <t>綱島公園プール</t>
    <phoneticPr fontId="1"/>
  </si>
  <si>
    <t>茅ヶ崎公園</t>
    <rPh sb="0" eb="5">
      <t>チガサキコウエン</t>
    </rPh>
    <phoneticPr fontId="1"/>
  </si>
  <si>
    <t>平安公園プール</t>
    <rPh sb="0" eb="2">
      <t>ヘイアン</t>
    </rPh>
    <rPh sb="2" eb="4">
      <t>コウエン</t>
    </rPh>
    <phoneticPr fontId="1"/>
  </si>
  <si>
    <t>鶴ヶ峰本町公園</t>
    <rPh sb="0" eb="5">
      <t>ツルガミネホンチョウ</t>
    </rPh>
    <rPh sb="5" eb="7">
      <t>コウエン</t>
    </rPh>
    <phoneticPr fontId="1"/>
  </si>
  <si>
    <t>富浦公園水泳プール</t>
    <rPh sb="0" eb="2">
      <t>トミウラ</t>
    </rPh>
    <rPh sb="2" eb="4">
      <t>コウエン</t>
    </rPh>
    <rPh sb="4" eb="6">
      <t>スイエイ</t>
    </rPh>
    <phoneticPr fontId="1"/>
  </si>
  <si>
    <t>横須賀市総合体育会館</t>
    <rPh sb="0" eb="4">
      <t>ヨコスカシ</t>
    </rPh>
    <rPh sb="4" eb="6">
      <t>ソウゴウ</t>
    </rPh>
    <rPh sb="6" eb="10">
      <t>タイイクカイカン</t>
    </rPh>
    <phoneticPr fontId="1"/>
  </si>
  <si>
    <t>山北町</t>
    <rPh sb="0" eb="3">
      <t>ヤマキタマチ</t>
    </rPh>
    <phoneticPr fontId="1"/>
  </si>
  <si>
    <t>生涯学習課</t>
    <rPh sb="0" eb="5">
      <t>ショウガイガクシュウカ</t>
    </rPh>
    <phoneticPr fontId="1"/>
  </si>
  <si>
    <t>町営プール</t>
    <rPh sb="0" eb="2">
      <t>チョウエイ</t>
    </rPh>
    <phoneticPr fontId="1"/>
  </si>
  <si>
    <t>258-0113</t>
    <phoneticPr fontId="1"/>
  </si>
  <si>
    <t>足柄上郡山北町山北2041</t>
    <phoneticPr fontId="1"/>
  </si>
  <si>
    <t>0465-75-3649</t>
    <phoneticPr fontId="1"/>
  </si>
  <si>
    <t>保険健康課</t>
    <rPh sb="0" eb="5">
      <t>ホケンケンコウカ</t>
    </rPh>
    <phoneticPr fontId="1"/>
  </si>
  <si>
    <t>山北町健康福祉センター</t>
    <rPh sb="0" eb="3">
      <t>ヤマキタマチ</t>
    </rPh>
    <rPh sb="3" eb="5">
      <t>ケンコウ</t>
    </rPh>
    <rPh sb="5" eb="7">
      <t>フクシ</t>
    </rPh>
    <phoneticPr fontId="1"/>
  </si>
  <si>
    <t>足柄上郡山北町山北1971-２</t>
    <rPh sb="4" eb="7">
      <t>ヤマキタマチ</t>
    </rPh>
    <rPh sb="7" eb="9">
      <t>ヤマキタ</t>
    </rPh>
    <phoneticPr fontId="1"/>
  </si>
  <si>
    <t>0465-75-0822</t>
    <phoneticPr fontId="1"/>
  </si>
  <si>
    <t>無</t>
    <rPh sb="0" eb="1">
      <t>ム</t>
    </rPh>
    <phoneticPr fontId="1"/>
  </si>
  <si>
    <t>高座施設清掃組合</t>
    <rPh sb="0" eb="2">
      <t>コウザ</t>
    </rPh>
    <rPh sb="2" eb="4">
      <t>シセツ</t>
    </rPh>
    <rPh sb="4" eb="8">
      <t>セイソウクミアイ</t>
    </rPh>
    <phoneticPr fontId="1"/>
  </si>
  <si>
    <t>高座施設清掃組合温水プール</t>
    <rPh sb="0" eb="2">
      <t>コウザ</t>
    </rPh>
    <rPh sb="2" eb="4">
      <t>シセツ</t>
    </rPh>
    <rPh sb="4" eb="6">
      <t>セイソウ</t>
    </rPh>
    <rPh sb="6" eb="8">
      <t>クミアイ</t>
    </rPh>
    <rPh sb="8" eb="10">
      <t>オンスイ</t>
    </rPh>
    <phoneticPr fontId="1"/>
  </si>
  <si>
    <t>海老名市本郷20-1</t>
    <rPh sb="0" eb="4">
      <t>エビナシ</t>
    </rPh>
    <rPh sb="4" eb="6">
      <t>ホンゴウ</t>
    </rPh>
    <phoneticPr fontId="1"/>
  </si>
  <si>
    <t>046-238-8780</t>
  </si>
  <si>
    <t>243-0417</t>
    <phoneticPr fontId="1"/>
  </si>
  <si>
    <t>高座清掃施設組合温水プール</t>
  </si>
  <si>
    <t>高座施設組合は海老名市、座間市、綾瀬市の３市で構成されている</t>
    <rPh sb="0" eb="2">
      <t>コウザ</t>
    </rPh>
    <rPh sb="2" eb="4">
      <t>シセツ</t>
    </rPh>
    <rPh sb="4" eb="6">
      <t>クミアイ</t>
    </rPh>
    <rPh sb="7" eb="11">
      <t>エビナシ</t>
    </rPh>
    <rPh sb="12" eb="15">
      <t>ザマシ</t>
    </rPh>
    <rPh sb="16" eb="19">
      <t>アヤセシ</t>
    </rPh>
    <rPh sb="21" eb="22">
      <t>シ</t>
    </rPh>
    <rPh sb="23" eb="25">
      <t>コウセイ</t>
    </rPh>
    <phoneticPr fontId="1"/>
  </si>
  <si>
    <t>休止中
25ｍ×15ｍ
4ｍ×4ｍ</t>
    <rPh sb="0" eb="2">
      <t>キュウシ</t>
    </rPh>
    <rPh sb="2" eb="3">
      <t>チュウ</t>
    </rPh>
    <phoneticPr fontId="1"/>
  </si>
  <si>
    <t>休止中
25ｍ×15ｍ</t>
    <rPh sb="0" eb="3">
      <t>キュウシチュウ</t>
    </rPh>
    <phoneticPr fontId="1"/>
  </si>
  <si>
    <t>休止中
25ｍ×15ｍ
4ｍ×4ｍ</t>
    <rPh sb="0" eb="3">
      <t>キュウシチュウ</t>
    </rPh>
    <phoneticPr fontId="1"/>
  </si>
  <si>
    <t>健康福祉局健康推進課</t>
    <rPh sb="0" eb="2">
      <t>ケンコウ</t>
    </rPh>
    <rPh sb="2" eb="4">
      <t>フクシ</t>
    </rPh>
    <rPh sb="4" eb="5">
      <t>キョク</t>
    </rPh>
    <rPh sb="5" eb="7">
      <t>ケンコウ</t>
    </rPh>
    <rPh sb="7" eb="9">
      <t>スイシン</t>
    </rPh>
    <rPh sb="9" eb="10">
      <t>カ</t>
    </rPh>
    <phoneticPr fontId="1"/>
  </si>
  <si>
    <t>横浜市スポーツ医科学センター</t>
    <rPh sb="0" eb="3">
      <t>ヨコハマシ</t>
    </rPh>
    <rPh sb="7" eb="10">
      <t>イカガク</t>
    </rPh>
    <phoneticPr fontId="1"/>
  </si>
  <si>
    <t>横浜市港北区小机町3302-5</t>
    <rPh sb="0" eb="3">
      <t>ヨコハマシ</t>
    </rPh>
    <rPh sb="3" eb="6">
      <t>コウホクク</t>
    </rPh>
    <rPh sb="6" eb="9">
      <t>コヅクエチョウ</t>
    </rPh>
    <phoneticPr fontId="1"/>
  </si>
  <si>
    <t>045-477-5050</t>
  </si>
  <si>
    <t>無</t>
    <rPh sb="0" eb="1">
      <t>ナシ</t>
    </rPh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</si>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</sst>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 "/>
    <numFmt numFmtId="177" formatCode="#,##0_);[Red]\(#,##0\)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2"/>
      <charset val="128"/>
    </font>
    <font>
      <sz val="12"/>
      <name val="HG丸ｺﾞｼｯｸM-PRO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8" fillId="0" borderId="0">
      <alignment vertical="top" wrapText="1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vertical="center" wrapText="1"/>
    </xf>
    <xf numFmtId="0" fontId="5" fillId="2" borderId="5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Continuous" vertical="center"/>
    </xf>
    <xf numFmtId="177" fontId="5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 wrapText="1"/>
    </xf>
    <xf numFmtId="177" fontId="5" fillId="0" borderId="1" xfId="1" applyNumberFormat="1" applyFont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vertical="center" wrapText="1"/>
    </xf>
    <xf numFmtId="38" fontId="5" fillId="0" borderId="1" xfId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3" borderId="1" xfId="2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 shrinkToFit="1"/>
    </xf>
    <xf numFmtId="176" fontId="2" fillId="0" borderId="1" xfId="0" applyNumberFormat="1" applyFont="1" applyBorder="1" applyAlignment="1">
      <alignment vertical="center" wrapText="1" shrinkToFit="1"/>
    </xf>
    <xf numFmtId="176" fontId="2" fillId="0" borderId="1" xfId="0" applyNumberFormat="1" applyFont="1" applyBorder="1" applyAlignment="1">
      <alignment vertical="center" shrinkToFit="1"/>
    </xf>
    <xf numFmtId="0" fontId="2" fillId="3" borderId="1" xfId="0" applyFont="1" applyFill="1" applyBorder="1" applyAlignment="1">
      <alignment vertical="center" wrapText="1" shrinkToFit="1"/>
    </xf>
    <xf numFmtId="176" fontId="2" fillId="3" borderId="1" xfId="0" applyNumberFormat="1" applyFont="1" applyFill="1" applyBorder="1" applyAlignment="1">
      <alignment vertical="center" shrinkToFit="1"/>
    </xf>
    <xf numFmtId="0" fontId="5" fillId="0" borderId="1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3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176" fontId="5" fillId="0" borderId="3" xfId="0" applyNumberFormat="1" applyFont="1" applyFill="1" applyBorder="1">
      <alignment vertical="center"/>
    </xf>
    <xf numFmtId="0" fontId="5" fillId="2" borderId="6" xfId="0" applyFont="1" applyFill="1" applyBorder="1" applyAlignment="1">
      <alignment horizontal="centerContinuous" vertical="center" wrapText="1"/>
    </xf>
  </cellXfs>
  <cellStyles count="3">
    <cellStyle name="桁区切り" xfId="1" builtinId="6"/>
    <cellStyle name="標準" xfId="0" builtinId="0"/>
    <cellStyle name="標準_市町村別調査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36"/>
  <sheetViews>
    <sheetView tabSelected="1" view="pageBreakPreview" zoomScale="60" zoomScaleNormal="100" workbookViewId="0"/>
  </sheetViews>
  <sheetFormatPr defaultRowHeight="14.4"/>
  <cols>
    <col min="1" max="1" width="8.796875" style="8"/>
    <col min="2" max="2" width="9.59765625" style="8" bestFit="1" customWidth="1"/>
    <col min="3" max="3" width="20.59765625" style="9" customWidth="1"/>
    <col min="4" max="4" width="19.296875" style="9" customWidth="1"/>
    <col min="5" max="5" width="13.3984375" style="8" bestFit="1" customWidth="1"/>
    <col min="6" max="6" width="33.5" style="9" bestFit="1" customWidth="1"/>
    <col min="7" max="7" width="19.296875" style="8" bestFit="1" customWidth="1"/>
    <col min="8" max="8" width="9.59765625" style="8" bestFit="1" customWidth="1"/>
    <col min="9" max="9" width="25" style="8" customWidth="1"/>
    <col min="10" max="10" width="20.3984375" style="8" bestFit="1" customWidth="1"/>
    <col min="11" max="11" width="15.796875" style="8" customWidth="1"/>
    <col min="12" max="12" width="12.296875" style="10" bestFit="1" customWidth="1"/>
    <col min="13" max="13" width="9.59765625" style="8" bestFit="1" customWidth="1"/>
    <col min="14" max="14" width="11.69921875" style="8" bestFit="1" customWidth="1"/>
    <col min="15" max="15" width="10.5" style="8" bestFit="1" customWidth="1"/>
    <col min="16" max="16" width="20.296875" style="8" customWidth="1"/>
    <col min="17" max="17" width="11.69921875" style="11" bestFit="1" customWidth="1"/>
    <col min="18" max="20" width="9.59765625" style="11" bestFit="1" customWidth="1"/>
    <col min="21" max="21" width="13.8984375" style="11" bestFit="1" customWidth="1"/>
    <col min="22" max="22" width="11.69921875" style="11" bestFit="1" customWidth="1"/>
    <col min="23" max="23" width="18.296875" style="11" bestFit="1" customWidth="1"/>
    <col min="24" max="24" width="31.3984375" style="9" customWidth="1"/>
    <col min="25" max="16384" width="8.796875" style="8"/>
  </cols>
  <sheetData>
    <row r="1" spans="1:24">
      <c r="A1" s="8" t="s">
        <v>47</v>
      </c>
    </row>
    <row r="2" spans="1:24" ht="30.6" customHeight="1">
      <c r="A2" s="14" t="s">
        <v>0</v>
      </c>
      <c r="B2" s="13" t="s">
        <v>4</v>
      </c>
      <c r="C2" s="96"/>
      <c r="D2" s="14" t="s">
        <v>0</v>
      </c>
      <c r="E2" s="15" t="s">
        <v>1</v>
      </c>
      <c r="F2" s="14" t="s">
        <v>2</v>
      </c>
      <c r="G2" s="15" t="s">
        <v>3</v>
      </c>
      <c r="H2" s="14" t="s">
        <v>16</v>
      </c>
      <c r="I2" s="14" t="s">
        <v>574</v>
      </c>
      <c r="J2" s="16" t="s">
        <v>17</v>
      </c>
      <c r="K2" s="15" t="s">
        <v>7</v>
      </c>
      <c r="L2" s="17" t="s">
        <v>10</v>
      </c>
      <c r="M2" s="18" t="s">
        <v>27</v>
      </c>
      <c r="N2" s="14" t="s">
        <v>30</v>
      </c>
      <c r="O2" s="19" t="s">
        <v>43</v>
      </c>
      <c r="P2" s="15" t="s">
        <v>8</v>
      </c>
      <c r="Q2" s="20" t="s">
        <v>18</v>
      </c>
      <c r="R2" s="15" t="s">
        <v>28</v>
      </c>
      <c r="S2" s="21" t="s">
        <v>29</v>
      </c>
      <c r="T2" s="14" t="s">
        <v>11</v>
      </c>
      <c r="U2" s="21" t="s">
        <v>9</v>
      </c>
      <c r="V2" s="13" t="s">
        <v>12</v>
      </c>
      <c r="W2" s="22"/>
      <c r="X2" s="14" t="s">
        <v>15</v>
      </c>
    </row>
    <row r="3" spans="1:24">
      <c r="A3" s="26"/>
      <c r="B3" s="24" t="s">
        <v>5</v>
      </c>
      <c r="C3" s="25" t="s">
        <v>6</v>
      </c>
      <c r="D3" s="26"/>
      <c r="E3" s="24"/>
      <c r="F3" s="26"/>
      <c r="G3" s="24"/>
      <c r="H3" s="24"/>
      <c r="I3" s="26"/>
      <c r="J3" s="27"/>
      <c r="K3" s="24"/>
      <c r="L3" s="28"/>
      <c r="M3" s="29"/>
      <c r="N3" s="30"/>
      <c r="O3" s="31"/>
      <c r="P3" s="24"/>
      <c r="Q3" s="32"/>
      <c r="R3" s="33"/>
      <c r="S3" s="34"/>
      <c r="T3" s="24"/>
      <c r="U3" s="24"/>
      <c r="V3" s="35" t="s">
        <v>13</v>
      </c>
      <c r="W3" s="36" t="s">
        <v>14</v>
      </c>
      <c r="X3" s="26"/>
    </row>
    <row r="4" spans="1:24" ht="28.8">
      <c r="A4" s="94">
        <v>1</v>
      </c>
      <c r="B4" s="94" t="s">
        <v>23</v>
      </c>
      <c r="C4" s="6" t="s">
        <v>24</v>
      </c>
      <c r="D4" s="6" t="s">
        <v>19</v>
      </c>
      <c r="E4" s="94" t="s">
        <v>20</v>
      </c>
      <c r="F4" s="6" t="s">
        <v>21</v>
      </c>
      <c r="G4" s="94" t="s">
        <v>22</v>
      </c>
      <c r="H4" s="94">
        <v>2020</v>
      </c>
      <c r="I4" s="6"/>
      <c r="J4" s="94" t="s">
        <v>25</v>
      </c>
      <c r="K4" s="94">
        <v>1</v>
      </c>
      <c r="L4" s="40">
        <v>1876.5</v>
      </c>
      <c r="M4" s="94">
        <v>8</v>
      </c>
      <c r="N4" s="94">
        <v>50</v>
      </c>
      <c r="O4" s="94" t="s">
        <v>42</v>
      </c>
      <c r="P4" s="94" t="s">
        <v>610</v>
      </c>
      <c r="Q4" s="37" t="s">
        <v>26</v>
      </c>
      <c r="R4" s="37" t="s">
        <v>26</v>
      </c>
      <c r="S4" s="37" t="s">
        <v>26</v>
      </c>
      <c r="T4" s="37" t="s">
        <v>26</v>
      </c>
      <c r="U4" s="37" t="s">
        <v>26</v>
      </c>
      <c r="V4" s="37" t="s">
        <v>26</v>
      </c>
      <c r="W4" s="37" t="s">
        <v>26</v>
      </c>
      <c r="X4" s="6" t="s">
        <v>44</v>
      </c>
    </row>
    <row r="5" spans="1:24">
      <c r="A5" s="94">
        <v>2</v>
      </c>
      <c r="B5" s="94" t="s">
        <v>23</v>
      </c>
      <c r="C5" s="6" t="s">
        <v>48</v>
      </c>
      <c r="D5" s="6" t="s">
        <v>591</v>
      </c>
      <c r="E5" s="94" t="s">
        <v>49</v>
      </c>
      <c r="F5" s="6" t="s">
        <v>50</v>
      </c>
      <c r="G5" s="94" t="s">
        <v>51</v>
      </c>
      <c r="H5" s="94">
        <v>1951</v>
      </c>
      <c r="I5" s="6"/>
      <c r="J5" s="94" t="s">
        <v>52</v>
      </c>
      <c r="K5" s="94">
        <v>5</v>
      </c>
      <c r="L5" s="40">
        <v>4730</v>
      </c>
      <c r="M5" s="94"/>
      <c r="N5" s="94">
        <v>25</v>
      </c>
      <c r="O5" s="94" t="s">
        <v>41</v>
      </c>
      <c r="P5" s="94" t="s">
        <v>610</v>
      </c>
      <c r="Q5" s="37" t="s">
        <v>53</v>
      </c>
      <c r="R5" s="37" t="s">
        <v>26</v>
      </c>
      <c r="S5" s="37" t="s">
        <v>26</v>
      </c>
      <c r="T5" s="37" t="s">
        <v>26</v>
      </c>
      <c r="U5" s="37" t="s">
        <v>53</v>
      </c>
      <c r="V5" s="37" t="s">
        <v>26</v>
      </c>
      <c r="W5" s="37" t="s">
        <v>53</v>
      </c>
      <c r="X5" s="6"/>
    </row>
    <row r="6" spans="1:24">
      <c r="A6" s="94">
        <v>3</v>
      </c>
      <c r="B6" s="94" t="s">
        <v>23</v>
      </c>
      <c r="C6" s="6" t="s">
        <v>48</v>
      </c>
      <c r="D6" s="6" t="s">
        <v>592</v>
      </c>
      <c r="E6" s="94" t="s">
        <v>54</v>
      </c>
      <c r="F6" s="6" t="s">
        <v>55</v>
      </c>
      <c r="G6" s="94" t="s">
        <v>56</v>
      </c>
      <c r="H6" s="94">
        <v>1960</v>
      </c>
      <c r="I6" s="6"/>
      <c r="J6" s="94" t="s">
        <v>52</v>
      </c>
      <c r="K6" s="94">
        <v>3</v>
      </c>
      <c r="L6" s="40">
        <v>4530</v>
      </c>
      <c r="M6" s="94"/>
      <c r="N6" s="94"/>
      <c r="O6" s="94" t="s">
        <v>41</v>
      </c>
      <c r="P6" s="94" t="s">
        <v>610</v>
      </c>
      <c r="Q6" s="37" t="s">
        <v>53</v>
      </c>
      <c r="R6" s="37" t="s">
        <v>26</v>
      </c>
      <c r="S6" s="37" t="s">
        <v>26</v>
      </c>
      <c r="T6" s="37" t="s">
        <v>53</v>
      </c>
      <c r="U6" s="37" t="s">
        <v>53</v>
      </c>
      <c r="V6" s="37" t="s">
        <v>53</v>
      </c>
      <c r="W6" s="37" t="s">
        <v>53</v>
      </c>
      <c r="X6" s="6"/>
    </row>
    <row r="7" spans="1:24">
      <c r="A7" s="94">
        <v>4</v>
      </c>
      <c r="B7" s="94" t="s">
        <v>23</v>
      </c>
      <c r="C7" s="6" t="s">
        <v>57</v>
      </c>
      <c r="D7" s="6" t="s">
        <v>593</v>
      </c>
      <c r="E7" s="94" t="s">
        <v>58</v>
      </c>
      <c r="F7" s="6" t="s">
        <v>59</v>
      </c>
      <c r="G7" s="94" t="s">
        <v>60</v>
      </c>
      <c r="H7" s="94">
        <v>1991</v>
      </c>
      <c r="I7" s="6"/>
      <c r="J7" s="94" t="s">
        <v>52</v>
      </c>
      <c r="K7" s="94">
        <v>6</v>
      </c>
      <c r="L7" s="40"/>
      <c r="M7" s="94"/>
      <c r="N7" s="94"/>
      <c r="O7" s="94" t="s">
        <v>41</v>
      </c>
      <c r="P7" s="94" t="s">
        <v>610</v>
      </c>
      <c r="Q7" s="37" t="s">
        <v>53</v>
      </c>
      <c r="R7" s="37" t="s">
        <v>26</v>
      </c>
      <c r="S7" s="37" t="s">
        <v>26</v>
      </c>
      <c r="T7" s="37" t="s">
        <v>26</v>
      </c>
      <c r="U7" s="37" t="s">
        <v>53</v>
      </c>
      <c r="V7" s="37" t="s">
        <v>26</v>
      </c>
      <c r="W7" s="37" t="s">
        <v>26</v>
      </c>
      <c r="X7" s="6"/>
    </row>
    <row r="8" spans="1:24">
      <c r="A8" s="94">
        <v>5</v>
      </c>
      <c r="B8" s="94" t="s">
        <v>61</v>
      </c>
      <c r="C8" s="6" t="s">
        <v>174</v>
      </c>
      <c r="D8" s="6" t="s">
        <v>175</v>
      </c>
      <c r="E8" s="94" t="s">
        <v>176</v>
      </c>
      <c r="F8" s="6" t="s">
        <v>177</v>
      </c>
      <c r="G8" s="94" t="s">
        <v>178</v>
      </c>
      <c r="H8" s="94">
        <v>1997</v>
      </c>
      <c r="I8" s="6"/>
      <c r="J8" s="94" t="s">
        <v>25</v>
      </c>
      <c r="K8" s="94">
        <v>1</v>
      </c>
      <c r="L8" s="40">
        <v>1023</v>
      </c>
      <c r="M8" s="94">
        <v>6</v>
      </c>
      <c r="N8" s="94">
        <v>25</v>
      </c>
      <c r="O8" s="94" t="s">
        <v>41</v>
      </c>
      <c r="P8" s="94" t="s">
        <v>610</v>
      </c>
      <c r="Q8" s="37" t="s">
        <v>53</v>
      </c>
      <c r="R8" s="37" t="s">
        <v>26</v>
      </c>
      <c r="S8" s="37" t="s">
        <v>26</v>
      </c>
      <c r="T8" s="37" t="s">
        <v>26</v>
      </c>
      <c r="U8" s="37" t="s">
        <v>26</v>
      </c>
      <c r="V8" s="37" t="s">
        <v>26</v>
      </c>
      <c r="W8" s="37" t="s">
        <v>53</v>
      </c>
      <c r="X8" s="6" t="s">
        <v>179</v>
      </c>
    </row>
    <row r="9" spans="1:24" ht="28.8">
      <c r="A9" s="94">
        <v>6</v>
      </c>
      <c r="B9" s="94" t="s">
        <v>61</v>
      </c>
      <c r="C9" s="6" t="s">
        <v>180</v>
      </c>
      <c r="D9" s="6" t="s">
        <v>181</v>
      </c>
      <c r="E9" s="94" t="s">
        <v>182</v>
      </c>
      <c r="F9" s="6" t="s">
        <v>183</v>
      </c>
      <c r="G9" s="94" t="s">
        <v>184</v>
      </c>
      <c r="H9" s="94">
        <v>1998</v>
      </c>
      <c r="I9" s="6"/>
      <c r="J9" s="94" t="s">
        <v>25</v>
      </c>
      <c r="K9" s="94">
        <v>1</v>
      </c>
      <c r="L9" s="40">
        <v>1300</v>
      </c>
      <c r="M9" s="94">
        <v>10</v>
      </c>
      <c r="N9" s="94">
        <v>50</v>
      </c>
      <c r="O9" s="94" t="s">
        <v>32</v>
      </c>
      <c r="P9" s="41">
        <v>3964</v>
      </c>
      <c r="Q9" s="37" t="s">
        <v>26</v>
      </c>
      <c r="R9" s="37" t="s">
        <v>26</v>
      </c>
      <c r="S9" s="37" t="s">
        <v>26</v>
      </c>
      <c r="T9" s="37" t="s">
        <v>26</v>
      </c>
      <c r="U9" s="37" t="s">
        <v>26</v>
      </c>
      <c r="V9" s="37" t="s">
        <v>26</v>
      </c>
      <c r="W9" s="37" t="s">
        <v>53</v>
      </c>
      <c r="X9" s="6"/>
    </row>
    <row r="10" spans="1:24" ht="28.8">
      <c r="A10" s="94">
        <v>7</v>
      </c>
      <c r="B10" s="94" t="s">
        <v>61</v>
      </c>
      <c r="C10" s="6" t="s">
        <v>180</v>
      </c>
      <c r="D10" s="6" t="s">
        <v>181</v>
      </c>
      <c r="E10" s="94" t="s">
        <v>182</v>
      </c>
      <c r="F10" s="6" t="s">
        <v>183</v>
      </c>
      <c r="G10" s="94" t="s">
        <v>184</v>
      </c>
      <c r="H10" s="94">
        <v>1998</v>
      </c>
      <c r="I10" s="6"/>
      <c r="J10" s="94" t="s">
        <v>25</v>
      </c>
      <c r="K10" s="94">
        <v>1</v>
      </c>
      <c r="L10" s="40">
        <v>1050</v>
      </c>
      <c r="M10" s="94">
        <v>8</v>
      </c>
      <c r="N10" s="94">
        <v>50</v>
      </c>
      <c r="O10" s="94" t="s">
        <v>31</v>
      </c>
      <c r="P10" s="94">
        <v>355</v>
      </c>
      <c r="Q10" s="37" t="s">
        <v>26</v>
      </c>
      <c r="R10" s="37" t="s">
        <v>26</v>
      </c>
      <c r="S10" s="37" t="s">
        <v>26</v>
      </c>
      <c r="T10" s="37" t="s">
        <v>26</v>
      </c>
      <c r="U10" s="37" t="s">
        <v>26</v>
      </c>
      <c r="V10" s="37" t="s">
        <v>26</v>
      </c>
      <c r="W10" s="37" t="s">
        <v>53</v>
      </c>
      <c r="X10" s="6"/>
    </row>
    <row r="11" spans="1:24" ht="28.8">
      <c r="A11" s="94">
        <v>8</v>
      </c>
      <c r="B11" s="94" t="s">
        <v>61</v>
      </c>
      <c r="C11" s="6" t="s">
        <v>180</v>
      </c>
      <c r="D11" s="6" t="s">
        <v>181</v>
      </c>
      <c r="E11" s="94" t="s">
        <v>182</v>
      </c>
      <c r="F11" s="6" t="s">
        <v>183</v>
      </c>
      <c r="G11" s="94" t="s">
        <v>184</v>
      </c>
      <c r="H11" s="94">
        <v>1998</v>
      </c>
      <c r="I11" s="6"/>
      <c r="J11" s="94" t="s">
        <v>185</v>
      </c>
      <c r="K11" s="94">
        <v>1</v>
      </c>
      <c r="L11" s="40">
        <v>625</v>
      </c>
      <c r="M11" s="94"/>
      <c r="N11" s="94">
        <v>25</v>
      </c>
      <c r="O11" s="94" t="s">
        <v>36</v>
      </c>
      <c r="P11" s="41" t="s">
        <v>186</v>
      </c>
      <c r="Q11" s="37" t="s">
        <v>26</v>
      </c>
      <c r="R11" s="37" t="s">
        <v>26</v>
      </c>
      <c r="S11" s="37" t="s">
        <v>26</v>
      </c>
      <c r="T11" s="37" t="s">
        <v>26</v>
      </c>
      <c r="U11" s="37" t="s">
        <v>26</v>
      </c>
      <c r="V11" s="37" t="s">
        <v>26</v>
      </c>
      <c r="W11" s="37" t="s">
        <v>53</v>
      </c>
      <c r="X11" s="6"/>
    </row>
    <row r="12" spans="1:24" ht="28.8">
      <c r="A12" s="94">
        <v>9</v>
      </c>
      <c r="B12" s="94" t="s">
        <v>61</v>
      </c>
      <c r="C12" s="6" t="s">
        <v>180</v>
      </c>
      <c r="D12" s="6" t="s">
        <v>187</v>
      </c>
      <c r="E12" s="94" t="s">
        <v>188</v>
      </c>
      <c r="F12" s="6" t="s">
        <v>189</v>
      </c>
      <c r="G12" s="94" t="s">
        <v>190</v>
      </c>
      <c r="H12" s="94">
        <v>1973</v>
      </c>
      <c r="I12" s="6"/>
      <c r="J12" s="94" t="s">
        <v>25</v>
      </c>
      <c r="K12" s="94">
        <v>1</v>
      </c>
      <c r="L12" s="40">
        <f>25*15</f>
        <v>375</v>
      </c>
      <c r="M12" s="94">
        <v>7</v>
      </c>
      <c r="N12" s="94">
        <v>25</v>
      </c>
      <c r="O12" s="94" t="s">
        <v>41</v>
      </c>
      <c r="P12" s="94">
        <v>28</v>
      </c>
      <c r="Q12" s="37" t="s">
        <v>53</v>
      </c>
      <c r="R12" s="37" t="s">
        <v>26</v>
      </c>
      <c r="S12" s="37" t="s">
        <v>26</v>
      </c>
      <c r="T12" s="37" t="s">
        <v>53</v>
      </c>
      <c r="U12" s="37" t="s">
        <v>53</v>
      </c>
      <c r="V12" s="37" t="s">
        <v>53</v>
      </c>
      <c r="W12" s="37" t="s">
        <v>53</v>
      </c>
      <c r="X12" s="6"/>
    </row>
    <row r="13" spans="1:24" ht="28.8">
      <c r="A13" s="94">
        <v>10</v>
      </c>
      <c r="B13" s="94" t="s">
        <v>61</v>
      </c>
      <c r="C13" s="6" t="s">
        <v>180</v>
      </c>
      <c r="D13" s="6" t="s">
        <v>191</v>
      </c>
      <c r="E13" s="94" t="s">
        <v>188</v>
      </c>
      <c r="F13" s="6" t="s">
        <v>189</v>
      </c>
      <c r="G13" s="94" t="s">
        <v>190</v>
      </c>
      <c r="H13" s="94">
        <v>1973</v>
      </c>
      <c r="I13" s="6"/>
      <c r="J13" s="94" t="s">
        <v>69</v>
      </c>
      <c r="K13" s="94">
        <v>1</v>
      </c>
      <c r="L13" s="40">
        <f>50*19</f>
        <v>950</v>
      </c>
      <c r="M13" s="94">
        <v>9</v>
      </c>
      <c r="N13" s="94">
        <v>50</v>
      </c>
      <c r="O13" s="94" t="s">
        <v>41</v>
      </c>
      <c r="P13" s="94" t="s">
        <v>610</v>
      </c>
      <c r="Q13" s="37" t="s">
        <v>53</v>
      </c>
      <c r="R13" s="37" t="s">
        <v>26</v>
      </c>
      <c r="S13" s="37" t="s">
        <v>26</v>
      </c>
      <c r="T13" s="37" t="s">
        <v>53</v>
      </c>
      <c r="U13" s="37" t="s">
        <v>53</v>
      </c>
      <c r="V13" s="37" t="s">
        <v>53</v>
      </c>
      <c r="W13" s="37" t="s">
        <v>53</v>
      </c>
      <c r="X13" s="6"/>
    </row>
    <row r="14" spans="1:24" ht="28.8">
      <c r="A14" s="94">
        <v>11</v>
      </c>
      <c r="B14" s="94" t="s">
        <v>61</v>
      </c>
      <c r="C14" s="6" t="s">
        <v>180</v>
      </c>
      <c r="D14" s="6" t="s">
        <v>192</v>
      </c>
      <c r="E14" s="94" t="s">
        <v>193</v>
      </c>
      <c r="F14" s="6" t="s">
        <v>194</v>
      </c>
      <c r="G14" s="94" t="s">
        <v>195</v>
      </c>
      <c r="H14" s="94">
        <v>1984</v>
      </c>
      <c r="I14" s="6"/>
      <c r="J14" s="94" t="s">
        <v>25</v>
      </c>
      <c r="K14" s="94">
        <v>1</v>
      </c>
      <c r="L14" s="40">
        <f>25*13</f>
        <v>325</v>
      </c>
      <c r="M14" s="94">
        <v>6</v>
      </c>
      <c r="N14" s="94">
        <v>25</v>
      </c>
      <c r="O14" s="94" t="s">
        <v>41</v>
      </c>
      <c r="P14" s="94">
        <v>15</v>
      </c>
      <c r="Q14" s="37" t="s">
        <v>53</v>
      </c>
      <c r="R14" s="37" t="s">
        <v>26</v>
      </c>
      <c r="S14" s="37" t="s">
        <v>26</v>
      </c>
      <c r="T14" s="37" t="s">
        <v>26</v>
      </c>
      <c r="U14" s="37" t="s">
        <v>53</v>
      </c>
      <c r="V14" s="37" t="s">
        <v>26</v>
      </c>
      <c r="W14" s="37" t="s">
        <v>53</v>
      </c>
      <c r="X14" s="6"/>
    </row>
    <row r="15" spans="1:24" ht="28.8">
      <c r="A15" s="94">
        <v>12</v>
      </c>
      <c r="B15" s="94" t="s">
        <v>61</v>
      </c>
      <c r="C15" s="6" t="s">
        <v>180</v>
      </c>
      <c r="D15" s="6" t="s">
        <v>196</v>
      </c>
      <c r="E15" s="94" t="s">
        <v>197</v>
      </c>
      <c r="F15" s="6" t="s">
        <v>198</v>
      </c>
      <c r="G15" s="94" t="s">
        <v>199</v>
      </c>
      <c r="H15" s="94">
        <v>1974</v>
      </c>
      <c r="I15" s="6"/>
      <c r="J15" s="94" t="s">
        <v>25</v>
      </c>
      <c r="K15" s="94">
        <v>1</v>
      </c>
      <c r="L15" s="40">
        <v>375</v>
      </c>
      <c r="M15" s="94">
        <v>7</v>
      </c>
      <c r="N15" s="94">
        <v>25</v>
      </c>
      <c r="O15" s="94" t="s">
        <v>41</v>
      </c>
      <c r="P15" s="94" t="s">
        <v>610</v>
      </c>
      <c r="Q15" s="37" t="s">
        <v>26</v>
      </c>
      <c r="R15" s="37" t="s">
        <v>26</v>
      </c>
      <c r="S15" s="37" t="s">
        <v>26</v>
      </c>
      <c r="T15" s="37" t="s">
        <v>26</v>
      </c>
      <c r="U15" s="37" t="s">
        <v>53</v>
      </c>
      <c r="V15" s="37" t="s">
        <v>26</v>
      </c>
      <c r="W15" s="37" t="s">
        <v>26</v>
      </c>
      <c r="X15" s="6"/>
    </row>
    <row r="16" spans="1:24" ht="28.8">
      <c r="A16" s="94">
        <v>13</v>
      </c>
      <c r="B16" s="94" t="s">
        <v>61</v>
      </c>
      <c r="C16" s="6" t="s">
        <v>180</v>
      </c>
      <c r="D16" s="6" t="s">
        <v>200</v>
      </c>
      <c r="E16" s="94" t="s">
        <v>201</v>
      </c>
      <c r="F16" s="6" t="s">
        <v>202</v>
      </c>
      <c r="G16" s="94" t="s">
        <v>203</v>
      </c>
      <c r="H16" s="94">
        <v>1980</v>
      </c>
      <c r="I16" s="6"/>
      <c r="J16" s="94" t="s">
        <v>25</v>
      </c>
      <c r="K16" s="94">
        <v>1</v>
      </c>
      <c r="L16" s="40">
        <v>325</v>
      </c>
      <c r="M16" s="94">
        <v>6</v>
      </c>
      <c r="N16" s="94">
        <v>25</v>
      </c>
      <c r="O16" s="94" t="s">
        <v>41</v>
      </c>
      <c r="P16" s="94" t="s">
        <v>610</v>
      </c>
      <c r="Q16" s="37" t="s">
        <v>26</v>
      </c>
      <c r="R16" s="37" t="s">
        <v>26</v>
      </c>
      <c r="S16" s="37" t="s">
        <v>26</v>
      </c>
      <c r="T16" s="37" t="s">
        <v>26</v>
      </c>
      <c r="U16" s="37" t="s">
        <v>53</v>
      </c>
      <c r="V16" s="37" t="s">
        <v>26</v>
      </c>
      <c r="W16" s="37" t="s">
        <v>26</v>
      </c>
      <c r="X16" s="6"/>
    </row>
    <row r="17" spans="1:24" ht="28.8">
      <c r="A17" s="94">
        <v>14</v>
      </c>
      <c r="B17" s="94" t="s">
        <v>61</v>
      </c>
      <c r="C17" s="6" t="s">
        <v>180</v>
      </c>
      <c r="D17" s="6" t="s">
        <v>204</v>
      </c>
      <c r="E17" s="94" t="s">
        <v>205</v>
      </c>
      <c r="F17" s="6" t="s">
        <v>206</v>
      </c>
      <c r="G17" s="94" t="s">
        <v>207</v>
      </c>
      <c r="H17" s="94">
        <v>2003</v>
      </c>
      <c r="I17" s="6"/>
      <c r="J17" s="94" t="s">
        <v>25</v>
      </c>
      <c r="K17" s="94">
        <v>1</v>
      </c>
      <c r="L17" s="40">
        <v>382.5</v>
      </c>
      <c r="M17" s="94">
        <v>6</v>
      </c>
      <c r="N17" s="94">
        <v>25</v>
      </c>
      <c r="O17" s="94" t="s">
        <v>41</v>
      </c>
      <c r="P17" s="94" t="s">
        <v>610</v>
      </c>
      <c r="Q17" s="37" t="s">
        <v>26</v>
      </c>
      <c r="R17" s="37" t="s">
        <v>26</v>
      </c>
      <c r="S17" s="37" t="s">
        <v>26</v>
      </c>
      <c r="T17" s="37" t="s">
        <v>26</v>
      </c>
      <c r="U17" s="37" t="s">
        <v>26</v>
      </c>
      <c r="V17" s="37" t="s">
        <v>26</v>
      </c>
      <c r="W17" s="37" t="s">
        <v>53</v>
      </c>
      <c r="X17" s="6"/>
    </row>
    <row r="18" spans="1:24" ht="28.8">
      <c r="A18" s="94">
        <v>15</v>
      </c>
      <c r="B18" s="94" t="s">
        <v>61</v>
      </c>
      <c r="C18" s="6" t="s">
        <v>180</v>
      </c>
      <c r="D18" s="6" t="s">
        <v>208</v>
      </c>
      <c r="E18" s="94" t="s">
        <v>209</v>
      </c>
      <c r="F18" s="6" t="s">
        <v>210</v>
      </c>
      <c r="G18" s="94" t="s">
        <v>211</v>
      </c>
      <c r="H18" s="94">
        <v>2023</v>
      </c>
      <c r="I18" s="6"/>
      <c r="J18" s="94" t="s">
        <v>52</v>
      </c>
      <c r="K18" s="94">
        <v>1</v>
      </c>
      <c r="L18" s="40">
        <v>23033.51</v>
      </c>
      <c r="M18" s="94">
        <v>0</v>
      </c>
      <c r="N18" s="94">
        <v>240</v>
      </c>
      <c r="O18" s="94" t="s">
        <v>41</v>
      </c>
      <c r="P18" s="94" t="s">
        <v>610</v>
      </c>
      <c r="Q18" s="37" t="s">
        <v>26</v>
      </c>
      <c r="R18" s="37" t="s">
        <v>26</v>
      </c>
      <c r="S18" s="37" t="s">
        <v>26</v>
      </c>
      <c r="T18" s="37" t="s">
        <v>26</v>
      </c>
      <c r="U18" s="37" t="s">
        <v>53</v>
      </c>
      <c r="V18" s="37" t="s">
        <v>26</v>
      </c>
      <c r="W18" s="37" t="s">
        <v>26</v>
      </c>
      <c r="X18" s="6" t="s">
        <v>227</v>
      </c>
    </row>
    <row r="19" spans="1:24" ht="28.8">
      <c r="A19" s="94">
        <v>16</v>
      </c>
      <c r="B19" s="94" t="s">
        <v>61</v>
      </c>
      <c r="C19" s="6" t="s">
        <v>62</v>
      </c>
      <c r="D19" s="6" t="s">
        <v>63</v>
      </c>
      <c r="E19" s="94" t="s">
        <v>212</v>
      </c>
      <c r="F19" s="6" t="s">
        <v>213</v>
      </c>
      <c r="G19" s="94" t="s">
        <v>214</v>
      </c>
      <c r="H19" s="94">
        <v>1996</v>
      </c>
      <c r="I19" s="6"/>
      <c r="J19" s="94" t="s">
        <v>52</v>
      </c>
      <c r="K19" s="94">
        <v>1</v>
      </c>
      <c r="L19" s="40"/>
      <c r="M19" s="94"/>
      <c r="N19" s="94" t="s">
        <v>215</v>
      </c>
      <c r="O19" s="94" t="s">
        <v>41</v>
      </c>
      <c r="P19" s="94" t="s">
        <v>610</v>
      </c>
      <c r="Q19" s="37" t="s">
        <v>26</v>
      </c>
      <c r="R19" s="37" t="s">
        <v>26</v>
      </c>
      <c r="S19" s="37" t="s">
        <v>26</v>
      </c>
      <c r="T19" s="37" t="s">
        <v>26</v>
      </c>
      <c r="U19" s="37" t="s">
        <v>26</v>
      </c>
      <c r="V19" s="37" t="s">
        <v>26</v>
      </c>
      <c r="W19" s="37" t="s">
        <v>53</v>
      </c>
      <c r="X19" s="6"/>
    </row>
    <row r="20" spans="1:24" ht="28.8">
      <c r="A20" s="94">
        <v>17</v>
      </c>
      <c r="B20" s="94" t="s">
        <v>61</v>
      </c>
      <c r="C20" s="6" t="s">
        <v>62</v>
      </c>
      <c r="D20" s="6" t="s">
        <v>63</v>
      </c>
      <c r="E20" s="94" t="s">
        <v>212</v>
      </c>
      <c r="F20" s="6" t="s">
        <v>213</v>
      </c>
      <c r="G20" s="94" t="s">
        <v>214</v>
      </c>
      <c r="H20" s="94">
        <v>1996</v>
      </c>
      <c r="I20" s="6"/>
      <c r="J20" s="94" t="s">
        <v>52</v>
      </c>
      <c r="K20" s="94">
        <v>1</v>
      </c>
      <c r="L20" s="40"/>
      <c r="M20" s="94"/>
      <c r="N20" s="94" t="s">
        <v>216</v>
      </c>
      <c r="O20" s="94" t="s">
        <v>41</v>
      </c>
      <c r="P20" s="94" t="s">
        <v>610</v>
      </c>
      <c r="Q20" s="37" t="s">
        <v>26</v>
      </c>
      <c r="R20" s="37" t="s">
        <v>26</v>
      </c>
      <c r="S20" s="37" t="s">
        <v>26</v>
      </c>
      <c r="T20" s="37" t="s">
        <v>26</v>
      </c>
      <c r="U20" s="37" t="s">
        <v>26</v>
      </c>
      <c r="V20" s="37" t="s">
        <v>26</v>
      </c>
      <c r="W20" s="37" t="s">
        <v>53</v>
      </c>
      <c r="X20" s="6"/>
    </row>
    <row r="21" spans="1:24" ht="28.8">
      <c r="A21" s="94">
        <v>18</v>
      </c>
      <c r="B21" s="94" t="s">
        <v>61</v>
      </c>
      <c r="C21" s="6" t="s">
        <v>62</v>
      </c>
      <c r="D21" s="6" t="s">
        <v>63</v>
      </c>
      <c r="E21" s="94" t="s">
        <v>212</v>
      </c>
      <c r="F21" s="6" t="s">
        <v>213</v>
      </c>
      <c r="G21" s="94" t="s">
        <v>214</v>
      </c>
      <c r="H21" s="94">
        <v>1996</v>
      </c>
      <c r="I21" s="6"/>
      <c r="J21" s="94" t="s">
        <v>52</v>
      </c>
      <c r="K21" s="94">
        <v>1</v>
      </c>
      <c r="L21" s="40"/>
      <c r="M21" s="94"/>
      <c r="N21" s="94" t="s">
        <v>217</v>
      </c>
      <c r="O21" s="94" t="s">
        <v>41</v>
      </c>
      <c r="P21" s="94" t="s">
        <v>610</v>
      </c>
      <c r="Q21" s="37" t="s">
        <v>26</v>
      </c>
      <c r="R21" s="37" t="s">
        <v>26</v>
      </c>
      <c r="S21" s="37" t="s">
        <v>26</v>
      </c>
      <c r="T21" s="37" t="s">
        <v>26</v>
      </c>
      <c r="U21" s="37" t="s">
        <v>26</v>
      </c>
      <c r="V21" s="37" t="s">
        <v>26</v>
      </c>
      <c r="W21" s="37" t="s">
        <v>53</v>
      </c>
      <c r="X21" s="6"/>
    </row>
    <row r="22" spans="1:24" ht="28.8">
      <c r="A22" s="94">
        <v>19</v>
      </c>
      <c r="B22" s="94" t="s">
        <v>61</v>
      </c>
      <c r="C22" s="6" t="s">
        <v>62</v>
      </c>
      <c r="D22" s="6" t="s">
        <v>63</v>
      </c>
      <c r="E22" s="94" t="s">
        <v>212</v>
      </c>
      <c r="F22" s="6" t="s">
        <v>213</v>
      </c>
      <c r="G22" s="94" t="s">
        <v>214</v>
      </c>
      <c r="H22" s="94">
        <v>1996</v>
      </c>
      <c r="I22" s="6"/>
      <c r="J22" s="94" t="s">
        <v>52</v>
      </c>
      <c r="K22" s="94">
        <v>1</v>
      </c>
      <c r="L22" s="40"/>
      <c r="M22" s="94"/>
      <c r="N22" s="94" t="s">
        <v>218</v>
      </c>
      <c r="O22" s="94" t="s">
        <v>41</v>
      </c>
      <c r="P22" s="94" t="s">
        <v>610</v>
      </c>
      <c r="Q22" s="37" t="s">
        <v>26</v>
      </c>
      <c r="R22" s="37" t="s">
        <v>26</v>
      </c>
      <c r="S22" s="37" t="s">
        <v>26</v>
      </c>
      <c r="T22" s="37" t="s">
        <v>26</v>
      </c>
      <c r="U22" s="37" t="s">
        <v>26</v>
      </c>
      <c r="V22" s="37" t="s">
        <v>26</v>
      </c>
      <c r="W22" s="37" t="s">
        <v>53</v>
      </c>
      <c r="X22" s="6"/>
    </row>
    <row r="23" spans="1:24" ht="43.2">
      <c r="A23" s="94">
        <v>20</v>
      </c>
      <c r="B23" s="94" t="s">
        <v>61</v>
      </c>
      <c r="C23" s="6" t="s">
        <v>62</v>
      </c>
      <c r="D23" s="6" t="s">
        <v>63</v>
      </c>
      <c r="E23" s="94" t="s">
        <v>212</v>
      </c>
      <c r="F23" s="6" t="s">
        <v>213</v>
      </c>
      <c r="G23" s="94" t="s">
        <v>214</v>
      </c>
      <c r="H23" s="94">
        <v>1996</v>
      </c>
      <c r="I23" s="6"/>
      <c r="J23" s="94" t="s">
        <v>25</v>
      </c>
      <c r="K23" s="94">
        <v>1</v>
      </c>
      <c r="L23" s="40"/>
      <c r="M23" s="94">
        <v>4</v>
      </c>
      <c r="N23" s="94">
        <v>25</v>
      </c>
      <c r="O23" s="94" t="s">
        <v>41</v>
      </c>
      <c r="P23" s="94" t="s">
        <v>610</v>
      </c>
      <c r="Q23" s="37" t="s">
        <v>26</v>
      </c>
      <c r="R23" s="37" t="s">
        <v>26</v>
      </c>
      <c r="S23" s="37" t="s">
        <v>26</v>
      </c>
      <c r="T23" s="37" t="s">
        <v>26</v>
      </c>
      <c r="U23" s="37" t="s">
        <v>26</v>
      </c>
      <c r="V23" s="37" t="s">
        <v>26</v>
      </c>
      <c r="W23" s="37" t="s">
        <v>53</v>
      </c>
      <c r="X23" s="6" t="s">
        <v>219</v>
      </c>
    </row>
    <row r="24" spans="1:24" ht="28.8">
      <c r="A24" s="94">
        <v>21</v>
      </c>
      <c r="B24" s="89" t="s">
        <v>61</v>
      </c>
      <c r="C24" s="90" t="s">
        <v>621</v>
      </c>
      <c r="D24" s="93" t="s">
        <v>622</v>
      </c>
      <c r="E24" s="88" t="s">
        <v>171</v>
      </c>
      <c r="F24" s="93" t="s">
        <v>623</v>
      </c>
      <c r="G24" s="88" t="s">
        <v>624</v>
      </c>
      <c r="H24" s="88">
        <v>1998</v>
      </c>
      <c r="I24" s="93"/>
      <c r="J24" s="89" t="s">
        <v>25</v>
      </c>
      <c r="K24" s="88">
        <v>1</v>
      </c>
      <c r="L24" s="95">
        <v>575</v>
      </c>
      <c r="M24" s="89">
        <v>6</v>
      </c>
      <c r="N24" s="89">
        <v>25</v>
      </c>
      <c r="O24" s="89" t="s">
        <v>41</v>
      </c>
      <c r="P24" s="88" t="s">
        <v>625</v>
      </c>
      <c r="Q24" s="91" t="s">
        <v>26</v>
      </c>
      <c r="R24" s="91" t="s">
        <v>26</v>
      </c>
      <c r="S24" s="91" t="s">
        <v>26</v>
      </c>
      <c r="T24" s="92" t="s">
        <v>26</v>
      </c>
      <c r="U24" s="92" t="s">
        <v>26</v>
      </c>
      <c r="V24" s="91" t="s">
        <v>26</v>
      </c>
      <c r="W24" s="91" t="s">
        <v>53</v>
      </c>
      <c r="X24" s="93"/>
    </row>
    <row r="25" spans="1:24" ht="28.8">
      <c r="A25" s="94">
        <v>22</v>
      </c>
      <c r="B25" s="89" t="s">
        <v>61</v>
      </c>
      <c r="C25" s="90" t="s">
        <v>64</v>
      </c>
      <c r="D25" s="82" t="s">
        <v>65</v>
      </c>
      <c r="E25" s="82" t="s">
        <v>66</v>
      </c>
      <c r="F25" s="82" t="s">
        <v>67</v>
      </c>
      <c r="G25" s="82" t="s">
        <v>68</v>
      </c>
      <c r="H25" s="90">
        <v>1974</v>
      </c>
      <c r="I25" s="82"/>
      <c r="J25" s="89" t="s">
        <v>69</v>
      </c>
      <c r="K25" s="90">
        <v>2</v>
      </c>
      <c r="L25" s="5">
        <v>375</v>
      </c>
      <c r="M25" s="89"/>
      <c r="N25" s="89">
        <v>25</v>
      </c>
      <c r="O25" s="89" t="s">
        <v>41</v>
      </c>
      <c r="P25" s="94" t="s">
        <v>610</v>
      </c>
      <c r="Q25" s="91" t="s">
        <v>53</v>
      </c>
      <c r="R25" s="91" t="s">
        <v>26</v>
      </c>
      <c r="S25" s="91" t="s">
        <v>26</v>
      </c>
      <c r="T25" s="91" t="s">
        <v>53</v>
      </c>
      <c r="U25" s="91" t="s">
        <v>53</v>
      </c>
      <c r="V25" s="91" t="s">
        <v>53</v>
      </c>
      <c r="W25" s="91" t="s">
        <v>53</v>
      </c>
      <c r="X25" s="90"/>
    </row>
    <row r="26" spans="1:24" ht="28.8">
      <c r="A26" s="94">
        <v>23</v>
      </c>
      <c r="B26" s="89" t="s">
        <v>61</v>
      </c>
      <c r="C26" s="90" t="s">
        <v>64</v>
      </c>
      <c r="D26" s="82" t="s">
        <v>70</v>
      </c>
      <c r="E26" s="82" t="s">
        <v>71</v>
      </c>
      <c r="F26" s="82" t="s">
        <v>72</v>
      </c>
      <c r="G26" s="82" t="s">
        <v>73</v>
      </c>
      <c r="H26" s="90">
        <v>1977</v>
      </c>
      <c r="I26" s="82"/>
      <c r="J26" s="89" t="s">
        <v>69</v>
      </c>
      <c r="K26" s="90">
        <v>2</v>
      </c>
      <c r="L26" s="5">
        <v>275</v>
      </c>
      <c r="M26" s="89"/>
      <c r="N26" s="89">
        <v>25</v>
      </c>
      <c r="O26" s="89" t="s">
        <v>41</v>
      </c>
      <c r="P26" s="94" t="s">
        <v>610</v>
      </c>
      <c r="Q26" s="91" t="s">
        <v>53</v>
      </c>
      <c r="R26" s="91" t="s">
        <v>26</v>
      </c>
      <c r="S26" s="91" t="s">
        <v>26</v>
      </c>
      <c r="T26" s="91" t="s">
        <v>53</v>
      </c>
      <c r="U26" s="91" t="s">
        <v>53</v>
      </c>
      <c r="V26" s="91" t="s">
        <v>53</v>
      </c>
      <c r="W26" s="91" t="s">
        <v>53</v>
      </c>
      <c r="X26" s="90"/>
    </row>
    <row r="27" spans="1:24" ht="28.8">
      <c r="A27" s="94">
        <v>24</v>
      </c>
      <c r="B27" s="89" t="s">
        <v>61</v>
      </c>
      <c r="C27" s="90" t="s">
        <v>64</v>
      </c>
      <c r="D27" s="82" t="s">
        <v>74</v>
      </c>
      <c r="E27" s="82" t="s">
        <v>75</v>
      </c>
      <c r="F27" s="82" t="s">
        <v>76</v>
      </c>
      <c r="G27" s="82" t="s">
        <v>77</v>
      </c>
      <c r="H27" s="90">
        <v>1975</v>
      </c>
      <c r="I27" s="82"/>
      <c r="J27" s="89" t="s">
        <v>69</v>
      </c>
      <c r="K27" s="90">
        <v>2</v>
      </c>
      <c r="L27" s="5">
        <v>375</v>
      </c>
      <c r="M27" s="89"/>
      <c r="N27" s="89">
        <v>25</v>
      </c>
      <c r="O27" s="89" t="s">
        <v>41</v>
      </c>
      <c r="P27" s="94" t="s">
        <v>610</v>
      </c>
      <c r="Q27" s="91" t="s">
        <v>53</v>
      </c>
      <c r="R27" s="91" t="s">
        <v>26</v>
      </c>
      <c r="S27" s="91" t="s">
        <v>26</v>
      </c>
      <c r="T27" s="91" t="s">
        <v>53</v>
      </c>
      <c r="U27" s="91" t="s">
        <v>53</v>
      </c>
      <c r="V27" s="91" t="s">
        <v>53</v>
      </c>
      <c r="W27" s="91" t="s">
        <v>53</v>
      </c>
      <c r="X27" s="90"/>
    </row>
    <row r="28" spans="1:24" ht="28.8">
      <c r="A28" s="94">
        <v>25</v>
      </c>
      <c r="B28" s="89" t="s">
        <v>61</v>
      </c>
      <c r="C28" s="90" t="s">
        <v>64</v>
      </c>
      <c r="D28" s="82" t="s">
        <v>78</v>
      </c>
      <c r="E28" s="82" t="s">
        <v>79</v>
      </c>
      <c r="F28" s="82" t="s">
        <v>80</v>
      </c>
      <c r="G28" s="82" t="s">
        <v>81</v>
      </c>
      <c r="H28" s="90">
        <v>1990</v>
      </c>
      <c r="I28" s="82"/>
      <c r="J28" s="89" t="s">
        <v>25</v>
      </c>
      <c r="K28" s="90">
        <v>3</v>
      </c>
      <c r="L28" s="5">
        <v>325</v>
      </c>
      <c r="M28" s="89"/>
      <c r="N28" s="89">
        <v>25</v>
      </c>
      <c r="O28" s="89" t="s">
        <v>41</v>
      </c>
      <c r="P28" s="94" t="s">
        <v>610</v>
      </c>
      <c r="Q28" s="91" t="s">
        <v>26</v>
      </c>
      <c r="R28" s="91" t="s">
        <v>26</v>
      </c>
      <c r="S28" s="91" t="s">
        <v>26</v>
      </c>
      <c r="T28" s="91" t="s">
        <v>26</v>
      </c>
      <c r="U28" s="91" t="s">
        <v>26</v>
      </c>
      <c r="V28" s="91" t="s">
        <v>26</v>
      </c>
      <c r="W28" s="91" t="s">
        <v>53</v>
      </c>
      <c r="X28" s="90" t="s">
        <v>82</v>
      </c>
    </row>
    <row r="29" spans="1:24" ht="28.8">
      <c r="A29" s="94">
        <v>26</v>
      </c>
      <c r="B29" s="89" t="s">
        <v>61</v>
      </c>
      <c r="C29" s="90" t="s">
        <v>64</v>
      </c>
      <c r="D29" s="82" t="s">
        <v>83</v>
      </c>
      <c r="E29" s="82" t="s">
        <v>84</v>
      </c>
      <c r="F29" s="82" t="s">
        <v>85</v>
      </c>
      <c r="G29" s="82" t="s">
        <v>86</v>
      </c>
      <c r="H29" s="90">
        <v>1978</v>
      </c>
      <c r="I29" s="82"/>
      <c r="J29" s="89" t="s">
        <v>69</v>
      </c>
      <c r="K29" s="90">
        <v>2</v>
      </c>
      <c r="L29" s="5">
        <v>375</v>
      </c>
      <c r="M29" s="89"/>
      <c r="N29" s="89">
        <v>25</v>
      </c>
      <c r="O29" s="89" t="s">
        <v>41</v>
      </c>
      <c r="P29" s="94" t="s">
        <v>610</v>
      </c>
      <c r="Q29" s="91" t="s">
        <v>53</v>
      </c>
      <c r="R29" s="91" t="s">
        <v>26</v>
      </c>
      <c r="S29" s="91" t="s">
        <v>26</v>
      </c>
      <c r="T29" s="91" t="s">
        <v>53</v>
      </c>
      <c r="U29" s="91" t="s">
        <v>53</v>
      </c>
      <c r="V29" s="91" t="s">
        <v>53</v>
      </c>
      <c r="W29" s="91" t="s">
        <v>53</v>
      </c>
      <c r="X29" s="90"/>
    </row>
    <row r="30" spans="1:24" ht="28.8">
      <c r="A30" s="94">
        <v>27</v>
      </c>
      <c r="B30" s="89" t="s">
        <v>61</v>
      </c>
      <c r="C30" s="90" t="s">
        <v>64</v>
      </c>
      <c r="D30" s="82" t="s">
        <v>87</v>
      </c>
      <c r="E30" s="82" t="s">
        <v>88</v>
      </c>
      <c r="F30" s="82" t="s">
        <v>89</v>
      </c>
      <c r="G30" s="82" t="s">
        <v>90</v>
      </c>
      <c r="H30" s="90">
        <v>1961</v>
      </c>
      <c r="I30" s="82"/>
      <c r="J30" s="89" t="s">
        <v>69</v>
      </c>
      <c r="K30" s="90">
        <v>1</v>
      </c>
      <c r="L30" s="5" t="s">
        <v>220</v>
      </c>
      <c r="M30" s="89"/>
      <c r="N30" s="89">
        <v>22</v>
      </c>
      <c r="O30" s="89" t="s">
        <v>41</v>
      </c>
      <c r="P30" s="94" t="s">
        <v>610</v>
      </c>
      <c r="Q30" s="91" t="s">
        <v>53</v>
      </c>
      <c r="R30" s="91" t="s">
        <v>26</v>
      </c>
      <c r="S30" s="91" t="s">
        <v>26</v>
      </c>
      <c r="T30" s="91" t="s">
        <v>53</v>
      </c>
      <c r="U30" s="91" t="s">
        <v>53</v>
      </c>
      <c r="V30" s="91" t="s">
        <v>53</v>
      </c>
      <c r="W30" s="91" t="s">
        <v>53</v>
      </c>
      <c r="X30" s="90"/>
    </row>
    <row r="31" spans="1:24" ht="28.8">
      <c r="A31" s="94">
        <v>28</v>
      </c>
      <c r="B31" s="89" t="s">
        <v>61</v>
      </c>
      <c r="C31" s="90" t="s">
        <v>64</v>
      </c>
      <c r="D31" s="82" t="s">
        <v>91</v>
      </c>
      <c r="E31" s="82" t="s">
        <v>88</v>
      </c>
      <c r="F31" s="82" t="s">
        <v>92</v>
      </c>
      <c r="G31" s="82" t="s">
        <v>93</v>
      </c>
      <c r="H31" s="90">
        <v>1962</v>
      </c>
      <c r="I31" s="82"/>
      <c r="J31" s="89" t="s">
        <v>69</v>
      </c>
      <c r="K31" s="90">
        <v>2</v>
      </c>
      <c r="L31" s="5">
        <v>325</v>
      </c>
      <c r="M31" s="89"/>
      <c r="N31" s="89">
        <v>25</v>
      </c>
      <c r="O31" s="89" t="s">
        <v>41</v>
      </c>
      <c r="P31" s="94" t="s">
        <v>610</v>
      </c>
      <c r="Q31" s="91" t="s">
        <v>53</v>
      </c>
      <c r="R31" s="91" t="s">
        <v>26</v>
      </c>
      <c r="S31" s="91" t="s">
        <v>26</v>
      </c>
      <c r="T31" s="91" t="s">
        <v>53</v>
      </c>
      <c r="U31" s="91" t="s">
        <v>53</v>
      </c>
      <c r="V31" s="91" t="s">
        <v>53</v>
      </c>
      <c r="W31" s="91" t="s">
        <v>53</v>
      </c>
      <c r="X31" s="90"/>
    </row>
    <row r="32" spans="1:24" ht="28.8">
      <c r="A32" s="94">
        <v>29</v>
      </c>
      <c r="B32" s="89" t="s">
        <v>61</v>
      </c>
      <c r="C32" s="90" t="s">
        <v>64</v>
      </c>
      <c r="D32" s="82" t="s">
        <v>94</v>
      </c>
      <c r="E32" s="82" t="s">
        <v>95</v>
      </c>
      <c r="F32" s="82" t="s">
        <v>96</v>
      </c>
      <c r="G32" s="82" t="s">
        <v>97</v>
      </c>
      <c r="H32" s="90">
        <v>1974</v>
      </c>
      <c r="I32" s="82"/>
      <c r="J32" s="89" t="s">
        <v>69</v>
      </c>
      <c r="K32" s="90">
        <v>2</v>
      </c>
      <c r="L32" s="5">
        <v>400</v>
      </c>
      <c r="M32" s="89"/>
      <c r="N32" s="89">
        <v>25</v>
      </c>
      <c r="O32" s="89" t="s">
        <v>41</v>
      </c>
      <c r="P32" s="94" t="s">
        <v>610</v>
      </c>
      <c r="Q32" s="91" t="s">
        <v>53</v>
      </c>
      <c r="R32" s="91" t="s">
        <v>26</v>
      </c>
      <c r="S32" s="91" t="s">
        <v>26</v>
      </c>
      <c r="T32" s="91" t="s">
        <v>53</v>
      </c>
      <c r="U32" s="91" t="s">
        <v>53</v>
      </c>
      <c r="V32" s="91" t="s">
        <v>53</v>
      </c>
      <c r="W32" s="91" t="s">
        <v>53</v>
      </c>
      <c r="X32" s="90"/>
    </row>
    <row r="33" spans="1:24" ht="28.8">
      <c r="A33" s="94">
        <v>30</v>
      </c>
      <c r="B33" s="89" t="s">
        <v>61</v>
      </c>
      <c r="C33" s="90" t="s">
        <v>64</v>
      </c>
      <c r="D33" s="82" t="s">
        <v>98</v>
      </c>
      <c r="E33" s="82" t="s">
        <v>99</v>
      </c>
      <c r="F33" s="82" t="s">
        <v>100</v>
      </c>
      <c r="G33" s="82" t="s">
        <v>101</v>
      </c>
      <c r="H33" s="90">
        <v>1981</v>
      </c>
      <c r="I33" s="82"/>
      <c r="J33" s="89" t="s">
        <v>69</v>
      </c>
      <c r="K33" s="90">
        <v>3</v>
      </c>
      <c r="L33" s="5">
        <v>375</v>
      </c>
      <c r="M33" s="89"/>
      <c r="N33" s="89">
        <v>25</v>
      </c>
      <c r="O33" s="89" t="s">
        <v>41</v>
      </c>
      <c r="P33" s="94" t="s">
        <v>610</v>
      </c>
      <c r="Q33" s="91" t="s">
        <v>53</v>
      </c>
      <c r="R33" s="91" t="s">
        <v>26</v>
      </c>
      <c r="S33" s="91" t="s">
        <v>26</v>
      </c>
      <c r="T33" s="91" t="s">
        <v>53</v>
      </c>
      <c r="U33" s="91" t="s">
        <v>53</v>
      </c>
      <c r="V33" s="91" t="s">
        <v>53</v>
      </c>
      <c r="W33" s="91" t="s">
        <v>53</v>
      </c>
      <c r="X33" s="90"/>
    </row>
    <row r="34" spans="1:24" ht="28.8">
      <c r="A34" s="94">
        <v>31</v>
      </c>
      <c r="B34" s="89" t="s">
        <v>61</v>
      </c>
      <c r="C34" s="90" t="s">
        <v>64</v>
      </c>
      <c r="D34" s="82" t="s">
        <v>102</v>
      </c>
      <c r="E34" s="82" t="s">
        <v>103</v>
      </c>
      <c r="F34" s="82" t="s">
        <v>104</v>
      </c>
      <c r="G34" s="82" t="s">
        <v>105</v>
      </c>
      <c r="H34" s="90">
        <v>1965</v>
      </c>
      <c r="I34" s="82"/>
      <c r="J34" s="89" t="s">
        <v>69</v>
      </c>
      <c r="K34" s="90">
        <v>2</v>
      </c>
      <c r="L34" s="5">
        <v>400</v>
      </c>
      <c r="M34" s="89"/>
      <c r="N34" s="89">
        <v>25</v>
      </c>
      <c r="O34" s="89" t="s">
        <v>41</v>
      </c>
      <c r="P34" s="94" t="s">
        <v>610</v>
      </c>
      <c r="Q34" s="91" t="s">
        <v>53</v>
      </c>
      <c r="R34" s="91" t="s">
        <v>26</v>
      </c>
      <c r="S34" s="91" t="s">
        <v>26</v>
      </c>
      <c r="T34" s="91" t="s">
        <v>53</v>
      </c>
      <c r="U34" s="91" t="s">
        <v>53</v>
      </c>
      <c r="V34" s="91" t="s">
        <v>53</v>
      </c>
      <c r="W34" s="91" t="s">
        <v>53</v>
      </c>
      <c r="X34" s="90"/>
    </row>
    <row r="35" spans="1:24" ht="57.6">
      <c r="A35" s="94">
        <v>32</v>
      </c>
      <c r="B35" s="89" t="s">
        <v>61</v>
      </c>
      <c r="C35" s="90" t="s">
        <v>64</v>
      </c>
      <c r="D35" s="82" t="s">
        <v>106</v>
      </c>
      <c r="E35" s="82" t="s">
        <v>107</v>
      </c>
      <c r="F35" s="82" t="s">
        <v>108</v>
      </c>
      <c r="G35" s="82" t="s">
        <v>109</v>
      </c>
      <c r="H35" s="90">
        <v>1979</v>
      </c>
      <c r="I35" s="82"/>
      <c r="J35" s="89" t="s">
        <v>69</v>
      </c>
      <c r="K35" s="90">
        <v>2</v>
      </c>
      <c r="L35" s="5" t="s">
        <v>221</v>
      </c>
      <c r="M35" s="89"/>
      <c r="N35" s="89">
        <v>17</v>
      </c>
      <c r="O35" s="89" t="s">
        <v>41</v>
      </c>
      <c r="P35" s="94" t="s">
        <v>610</v>
      </c>
      <c r="Q35" s="91" t="s">
        <v>53</v>
      </c>
      <c r="R35" s="91" t="s">
        <v>26</v>
      </c>
      <c r="S35" s="91" t="s">
        <v>26</v>
      </c>
      <c r="T35" s="91" t="s">
        <v>53</v>
      </c>
      <c r="U35" s="91" t="s">
        <v>53</v>
      </c>
      <c r="V35" s="91" t="s">
        <v>53</v>
      </c>
      <c r="W35" s="91" t="s">
        <v>53</v>
      </c>
      <c r="X35" s="90"/>
    </row>
    <row r="36" spans="1:24" ht="28.8">
      <c r="A36" s="94">
        <v>33</v>
      </c>
      <c r="B36" s="89" t="s">
        <v>61</v>
      </c>
      <c r="C36" s="90" t="s">
        <v>64</v>
      </c>
      <c r="D36" s="82" t="s">
        <v>110</v>
      </c>
      <c r="E36" s="82" t="s">
        <v>111</v>
      </c>
      <c r="F36" s="82" t="s">
        <v>112</v>
      </c>
      <c r="G36" s="82" t="s">
        <v>113</v>
      </c>
      <c r="H36" s="90">
        <v>1961</v>
      </c>
      <c r="I36" s="82"/>
      <c r="J36" s="89" t="s">
        <v>69</v>
      </c>
      <c r="K36" s="90">
        <v>2</v>
      </c>
      <c r="L36" s="5">
        <v>375</v>
      </c>
      <c r="M36" s="89"/>
      <c r="N36" s="89">
        <v>25</v>
      </c>
      <c r="O36" s="89" t="s">
        <v>41</v>
      </c>
      <c r="P36" s="94" t="s">
        <v>610</v>
      </c>
      <c r="Q36" s="91" t="s">
        <v>53</v>
      </c>
      <c r="R36" s="91" t="s">
        <v>26</v>
      </c>
      <c r="S36" s="91" t="s">
        <v>26</v>
      </c>
      <c r="T36" s="91" t="s">
        <v>53</v>
      </c>
      <c r="U36" s="91" t="s">
        <v>53</v>
      </c>
      <c r="V36" s="91" t="s">
        <v>53</v>
      </c>
      <c r="W36" s="91" t="s">
        <v>53</v>
      </c>
      <c r="X36" s="90"/>
    </row>
    <row r="37" spans="1:24" ht="28.8">
      <c r="A37" s="94">
        <v>34</v>
      </c>
      <c r="B37" s="94" t="s">
        <v>61</v>
      </c>
      <c r="C37" s="6" t="s">
        <v>114</v>
      </c>
      <c r="D37" s="6" t="s">
        <v>115</v>
      </c>
      <c r="E37" s="94" t="s">
        <v>222</v>
      </c>
      <c r="F37" s="6" t="s">
        <v>116</v>
      </c>
      <c r="G37" s="94" t="s">
        <v>223</v>
      </c>
      <c r="H37" s="94">
        <v>1962</v>
      </c>
      <c r="I37" s="6"/>
      <c r="J37" s="94" t="s">
        <v>69</v>
      </c>
      <c r="K37" s="94">
        <v>2</v>
      </c>
      <c r="L37" s="40">
        <v>239</v>
      </c>
      <c r="M37" s="94">
        <v>6</v>
      </c>
      <c r="N37" s="94">
        <v>25</v>
      </c>
      <c r="O37" s="94" t="s">
        <v>41</v>
      </c>
      <c r="P37" s="94" t="s">
        <v>610</v>
      </c>
      <c r="Q37" s="37" t="s">
        <v>53</v>
      </c>
      <c r="R37" s="37" t="s">
        <v>26</v>
      </c>
      <c r="S37" s="37" t="s">
        <v>26</v>
      </c>
      <c r="T37" s="37" t="s">
        <v>53</v>
      </c>
      <c r="U37" s="37" t="s">
        <v>53</v>
      </c>
      <c r="V37" s="37" t="s">
        <v>53</v>
      </c>
      <c r="W37" s="37" t="s">
        <v>53</v>
      </c>
      <c r="X37" s="6"/>
    </row>
    <row r="38" spans="1:24" ht="28.8">
      <c r="A38" s="94">
        <v>35</v>
      </c>
      <c r="B38" s="94" t="s">
        <v>61</v>
      </c>
      <c r="C38" s="6" t="s">
        <v>114</v>
      </c>
      <c r="D38" s="6" t="s">
        <v>117</v>
      </c>
      <c r="E38" s="94" t="s">
        <v>224</v>
      </c>
      <c r="F38" s="6" t="s">
        <v>118</v>
      </c>
      <c r="G38" s="94" t="s">
        <v>225</v>
      </c>
      <c r="H38" s="94">
        <v>1930</v>
      </c>
      <c r="I38" s="6"/>
      <c r="J38" s="94" t="s">
        <v>69</v>
      </c>
      <c r="K38" s="94">
        <v>1</v>
      </c>
      <c r="L38" s="40">
        <v>337</v>
      </c>
      <c r="M38" s="94">
        <v>6</v>
      </c>
      <c r="N38" s="94">
        <v>50</v>
      </c>
      <c r="O38" s="94" t="s">
        <v>41</v>
      </c>
      <c r="P38" s="94" t="s">
        <v>610</v>
      </c>
      <c r="Q38" s="37" t="s">
        <v>53</v>
      </c>
      <c r="R38" s="37" t="s">
        <v>26</v>
      </c>
      <c r="S38" s="37" t="s">
        <v>26</v>
      </c>
      <c r="T38" s="37" t="s">
        <v>53</v>
      </c>
      <c r="U38" s="37" t="s">
        <v>53</v>
      </c>
      <c r="V38" s="37" t="s">
        <v>53</v>
      </c>
      <c r="W38" s="37" t="s">
        <v>53</v>
      </c>
      <c r="X38" s="6"/>
    </row>
    <row r="39" spans="1:24" ht="28.8">
      <c r="A39" s="94">
        <v>36</v>
      </c>
      <c r="B39" s="42" t="s">
        <v>61</v>
      </c>
      <c r="C39" s="6" t="s">
        <v>119</v>
      </c>
      <c r="D39" s="6" t="s">
        <v>596</v>
      </c>
      <c r="E39" s="94" t="s">
        <v>120</v>
      </c>
      <c r="F39" s="6" t="s">
        <v>121</v>
      </c>
      <c r="G39" s="94" t="s">
        <v>122</v>
      </c>
      <c r="H39" s="94">
        <v>1957</v>
      </c>
      <c r="I39" s="43"/>
      <c r="J39" s="94" t="s">
        <v>69</v>
      </c>
      <c r="K39" s="94">
        <v>2</v>
      </c>
      <c r="L39" s="40">
        <f>375+124</f>
        <v>499</v>
      </c>
      <c r="M39" s="94">
        <v>7</v>
      </c>
      <c r="N39" s="94">
        <v>25</v>
      </c>
      <c r="O39" s="94" t="s">
        <v>41</v>
      </c>
      <c r="P39" s="94" t="s">
        <v>610</v>
      </c>
      <c r="Q39" s="37" t="s">
        <v>53</v>
      </c>
      <c r="R39" s="37" t="s">
        <v>26</v>
      </c>
      <c r="S39" s="37" t="s">
        <v>26</v>
      </c>
      <c r="T39" s="37" t="s">
        <v>53</v>
      </c>
      <c r="U39" s="37" t="s">
        <v>53</v>
      </c>
      <c r="V39" s="37" t="s">
        <v>53</v>
      </c>
      <c r="W39" s="37" t="s">
        <v>53</v>
      </c>
      <c r="X39" s="6"/>
    </row>
    <row r="40" spans="1:24" ht="28.8">
      <c r="A40" s="94">
        <v>37</v>
      </c>
      <c r="B40" s="42" t="s">
        <v>61</v>
      </c>
      <c r="C40" s="6" t="s">
        <v>123</v>
      </c>
      <c r="D40" s="43" t="s">
        <v>124</v>
      </c>
      <c r="E40" s="94" t="s">
        <v>125</v>
      </c>
      <c r="F40" s="6" t="s">
        <v>126</v>
      </c>
      <c r="G40" s="94" t="s">
        <v>127</v>
      </c>
      <c r="H40" s="94">
        <v>1985</v>
      </c>
      <c r="I40" s="43"/>
      <c r="J40" s="94" t="s">
        <v>69</v>
      </c>
      <c r="K40" s="94">
        <v>2</v>
      </c>
      <c r="L40" s="40">
        <f>375+174</f>
        <v>549</v>
      </c>
      <c r="M40" s="94">
        <v>7</v>
      </c>
      <c r="N40" s="94">
        <v>25</v>
      </c>
      <c r="O40" s="94" t="s">
        <v>41</v>
      </c>
      <c r="P40" s="94" t="s">
        <v>610</v>
      </c>
      <c r="Q40" s="37" t="s">
        <v>53</v>
      </c>
      <c r="R40" s="37" t="s">
        <v>26</v>
      </c>
      <c r="S40" s="37" t="s">
        <v>26</v>
      </c>
      <c r="T40" s="37" t="s">
        <v>53</v>
      </c>
      <c r="U40" s="37" t="s">
        <v>53</v>
      </c>
      <c r="V40" s="37" t="s">
        <v>53</v>
      </c>
      <c r="W40" s="37" t="s">
        <v>53</v>
      </c>
      <c r="X40" s="6"/>
    </row>
    <row r="41" spans="1:24" ht="28.8">
      <c r="A41" s="94">
        <v>38</v>
      </c>
      <c r="B41" s="42" t="s">
        <v>61</v>
      </c>
      <c r="C41" s="6" t="s">
        <v>123</v>
      </c>
      <c r="D41" s="43" t="s">
        <v>128</v>
      </c>
      <c r="E41" s="94" t="s">
        <v>129</v>
      </c>
      <c r="F41" s="6" t="s">
        <v>130</v>
      </c>
      <c r="G41" s="94" t="s">
        <v>131</v>
      </c>
      <c r="H41" s="94">
        <v>1984</v>
      </c>
      <c r="I41" s="43"/>
      <c r="J41" s="94" t="s">
        <v>69</v>
      </c>
      <c r="K41" s="94">
        <v>2</v>
      </c>
      <c r="L41" s="40">
        <f>325+101</f>
        <v>426</v>
      </c>
      <c r="M41" s="94">
        <v>6</v>
      </c>
      <c r="N41" s="94">
        <v>25</v>
      </c>
      <c r="O41" s="94" t="s">
        <v>41</v>
      </c>
      <c r="P41" s="94" t="s">
        <v>610</v>
      </c>
      <c r="Q41" s="37" t="s">
        <v>53</v>
      </c>
      <c r="R41" s="37" t="s">
        <v>26</v>
      </c>
      <c r="S41" s="37" t="s">
        <v>26</v>
      </c>
      <c r="T41" s="37" t="s">
        <v>26</v>
      </c>
      <c r="U41" s="37" t="s">
        <v>53</v>
      </c>
      <c r="V41" s="37" t="s">
        <v>53</v>
      </c>
      <c r="W41" s="37" t="s">
        <v>53</v>
      </c>
      <c r="X41" s="6"/>
    </row>
    <row r="42" spans="1:24" ht="28.8">
      <c r="A42" s="94">
        <v>39</v>
      </c>
      <c r="B42" s="42" t="s">
        <v>61</v>
      </c>
      <c r="C42" s="6" t="s">
        <v>123</v>
      </c>
      <c r="D42" s="43" t="s">
        <v>594</v>
      </c>
      <c r="E42" s="94" t="s">
        <v>132</v>
      </c>
      <c r="F42" s="6" t="s">
        <v>133</v>
      </c>
      <c r="G42" s="94" t="s">
        <v>134</v>
      </c>
      <c r="H42" s="94">
        <v>1964</v>
      </c>
      <c r="I42" s="43"/>
      <c r="J42" s="94" t="s">
        <v>69</v>
      </c>
      <c r="K42" s="94">
        <v>2</v>
      </c>
      <c r="L42" s="40">
        <f>325+121</f>
        <v>446</v>
      </c>
      <c r="M42" s="94">
        <v>6</v>
      </c>
      <c r="N42" s="94">
        <v>25</v>
      </c>
      <c r="O42" s="94" t="s">
        <v>41</v>
      </c>
      <c r="P42" s="94" t="s">
        <v>610</v>
      </c>
      <c r="Q42" s="37" t="s">
        <v>53</v>
      </c>
      <c r="R42" s="37" t="s">
        <v>26</v>
      </c>
      <c r="S42" s="37" t="s">
        <v>26</v>
      </c>
      <c r="T42" s="37" t="s">
        <v>53</v>
      </c>
      <c r="U42" s="37" t="s">
        <v>53</v>
      </c>
      <c r="V42" s="37" t="s">
        <v>53</v>
      </c>
      <c r="W42" s="37" t="s">
        <v>53</v>
      </c>
      <c r="X42" s="6"/>
    </row>
    <row r="43" spans="1:24" ht="28.8">
      <c r="A43" s="94">
        <v>40</v>
      </c>
      <c r="B43" s="42" t="s">
        <v>61</v>
      </c>
      <c r="C43" s="6" t="s">
        <v>123</v>
      </c>
      <c r="D43" s="43" t="s">
        <v>135</v>
      </c>
      <c r="E43" s="94" t="s">
        <v>136</v>
      </c>
      <c r="F43" s="6" t="s">
        <v>137</v>
      </c>
      <c r="G43" s="94" t="s">
        <v>138</v>
      </c>
      <c r="H43" s="94">
        <v>1968</v>
      </c>
      <c r="I43" s="43"/>
      <c r="J43" s="94" t="s">
        <v>69</v>
      </c>
      <c r="K43" s="94">
        <v>2</v>
      </c>
      <c r="L43" s="40">
        <f>300+95</f>
        <v>395</v>
      </c>
      <c r="M43" s="94">
        <v>6</v>
      </c>
      <c r="N43" s="94">
        <v>25</v>
      </c>
      <c r="O43" s="94" t="s">
        <v>41</v>
      </c>
      <c r="P43" s="94" t="s">
        <v>610</v>
      </c>
      <c r="Q43" s="37" t="s">
        <v>53</v>
      </c>
      <c r="R43" s="37" t="s">
        <v>26</v>
      </c>
      <c r="S43" s="37" t="s">
        <v>26</v>
      </c>
      <c r="T43" s="37" t="s">
        <v>53</v>
      </c>
      <c r="U43" s="37" t="s">
        <v>53</v>
      </c>
      <c r="V43" s="37" t="s">
        <v>53</v>
      </c>
      <c r="W43" s="37" t="s">
        <v>53</v>
      </c>
      <c r="X43" s="6"/>
    </row>
    <row r="44" spans="1:24" ht="28.8">
      <c r="A44" s="94">
        <v>41</v>
      </c>
      <c r="B44" s="42" t="s">
        <v>61</v>
      </c>
      <c r="C44" s="6" t="s">
        <v>123</v>
      </c>
      <c r="D44" s="43" t="s">
        <v>139</v>
      </c>
      <c r="E44" s="94" t="s">
        <v>140</v>
      </c>
      <c r="F44" s="6" t="s">
        <v>141</v>
      </c>
      <c r="G44" s="94" t="s">
        <v>142</v>
      </c>
      <c r="H44" s="94">
        <v>1936</v>
      </c>
      <c r="I44" s="43"/>
      <c r="J44" s="94" t="s">
        <v>69</v>
      </c>
      <c r="K44" s="94">
        <v>2</v>
      </c>
      <c r="L44" s="40">
        <f>325+106</f>
        <v>431</v>
      </c>
      <c r="M44" s="94">
        <v>6</v>
      </c>
      <c r="N44" s="94">
        <v>25</v>
      </c>
      <c r="O44" s="94" t="s">
        <v>41</v>
      </c>
      <c r="P44" s="94" t="s">
        <v>610</v>
      </c>
      <c r="Q44" s="37" t="s">
        <v>53</v>
      </c>
      <c r="R44" s="37" t="s">
        <v>26</v>
      </c>
      <c r="S44" s="37" t="s">
        <v>26</v>
      </c>
      <c r="T44" s="37" t="s">
        <v>53</v>
      </c>
      <c r="U44" s="37" t="s">
        <v>53</v>
      </c>
      <c r="V44" s="37" t="s">
        <v>53</v>
      </c>
      <c r="W44" s="37" t="s">
        <v>53</v>
      </c>
      <c r="X44" s="6"/>
    </row>
    <row r="45" spans="1:24" ht="28.8">
      <c r="A45" s="94">
        <v>42</v>
      </c>
      <c r="B45" s="42" t="s">
        <v>61</v>
      </c>
      <c r="C45" s="6" t="s">
        <v>123</v>
      </c>
      <c r="D45" s="43" t="s">
        <v>143</v>
      </c>
      <c r="E45" s="94" t="s">
        <v>144</v>
      </c>
      <c r="F45" s="6" t="s">
        <v>145</v>
      </c>
      <c r="G45" s="94" t="s">
        <v>146</v>
      </c>
      <c r="H45" s="94">
        <v>1937</v>
      </c>
      <c r="I45" s="43"/>
      <c r="J45" s="94" t="s">
        <v>69</v>
      </c>
      <c r="K45" s="94">
        <v>2</v>
      </c>
      <c r="L45" s="40">
        <f>350+284</f>
        <v>634</v>
      </c>
      <c r="M45" s="94">
        <v>6</v>
      </c>
      <c r="N45" s="94">
        <v>25</v>
      </c>
      <c r="O45" s="94" t="s">
        <v>41</v>
      </c>
      <c r="P45" s="94" t="s">
        <v>610</v>
      </c>
      <c r="Q45" s="37" t="s">
        <v>53</v>
      </c>
      <c r="R45" s="37" t="s">
        <v>26</v>
      </c>
      <c r="S45" s="37" t="s">
        <v>26</v>
      </c>
      <c r="T45" s="37" t="s">
        <v>53</v>
      </c>
      <c r="U45" s="37" t="s">
        <v>53</v>
      </c>
      <c r="V45" s="37" t="s">
        <v>53</v>
      </c>
      <c r="W45" s="37" t="s">
        <v>53</v>
      </c>
      <c r="X45" s="6" t="s">
        <v>147</v>
      </c>
    </row>
    <row r="46" spans="1:24" ht="28.8">
      <c r="A46" s="94">
        <v>43</v>
      </c>
      <c r="B46" s="42" t="s">
        <v>61</v>
      </c>
      <c r="C46" s="6" t="s">
        <v>123</v>
      </c>
      <c r="D46" s="43" t="s">
        <v>148</v>
      </c>
      <c r="E46" s="94" t="s">
        <v>149</v>
      </c>
      <c r="F46" s="6" t="s">
        <v>150</v>
      </c>
      <c r="G46" s="94" t="s">
        <v>151</v>
      </c>
      <c r="H46" s="94">
        <v>1962</v>
      </c>
      <c r="I46" s="43"/>
      <c r="J46" s="94" t="s">
        <v>69</v>
      </c>
      <c r="K46" s="94">
        <v>2</v>
      </c>
      <c r="L46" s="40">
        <f>372.5+113</f>
        <v>485.5</v>
      </c>
      <c r="M46" s="94"/>
      <c r="N46" s="44" t="s">
        <v>152</v>
      </c>
      <c r="O46" s="94" t="s">
        <v>41</v>
      </c>
      <c r="P46" s="94" t="s">
        <v>610</v>
      </c>
      <c r="Q46" s="37" t="s">
        <v>53</v>
      </c>
      <c r="R46" s="37" t="s">
        <v>26</v>
      </c>
      <c r="S46" s="37" t="s">
        <v>26</v>
      </c>
      <c r="T46" s="37" t="s">
        <v>53</v>
      </c>
      <c r="U46" s="37" t="s">
        <v>53</v>
      </c>
      <c r="V46" s="37" t="s">
        <v>53</v>
      </c>
      <c r="W46" s="37" t="s">
        <v>53</v>
      </c>
      <c r="X46" s="6"/>
    </row>
    <row r="47" spans="1:24" ht="28.8">
      <c r="A47" s="94">
        <v>44</v>
      </c>
      <c r="B47" s="42" t="s">
        <v>61</v>
      </c>
      <c r="C47" s="6" t="s">
        <v>123</v>
      </c>
      <c r="D47" s="6" t="s">
        <v>597</v>
      </c>
      <c r="E47" s="94" t="s">
        <v>153</v>
      </c>
      <c r="F47" s="6" t="s">
        <v>154</v>
      </c>
      <c r="G47" s="94" t="s">
        <v>155</v>
      </c>
      <c r="H47" s="94">
        <v>1970</v>
      </c>
      <c r="I47" s="43"/>
      <c r="J47" s="94" t="s">
        <v>69</v>
      </c>
      <c r="K47" s="94">
        <v>2</v>
      </c>
      <c r="L47" s="40">
        <f>375+71</f>
        <v>446</v>
      </c>
      <c r="M47" s="94">
        <v>7</v>
      </c>
      <c r="N47" s="94">
        <v>25</v>
      </c>
      <c r="O47" s="94" t="s">
        <v>41</v>
      </c>
      <c r="P47" s="94" t="s">
        <v>610</v>
      </c>
      <c r="Q47" s="37" t="s">
        <v>53</v>
      </c>
      <c r="R47" s="37" t="s">
        <v>26</v>
      </c>
      <c r="S47" s="37" t="s">
        <v>26</v>
      </c>
      <c r="T47" s="37" t="s">
        <v>53</v>
      </c>
      <c r="U47" s="37" t="s">
        <v>53</v>
      </c>
      <c r="V47" s="37" t="s">
        <v>53</v>
      </c>
      <c r="W47" s="37" t="s">
        <v>53</v>
      </c>
      <c r="X47" s="6"/>
    </row>
    <row r="48" spans="1:24" ht="28.8">
      <c r="A48" s="94">
        <v>45</v>
      </c>
      <c r="B48" s="42" t="s">
        <v>61</v>
      </c>
      <c r="C48" s="6" t="s">
        <v>123</v>
      </c>
      <c r="D48" s="43" t="s">
        <v>156</v>
      </c>
      <c r="E48" s="94" t="s">
        <v>157</v>
      </c>
      <c r="F48" s="6" t="s">
        <v>158</v>
      </c>
      <c r="G48" s="94" t="s">
        <v>159</v>
      </c>
      <c r="H48" s="94">
        <v>1990</v>
      </c>
      <c r="I48" s="43"/>
      <c r="J48" s="94" t="s">
        <v>69</v>
      </c>
      <c r="K48" s="94">
        <v>2</v>
      </c>
      <c r="L48" s="40">
        <f>300+95</f>
        <v>395</v>
      </c>
      <c r="M48" s="94">
        <v>7</v>
      </c>
      <c r="N48" s="94">
        <v>25</v>
      </c>
      <c r="O48" s="94" t="s">
        <v>41</v>
      </c>
      <c r="P48" s="94" t="s">
        <v>610</v>
      </c>
      <c r="Q48" s="37" t="s">
        <v>53</v>
      </c>
      <c r="R48" s="37" t="s">
        <v>26</v>
      </c>
      <c r="S48" s="37" t="s">
        <v>26</v>
      </c>
      <c r="T48" s="37" t="s">
        <v>53</v>
      </c>
      <c r="U48" s="37" t="s">
        <v>53</v>
      </c>
      <c r="V48" s="37" t="s">
        <v>53</v>
      </c>
      <c r="W48" s="37" t="s">
        <v>53</v>
      </c>
      <c r="X48" s="6"/>
    </row>
    <row r="49" spans="1:24" ht="28.8">
      <c r="A49" s="94">
        <v>46</v>
      </c>
      <c r="B49" s="42" t="s">
        <v>61</v>
      </c>
      <c r="C49" s="6" t="s">
        <v>123</v>
      </c>
      <c r="D49" s="43" t="s">
        <v>160</v>
      </c>
      <c r="E49" s="94" t="s">
        <v>161</v>
      </c>
      <c r="F49" s="6" t="s">
        <v>162</v>
      </c>
      <c r="G49" s="94" t="s">
        <v>163</v>
      </c>
      <c r="H49" s="94">
        <v>1963</v>
      </c>
      <c r="I49" s="43"/>
      <c r="J49" s="94" t="s">
        <v>69</v>
      </c>
      <c r="K49" s="94">
        <v>2</v>
      </c>
      <c r="L49" s="40">
        <f>252+48</f>
        <v>300</v>
      </c>
      <c r="M49" s="94"/>
      <c r="N49" s="94" t="s">
        <v>226</v>
      </c>
      <c r="O49" s="94" t="s">
        <v>41</v>
      </c>
      <c r="P49" s="94" t="s">
        <v>610</v>
      </c>
      <c r="Q49" s="37" t="s">
        <v>53</v>
      </c>
      <c r="R49" s="37" t="s">
        <v>26</v>
      </c>
      <c r="S49" s="37" t="s">
        <v>26</v>
      </c>
      <c r="T49" s="37" t="s">
        <v>53</v>
      </c>
      <c r="U49" s="37" t="s">
        <v>53</v>
      </c>
      <c r="V49" s="37" t="s">
        <v>53</v>
      </c>
      <c r="W49" s="37" t="s">
        <v>53</v>
      </c>
      <c r="X49" s="6"/>
    </row>
    <row r="50" spans="1:24" ht="28.8">
      <c r="A50" s="94">
        <v>47</v>
      </c>
      <c r="B50" s="42" t="s">
        <v>61</v>
      </c>
      <c r="C50" s="6" t="s">
        <v>123</v>
      </c>
      <c r="D50" s="43" t="s">
        <v>164</v>
      </c>
      <c r="E50" s="94" t="s">
        <v>165</v>
      </c>
      <c r="F50" s="6" t="s">
        <v>166</v>
      </c>
      <c r="G50" s="94" t="s">
        <v>167</v>
      </c>
      <c r="H50" s="94">
        <v>1974</v>
      </c>
      <c r="I50" s="43"/>
      <c r="J50" s="94" t="s">
        <v>52</v>
      </c>
      <c r="K50" s="94">
        <v>3</v>
      </c>
      <c r="L50" s="40">
        <f>380+1020+194</f>
        <v>1594</v>
      </c>
      <c r="M50" s="94">
        <v>2</v>
      </c>
      <c r="N50" s="44" t="s">
        <v>152</v>
      </c>
      <c r="O50" s="94" t="s">
        <v>41</v>
      </c>
      <c r="P50" s="94" t="s">
        <v>610</v>
      </c>
      <c r="Q50" s="37" t="s">
        <v>53</v>
      </c>
      <c r="R50" s="37" t="s">
        <v>26</v>
      </c>
      <c r="S50" s="37" t="s">
        <v>26</v>
      </c>
      <c r="T50" s="37" t="s">
        <v>26</v>
      </c>
      <c r="U50" s="37" t="s">
        <v>53</v>
      </c>
      <c r="V50" s="37" t="s">
        <v>26</v>
      </c>
      <c r="W50" s="37" t="s">
        <v>53</v>
      </c>
      <c r="X50" s="6"/>
    </row>
    <row r="51" spans="1:24" ht="28.8">
      <c r="A51" s="94">
        <v>48</v>
      </c>
      <c r="B51" s="42" t="s">
        <v>61</v>
      </c>
      <c r="C51" s="6" t="s">
        <v>123</v>
      </c>
      <c r="D51" s="43" t="s">
        <v>595</v>
      </c>
      <c r="E51" s="94" t="s">
        <v>168</v>
      </c>
      <c r="F51" s="6" t="s">
        <v>169</v>
      </c>
      <c r="G51" s="94" t="s">
        <v>170</v>
      </c>
      <c r="H51" s="94">
        <v>1994</v>
      </c>
      <c r="I51" s="43"/>
      <c r="J51" s="94" t="s">
        <v>52</v>
      </c>
      <c r="K51" s="94">
        <v>2</v>
      </c>
      <c r="L51" s="40">
        <f>111+39</f>
        <v>150</v>
      </c>
      <c r="M51" s="94"/>
      <c r="N51" s="94" t="s">
        <v>226</v>
      </c>
      <c r="O51" s="94" t="s">
        <v>41</v>
      </c>
      <c r="P51" s="94" t="s">
        <v>610</v>
      </c>
      <c r="Q51" s="37" t="s">
        <v>53</v>
      </c>
      <c r="R51" s="37" t="s">
        <v>26</v>
      </c>
      <c r="S51" s="37" t="s">
        <v>26</v>
      </c>
      <c r="T51" s="37" t="s">
        <v>53</v>
      </c>
      <c r="U51" s="37" t="s">
        <v>26</v>
      </c>
      <c r="V51" s="37" t="s">
        <v>26</v>
      </c>
      <c r="W51" s="37" t="s">
        <v>53</v>
      </c>
      <c r="X51" s="6"/>
    </row>
    <row r="52" spans="1:24" ht="28.8">
      <c r="A52" s="94">
        <v>49</v>
      </c>
      <c r="B52" s="42" t="s">
        <v>61</v>
      </c>
      <c r="C52" s="6" t="s">
        <v>123</v>
      </c>
      <c r="D52" s="6" t="s">
        <v>576</v>
      </c>
      <c r="E52" s="94" t="s">
        <v>171</v>
      </c>
      <c r="F52" s="6" t="s">
        <v>172</v>
      </c>
      <c r="G52" s="94" t="s">
        <v>173</v>
      </c>
      <c r="H52" s="94">
        <v>1998</v>
      </c>
      <c r="I52" s="6" t="s">
        <v>575</v>
      </c>
      <c r="J52" s="94" t="s">
        <v>52</v>
      </c>
      <c r="K52" s="94">
        <v>9</v>
      </c>
      <c r="L52" s="40">
        <f>28.1+151.5+280+22.1+7.1+170.8+18.1+9.1+3.5</f>
        <v>690.30000000000018</v>
      </c>
      <c r="M52" s="94">
        <v>3</v>
      </c>
      <c r="N52" s="94">
        <v>18</v>
      </c>
      <c r="O52" s="94" t="s">
        <v>41</v>
      </c>
      <c r="P52" s="94" t="s">
        <v>610</v>
      </c>
      <c r="Q52" s="37" t="s">
        <v>26</v>
      </c>
      <c r="R52" s="37" t="s">
        <v>26</v>
      </c>
      <c r="S52" s="37" t="s">
        <v>26</v>
      </c>
      <c r="T52" s="37" t="s">
        <v>53</v>
      </c>
      <c r="U52" s="37" t="s">
        <v>26</v>
      </c>
      <c r="V52" s="37" t="s">
        <v>53</v>
      </c>
      <c r="W52" s="37" t="s">
        <v>53</v>
      </c>
      <c r="X52" s="6"/>
    </row>
    <row r="53" spans="1:24" ht="28.8">
      <c r="A53" s="94">
        <v>50</v>
      </c>
      <c r="B53" s="42" t="s">
        <v>228</v>
      </c>
      <c r="C53" s="43" t="s">
        <v>229</v>
      </c>
      <c r="D53" s="43" t="s">
        <v>230</v>
      </c>
      <c r="E53" s="42" t="s">
        <v>231</v>
      </c>
      <c r="F53" s="43" t="s">
        <v>232</v>
      </c>
      <c r="G53" s="42" t="s">
        <v>233</v>
      </c>
      <c r="H53" s="42">
        <v>1974</v>
      </c>
      <c r="I53" s="43"/>
      <c r="J53" s="42" t="s">
        <v>69</v>
      </c>
      <c r="K53" s="42">
        <v>1</v>
      </c>
      <c r="L53" s="69">
        <v>255</v>
      </c>
      <c r="M53" s="42">
        <v>4</v>
      </c>
      <c r="N53" s="42">
        <v>25</v>
      </c>
      <c r="O53" s="42" t="s">
        <v>41</v>
      </c>
      <c r="P53" s="94" t="s">
        <v>610</v>
      </c>
      <c r="Q53" s="45" t="s">
        <v>26</v>
      </c>
      <c r="R53" s="45" t="s">
        <v>26</v>
      </c>
      <c r="S53" s="45" t="s">
        <v>26</v>
      </c>
      <c r="T53" s="45" t="s">
        <v>26</v>
      </c>
      <c r="U53" s="45" t="s">
        <v>53</v>
      </c>
      <c r="V53" s="45" t="s">
        <v>26</v>
      </c>
      <c r="W53" s="45" t="s">
        <v>26</v>
      </c>
      <c r="X53" s="43"/>
    </row>
    <row r="54" spans="1:24" ht="28.8">
      <c r="A54" s="94">
        <v>51</v>
      </c>
      <c r="B54" s="94" t="s">
        <v>234</v>
      </c>
      <c r="C54" s="6" t="s">
        <v>235</v>
      </c>
      <c r="D54" s="6" t="s">
        <v>236</v>
      </c>
      <c r="E54" s="94" t="s">
        <v>237</v>
      </c>
      <c r="F54" s="6" t="s">
        <v>238</v>
      </c>
      <c r="G54" s="94" t="s">
        <v>239</v>
      </c>
      <c r="H54" s="94">
        <v>1996</v>
      </c>
      <c r="I54" s="6"/>
      <c r="J54" s="94" t="s">
        <v>25</v>
      </c>
      <c r="K54" s="94">
        <v>2</v>
      </c>
      <c r="L54" s="40"/>
      <c r="M54" s="94">
        <v>6</v>
      </c>
      <c r="N54" s="94">
        <v>25</v>
      </c>
      <c r="O54" s="94" t="s">
        <v>41</v>
      </c>
      <c r="P54" s="94" t="s">
        <v>610</v>
      </c>
      <c r="Q54" s="37" t="s">
        <v>26</v>
      </c>
      <c r="R54" s="37" t="s">
        <v>26</v>
      </c>
      <c r="S54" s="37" t="s">
        <v>26</v>
      </c>
      <c r="T54" s="37" t="s">
        <v>26</v>
      </c>
      <c r="U54" s="37" t="s">
        <v>26</v>
      </c>
      <c r="V54" s="37" t="s">
        <v>26</v>
      </c>
      <c r="W54" s="37" t="s">
        <v>26</v>
      </c>
      <c r="X54" s="6"/>
    </row>
    <row r="55" spans="1:24" ht="28.8">
      <c r="A55" s="94">
        <v>52</v>
      </c>
      <c r="B55" s="94" t="s">
        <v>234</v>
      </c>
      <c r="C55" s="6" t="s">
        <v>240</v>
      </c>
      <c r="D55" s="6" t="s">
        <v>241</v>
      </c>
      <c r="E55" s="94" t="s">
        <v>242</v>
      </c>
      <c r="F55" s="6" t="s">
        <v>243</v>
      </c>
      <c r="G55" s="94" t="s">
        <v>244</v>
      </c>
      <c r="H55" s="94">
        <v>1990</v>
      </c>
      <c r="I55" s="6"/>
      <c r="J55" s="94" t="s">
        <v>25</v>
      </c>
      <c r="K55" s="94">
        <v>4</v>
      </c>
      <c r="L55" s="48">
        <v>3208</v>
      </c>
      <c r="M55" s="94">
        <v>5</v>
      </c>
      <c r="N55" s="94">
        <v>25</v>
      </c>
      <c r="O55" s="94" t="s">
        <v>41</v>
      </c>
      <c r="P55" s="94" t="s">
        <v>610</v>
      </c>
      <c r="Q55" s="37" t="s">
        <v>26</v>
      </c>
      <c r="R55" s="37" t="s">
        <v>26</v>
      </c>
      <c r="S55" s="37" t="s">
        <v>26</v>
      </c>
      <c r="T55" s="37" t="s">
        <v>26</v>
      </c>
      <c r="U55" s="37" t="s">
        <v>26</v>
      </c>
      <c r="V55" s="37" t="s">
        <v>26</v>
      </c>
      <c r="W55" s="37" t="s">
        <v>26</v>
      </c>
      <c r="X55" s="6"/>
    </row>
    <row r="56" spans="1:24" ht="28.8">
      <c r="A56" s="94">
        <v>53</v>
      </c>
      <c r="B56" s="94" t="s">
        <v>234</v>
      </c>
      <c r="C56" s="6" t="s">
        <v>240</v>
      </c>
      <c r="D56" s="6" t="s">
        <v>245</v>
      </c>
      <c r="E56" s="94" t="s">
        <v>246</v>
      </c>
      <c r="F56" s="6" t="s">
        <v>247</v>
      </c>
      <c r="G56" s="94" t="s">
        <v>226</v>
      </c>
      <c r="H56" s="94">
        <v>1982</v>
      </c>
      <c r="I56" s="6"/>
      <c r="J56" s="94" t="s">
        <v>25</v>
      </c>
      <c r="K56" s="94">
        <v>2</v>
      </c>
      <c r="L56" s="40">
        <v>1421.69</v>
      </c>
      <c r="M56" s="94">
        <v>6</v>
      </c>
      <c r="N56" s="94">
        <v>25</v>
      </c>
      <c r="O56" s="94" t="s">
        <v>41</v>
      </c>
      <c r="P56" s="94" t="s">
        <v>610</v>
      </c>
      <c r="Q56" s="37" t="s">
        <v>26</v>
      </c>
      <c r="R56" s="37" t="s">
        <v>26</v>
      </c>
      <c r="S56" s="37" t="s">
        <v>26</v>
      </c>
      <c r="T56" s="37" t="s">
        <v>26</v>
      </c>
      <c r="U56" s="37" t="s">
        <v>53</v>
      </c>
      <c r="V56" s="37" t="s">
        <v>26</v>
      </c>
      <c r="W56" s="37" t="s">
        <v>53</v>
      </c>
      <c r="X56" s="6" t="s">
        <v>248</v>
      </c>
    </row>
    <row r="57" spans="1:24" ht="28.8">
      <c r="A57" s="94">
        <v>54</v>
      </c>
      <c r="B57" s="94" t="s">
        <v>234</v>
      </c>
      <c r="C57" s="6" t="s">
        <v>249</v>
      </c>
      <c r="D57" s="6" t="s">
        <v>250</v>
      </c>
      <c r="E57" s="94" t="s">
        <v>251</v>
      </c>
      <c r="F57" s="6" t="s">
        <v>252</v>
      </c>
      <c r="G57" s="94" t="s">
        <v>253</v>
      </c>
      <c r="H57" s="94">
        <v>2011</v>
      </c>
      <c r="I57" s="6"/>
      <c r="J57" s="94" t="s">
        <v>25</v>
      </c>
      <c r="K57" s="94">
        <v>1</v>
      </c>
      <c r="L57" s="40">
        <v>375</v>
      </c>
      <c r="M57" s="94">
        <v>6</v>
      </c>
      <c r="N57" s="94">
        <v>25</v>
      </c>
      <c r="O57" s="94" t="s">
        <v>33</v>
      </c>
      <c r="P57" s="94" t="s">
        <v>610</v>
      </c>
      <c r="Q57" s="37" t="s">
        <v>26</v>
      </c>
      <c r="R57" s="37" t="s">
        <v>26</v>
      </c>
      <c r="S57" s="37" t="s">
        <v>26</v>
      </c>
      <c r="T57" s="37" t="s">
        <v>26</v>
      </c>
      <c r="U57" s="37" t="s">
        <v>26</v>
      </c>
      <c r="V57" s="37" t="s">
        <v>26</v>
      </c>
      <c r="W57" s="37" t="s">
        <v>26</v>
      </c>
      <c r="X57" s="6"/>
    </row>
    <row r="58" spans="1:24" ht="28.8">
      <c r="A58" s="94">
        <v>55</v>
      </c>
      <c r="B58" s="46" t="s">
        <v>234</v>
      </c>
      <c r="C58" s="59" t="s">
        <v>254</v>
      </c>
      <c r="D58" s="59" t="s">
        <v>255</v>
      </c>
      <c r="E58" s="46" t="s">
        <v>256</v>
      </c>
      <c r="F58" s="59" t="s">
        <v>257</v>
      </c>
      <c r="G58" s="46" t="s">
        <v>258</v>
      </c>
      <c r="H58" s="44">
        <v>1979</v>
      </c>
      <c r="I58" s="59"/>
      <c r="J58" s="46" t="s">
        <v>25</v>
      </c>
      <c r="K58" s="44">
        <v>1</v>
      </c>
      <c r="L58" s="70">
        <v>275</v>
      </c>
      <c r="M58" s="47">
        <v>5</v>
      </c>
      <c r="N58" s="44">
        <v>25</v>
      </c>
      <c r="O58" s="44" t="s">
        <v>41</v>
      </c>
      <c r="P58" s="94" t="s">
        <v>610</v>
      </c>
      <c r="Q58" s="37" t="s">
        <v>26</v>
      </c>
      <c r="R58" s="37" t="s">
        <v>26</v>
      </c>
      <c r="S58" s="37" t="s">
        <v>26</v>
      </c>
      <c r="T58" s="37" t="s">
        <v>26</v>
      </c>
      <c r="U58" s="37" t="s">
        <v>26</v>
      </c>
      <c r="V58" s="91" t="s">
        <v>26</v>
      </c>
      <c r="W58" s="91" t="s">
        <v>26</v>
      </c>
      <c r="X58" s="59" t="s">
        <v>472</v>
      </c>
    </row>
    <row r="59" spans="1:24" ht="72">
      <c r="A59" s="94">
        <v>56</v>
      </c>
      <c r="B59" s="94" t="s">
        <v>234</v>
      </c>
      <c r="C59" s="6" t="s">
        <v>259</v>
      </c>
      <c r="D59" s="6" t="s">
        <v>577</v>
      </c>
      <c r="E59" s="94" t="s">
        <v>261</v>
      </c>
      <c r="F59" s="82" t="s">
        <v>262</v>
      </c>
      <c r="G59" s="82" t="s">
        <v>263</v>
      </c>
      <c r="H59" s="7">
        <v>1970</v>
      </c>
      <c r="I59" s="6" t="s">
        <v>260</v>
      </c>
      <c r="J59" s="94" t="s">
        <v>69</v>
      </c>
      <c r="K59" s="90">
        <v>2</v>
      </c>
      <c r="L59" s="48" t="s">
        <v>264</v>
      </c>
      <c r="M59" s="94">
        <v>9</v>
      </c>
      <c r="N59" s="94">
        <v>50</v>
      </c>
      <c r="O59" s="94" t="s">
        <v>41</v>
      </c>
      <c r="P59" s="94" t="s">
        <v>610</v>
      </c>
      <c r="Q59" s="37" t="s">
        <v>53</v>
      </c>
      <c r="R59" s="37" t="s">
        <v>26</v>
      </c>
      <c r="S59" s="37" t="s">
        <v>26</v>
      </c>
      <c r="T59" s="37" t="s">
        <v>53</v>
      </c>
      <c r="U59" s="37" t="s">
        <v>53</v>
      </c>
      <c r="V59" s="37" t="s">
        <v>53</v>
      </c>
      <c r="W59" s="37" t="s">
        <v>53</v>
      </c>
      <c r="X59" s="90" t="s">
        <v>265</v>
      </c>
    </row>
    <row r="60" spans="1:24" ht="57.6">
      <c r="A60" s="94">
        <v>57</v>
      </c>
      <c r="B60" s="94" t="s">
        <v>234</v>
      </c>
      <c r="C60" s="6" t="s">
        <v>259</v>
      </c>
      <c r="D60" s="6" t="s">
        <v>578</v>
      </c>
      <c r="E60" s="94" t="s">
        <v>267</v>
      </c>
      <c r="F60" s="82" t="s">
        <v>268</v>
      </c>
      <c r="G60" s="82" t="s">
        <v>269</v>
      </c>
      <c r="H60" s="7">
        <v>1975</v>
      </c>
      <c r="I60" s="6" t="s">
        <v>266</v>
      </c>
      <c r="J60" s="94" t="s">
        <v>69</v>
      </c>
      <c r="K60" s="90">
        <v>2</v>
      </c>
      <c r="L60" s="48" t="s">
        <v>270</v>
      </c>
      <c r="M60" s="94">
        <v>0</v>
      </c>
      <c r="N60" s="89" t="s">
        <v>226</v>
      </c>
      <c r="O60" s="94" t="s">
        <v>41</v>
      </c>
      <c r="P60" s="94" t="s">
        <v>610</v>
      </c>
      <c r="Q60" s="37" t="s">
        <v>53</v>
      </c>
      <c r="R60" s="37" t="s">
        <v>26</v>
      </c>
      <c r="S60" s="37" t="s">
        <v>26</v>
      </c>
      <c r="T60" s="37" t="s">
        <v>53</v>
      </c>
      <c r="U60" s="37" t="s">
        <v>53</v>
      </c>
      <c r="V60" s="37" t="s">
        <v>53</v>
      </c>
      <c r="W60" s="37" t="s">
        <v>53</v>
      </c>
      <c r="X60" s="90" t="s">
        <v>265</v>
      </c>
    </row>
    <row r="61" spans="1:24" ht="72">
      <c r="A61" s="94">
        <v>58</v>
      </c>
      <c r="B61" s="94" t="s">
        <v>234</v>
      </c>
      <c r="C61" s="6" t="s">
        <v>259</v>
      </c>
      <c r="D61" s="6" t="s">
        <v>579</v>
      </c>
      <c r="E61" s="94" t="s">
        <v>272</v>
      </c>
      <c r="F61" s="82" t="s">
        <v>273</v>
      </c>
      <c r="G61" s="82" t="s">
        <v>274</v>
      </c>
      <c r="H61" s="7">
        <v>1972</v>
      </c>
      <c r="I61" s="6" t="s">
        <v>271</v>
      </c>
      <c r="J61" s="94" t="s">
        <v>69</v>
      </c>
      <c r="K61" s="90">
        <v>3</v>
      </c>
      <c r="L61" s="48" t="s">
        <v>275</v>
      </c>
      <c r="M61" s="94">
        <v>0</v>
      </c>
      <c r="N61" s="89" t="s">
        <v>226</v>
      </c>
      <c r="O61" s="94" t="s">
        <v>41</v>
      </c>
      <c r="P61" s="94" t="s">
        <v>610</v>
      </c>
      <c r="Q61" s="37" t="s">
        <v>53</v>
      </c>
      <c r="R61" s="37" t="s">
        <v>26</v>
      </c>
      <c r="S61" s="37" t="s">
        <v>26</v>
      </c>
      <c r="T61" s="37" t="s">
        <v>53</v>
      </c>
      <c r="U61" s="37" t="s">
        <v>53</v>
      </c>
      <c r="V61" s="37" t="s">
        <v>53</v>
      </c>
      <c r="W61" s="37" t="s">
        <v>53</v>
      </c>
      <c r="X61" s="90" t="s">
        <v>265</v>
      </c>
    </row>
    <row r="62" spans="1:24" ht="72">
      <c r="A62" s="94">
        <v>59</v>
      </c>
      <c r="B62" s="94" t="s">
        <v>234</v>
      </c>
      <c r="C62" s="6" t="s">
        <v>259</v>
      </c>
      <c r="D62" s="6" t="s">
        <v>580</v>
      </c>
      <c r="E62" s="94" t="s">
        <v>277</v>
      </c>
      <c r="F62" s="82" t="s">
        <v>278</v>
      </c>
      <c r="G62" s="82" t="s">
        <v>279</v>
      </c>
      <c r="H62" s="7">
        <v>1979</v>
      </c>
      <c r="I62" s="6" t="s">
        <v>276</v>
      </c>
      <c r="J62" s="94" t="s">
        <v>69</v>
      </c>
      <c r="K62" s="94">
        <v>3</v>
      </c>
      <c r="L62" s="48" t="s">
        <v>280</v>
      </c>
      <c r="M62" s="94">
        <v>0</v>
      </c>
      <c r="N62" s="89" t="s">
        <v>226</v>
      </c>
      <c r="O62" s="94" t="s">
        <v>41</v>
      </c>
      <c r="P62" s="94" t="s">
        <v>610</v>
      </c>
      <c r="Q62" s="37" t="s">
        <v>53</v>
      </c>
      <c r="R62" s="37" t="s">
        <v>26</v>
      </c>
      <c r="S62" s="37" t="s">
        <v>26</v>
      </c>
      <c r="T62" s="37" t="s">
        <v>53</v>
      </c>
      <c r="U62" s="37" t="s">
        <v>53</v>
      </c>
      <c r="V62" s="37" t="s">
        <v>53</v>
      </c>
      <c r="W62" s="37" t="s">
        <v>53</v>
      </c>
      <c r="X62" s="90" t="s">
        <v>265</v>
      </c>
    </row>
    <row r="63" spans="1:24">
      <c r="A63" s="94">
        <v>60</v>
      </c>
      <c r="B63" s="94" t="s">
        <v>281</v>
      </c>
      <c r="C63" s="6" t="s">
        <v>282</v>
      </c>
      <c r="D63" s="6" t="s">
        <v>283</v>
      </c>
      <c r="E63" s="94" t="s">
        <v>284</v>
      </c>
      <c r="F63" s="6" t="s">
        <v>285</v>
      </c>
      <c r="G63" s="94" t="s">
        <v>286</v>
      </c>
      <c r="H63" s="94">
        <v>1961</v>
      </c>
      <c r="I63" s="6"/>
      <c r="J63" s="94" t="s">
        <v>69</v>
      </c>
      <c r="K63" s="94">
        <v>2</v>
      </c>
      <c r="L63" s="40">
        <v>701</v>
      </c>
      <c r="M63" s="94">
        <v>0</v>
      </c>
      <c r="N63" s="94">
        <v>25</v>
      </c>
      <c r="O63" s="94" t="s">
        <v>41</v>
      </c>
      <c r="P63" s="94" t="s">
        <v>610</v>
      </c>
      <c r="Q63" s="37" t="s">
        <v>53</v>
      </c>
      <c r="R63" s="37" t="s">
        <v>26</v>
      </c>
      <c r="S63" s="37" t="s">
        <v>53</v>
      </c>
      <c r="T63" s="37" t="s">
        <v>53</v>
      </c>
      <c r="U63" s="37" t="s">
        <v>53</v>
      </c>
      <c r="V63" s="37" t="s">
        <v>53</v>
      </c>
      <c r="W63" s="37" t="s">
        <v>53</v>
      </c>
      <c r="X63" s="6" t="s">
        <v>287</v>
      </c>
    </row>
    <row r="64" spans="1:24" ht="43.2">
      <c r="A64" s="94">
        <v>61</v>
      </c>
      <c r="B64" s="94" t="s">
        <v>281</v>
      </c>
      <c r="C64" s="43" t="s">
        <v>288</v>
      </c>
      <c r="D64" s="43" t="s">
        <v>289</v>
      </c>
      <c r="E64" s="94" t="s">
        <v>290</v>
      </c>
      <c r="F64" s="43" t="s">
        <v>291</v>
      </c>
      <c r="G64" s="94" t="s">
        <v>292</v>
      </c>
      <c r="H64" s="94">
        <v>1987</v>
      </c>
      <c r="I64" s="43"/>
      <c r="J64" s="94" t="s">
        <v>69</v>
      </c>
      <c r="K64" s="94">
        <v>3</v>
      </c>
      <c r="L64" s="69">
        <f>1000+328+86</f>
        <v>1414</v>
      </c>
      <c r="M64" s="94">
        <v>8</v>
      </c>
      <c r="N64" s="94">
        <v>50</v>
      </c>
      <c r="O64" s="94" t="s">
        <v>41</v>
      </c>
      <c r="P64" s="94" t="s">
        <v>610</v>
      </c>
      <c r="Q64" s="37" t="s">
        <v>26</v>
      </c>
      <c r="R64" s="37" t="s">
        <v>26</v>
      </c>
      <c r="S64" s="37" t="s">
        <v>26</v>
      </c>
      <c r="T64" s="37" t="s">
        <v>26</v>
      </c>
      <c r="U64" s="37" t="s">
        <v>53</v>
      </c>
      <c r="V64" s="37" t="s">
        <v>26</v>
      </c>
      <c r="W64" s="37" t="s">
        <v>53</v>
      </c>
      <c r="X64" s="6" t="s">
        <v>293</v>
      </c>
    </row>
    <row r="65" spans="1:24">
      <c r="A65" s="94">
        <v>62</v>
      </c>
      <c r="B65" s="94" t="s">
        <v>281</v>
      </c>
      <c r="C65" s="6" t="s">
        <v>282</v>
      </c>
      <c r="D65" s="6" t="s">
        <v>294</v>
      </c>
      <c r="E65" s="94" t="s">
        <v>295</v>
      </c>
      <c r="F65" s="6" t="s">
        <v>296</v>
      </c>
      <c r="G65" s="94" t="s">
        <v>297</v>
      </c>
      <c r="H65" s="94">
        <v>1979</v>
      </c>
      <c r="I65" s="6"/>
      <c r="J65" s="94" t="s">
        <v>69</v>
      </c>
      <c r="K65" s="94">
        <v>2</v>
      </c>
      <c r="L65" s="40">
        <v>513</v>
      </c>
      <c r="M65" s="94">
        <v>7</v>
      </c>
      <c r="N65" s="94">
        <v>25</v>
      </c>
      <c r="O65" s="94" t="s">
        <v>41</v>
      </c>
      <c r="P65" s="94" t="s">
        <v>610</v>
      </c>
      <c r="Q65" s="37" t="s">
        <v>53</v>
      </c>
      <c r="R65" s="37" t="s">
        <v>26</v>
      </c>
      <c r="S65" s="37" t="s">
        <v>26</v>
      </c>
      <c r="T65" s="37" t="s">
        <v>26</v>
      </c>
      <c r="U65" s="37" t="s">
        <v>53</v>
      </c>
      <c r="V65" s="37" t="s">
        <v>26</v>
      </c>
      <c r="W65" s="37" t="s">
        <v>53</v>
      </c>
      <c r="X65" s="6"/>
    </row>
    <row r="66" spans="1:24" ht="57.6">
      <c r="A66" s="94">
        <v>63</v>
      </c>
      <c r="B66" s="6" t="s">
        <v>281</v>
      </c>
      <c r="C66" s="6" t="s">
        <v>282</v>
      </c>
      <c r="D66" s="6" t="s">
        <v>298</v>
      </c>
      <c r="E66" s="6" t="s">
        <v>299</v>
      </c>
      <c r="F66" s="6" t="s">
        <v>300</v>
      </c>
      <c r="G66" s="6" t="s">
        <v>301</v>
      </c>
      <c r="H66" s="6">
        <v>1991</v>
      </c>
      <c r="I66" s="6"/>
      <c r="J66" s="94" t="s">
        <v>25</v>
      </c>
      <c r="K66" s="94">
        <v>2</v>
      </c>
      <c r="L66" s="40"/>
      <c r="M66" s="94">
        <v>8</v>
      </c>
      <c r="N66" s="94">
        <v>50</v>
      </c>
      <c r="O66" s="94"/>
      <c r="P66" s="49">
        <v>1242</v>
      </c>
      <c r="Q66" s="37" t="s">
        <v>53</v>
      </c>
      <c r="R66" s="37" t="s">
        <v>26</v>
      </c>
      <c r="S66" s="37" t="s">
        <v>26</v>
      </c>
      <c r="T66" s="37" t="s">
        <v>53</v>
      </c>
      <c r="U66" s="37" t="s">
        <v>26</v>
      </c>
      <c r="V66" s="37" t="s">
        <v>26</v>
      </c>
      <c r="W66" s="37" t="s">
        <v>53</v>
      </c>
      <c r="X66" s="6" t="s">
        <v>302</v>
      </c>
    </row>
    <row r="67" spans="1:24" ht="230.4">
      <c r="A67" s="94">
        <v>64</v>
      </c>
      <c r="B67" s="94" t="s">
        <v>281</v>
      </c>
      <c r="C67" s="6" t="s">
        <v>282</v>
      </c>
      <c r="D67" s="6" t="s">
        <v>303</v>
      </c>
      <c r="E67" s="94" t="s">
        <v>304</v>
      </c>
      <c r="F67" s="6" t="s">
        <v>305</v>
      </c>
      <c r="G67" s="94" t="s">
        <v>306</v>
      </c>
      <c r="H67" s="94">
        <v>1997</v>
      </c>
      <c r="I67" s="6"/>
      <c r="J67" s="94" t="s">
        <v>25</v>
      </c>
      <c r="K67" s="94">
        <v>3</v>
      </c>
      <c r="L67" s="40"/>
      <c r="M67" s="94"/>
      <c r="N67" s="94"/>
      <c r="O67" s="94"/>
      <c r="P67" s="6" t="s">
        <v>321</v>
      </c>
      <c r="Q67" s="37" t="s">
        <v>26</v>
      </c>
      <c r="R67" s="37" t="s">
        <v>26</v>
      </c>
      <c r="S67" s="37" t="s">
        <v>26</v>
      </c>
      <c r="T67" s="37" t="s">
        <v>26</v>
      </c>
      <c r="U67" s="37" t="s">
        <v>26</v>
      </c>
      <c r="V67" s="37" t="s">
        <v>26</v>
      </c>
      <c r="W67" s="37" t="s">
        <v>26</v>
      </c>
      <c r="X67" s="6" t="s">
        <v>307</v>
      </c>
    </row>
    <row r="68" spans="1:24" ht="28.8">
      <c r="A68" s="94">
        <v>65</v>
      </c>
      <c r="B68" s="94" t="s">
        <v>281</v>
      </c>
      <c r="C68" s="6" t="s">
        <v>308</v>
      </c>
      <c r="D68" s="6" t="s">
        <v>309</v>
      </c>
      <c r="E68" s="94" t="s">
        <v>310</v>
      </c>
      <c r="F68" s="6" t="s">
        <v>311</v>
      </c>
      <c r="G68" s="94" t="s">
        <v>312</v>
      </c>
      <c r="H68" s="94">
        <v>1983</v>
      </c>
      <c r="I68" s="6"/>
      <c r="J68" s="94" t="s">
        <v>25</v>
      </c>
      <c r="K68" s="94">
        <v>1</v>
      </c>
      <c r="L68" s="50" t="s">
        <v>226</v>
      </c>
      <c r="M68" s="94">
        <v>5</v>
      </c>
      <c r="N68" s="94">
        <v>25</v>
      </c>
      <c r="O68" s="94" t="s">
        <v>41</v>
      </c>
      <c r="P68" s="94" t="s">
        <v>610</v>
      </c>
      <c r="Q68" s="37" t="s">
        <v>26</v>
      </c>
      <c r="R68" s="37" t="s">
        <v>26</v>
      </c>
      <c r="S68" s="37" t="s">
        <v>26</v>
      </c>
      <c r="T68" s="37" t="s">
        <v>26</v>
      </c>
      <c r="U68" s="37" t="s">
        <v>26</v>
      </c>
      <c r="V68" s="37" t="s">
        <v>26</v>
      </c>
      <c r="W68" s="37" t="s">
        <v>26</v>
      </c>
      <c r="X68" s="6"/>
    </row>
    <row r="69" spans="1:24" ht="28.8">
      <c r="A69" s="94">
        <v>66</v>
      </c>
      <c r="B69" s="94" t="s">
        <v>281</v>
      </c>
      <c r="C69" s="6" t="s">
        <v>308</v>
      </c>
      <c r="D69" s="6" t="s">
        <v>309</v>
      </c>
      <c r="E69" s="94" t="s">
        <v>310</v>
      </c>
      <c r="F69" s="6" t="s">
        <v>311</v>
      </c>
      <c r="G69" s="94" t="s">
        <v>312</v>
      </c>
      <c r="H69" s="94">
        <v>1983</v>
      </c>
      <c r="I69" s="6"/>
      <c r="J69" s="94" t="s">
        <v>52</v>
      </c>
      <c r="K69" s="94">
        <v>1</v>
      </c>
      <c r="L69" s="50" t="s">
        <v>226</v>
      </c>
      <c r="M69" s="44" t="s">
        <v>226</v>
      </c>
      <c r="N69" s="44" t="s">
        <v>226</v>
      </c>
      <c r="O69" s="94" t="s">
        <v>42</v>
      </c>
      <c r="P69" s="94" t="s">
        <v>610</v>
      </c>
      <c r="Q69" s="37" t="s">
        <v>26</v>
      </c>
      <c r="R69" s="37" t="s">
        <v>26</v>
      </c>
      <c r="S69" s="37" t="s">
        <v>26</v>
      </c>
      <c r="T69" s="37" t="s">
        <v>26</v>
      </c>
      <c r="U69" s="37" t="s">
        <v>26</v>
      </c>
      <c r="V69" s="37" t="s">
        <v>26</v>
      </c>
      <c r="W69" s="37" t="s">
        <v>26</v>
      </c>
      <c r="X69" s="6" t="s">
        <v>313</v>
      </c>
    </row>
    <row r="70" spans="1:24" ht="57.6">
      <c r="A70" s="94">
        <v>67</v>
      </c>
      <c r="B70" s="94" t="s">
        <v>281</v>
      </c>
      <c r="C70" s="6" t="s">
        <v>308</v>
      </c>
      <c r="D70" s="6" t="s">
        <v>314</v>
      </c>
      <c r="E70" s="94" t="s">
        <v>315</v>
      </c>
      <c r="F70" s="6" t="s">
        <v>316</v>
      </c>
      <c r="G70" s="94" t="s">
        <v>317</v>
      </c>
      <c r="H70" s="94">
        <v>1999</v>
      </c>
      <c r="I70" s="6"/>
      <c r="J70" s="94" t="s">
        <v>25</v>
      </c>
      <c r="K70" s="94">
        <v>1</v>
      </c>
      <c r="L70" s="50" t="s">
        <v>226</v>
      </c>
      <c r="M70" s="94">
        <v>7</v>
      </c>
      <c r="N70" s="94">
        <v>25</v>
      </c>
      <c r="O70" s="94" t="s">
        <v>41</v>
      </c>
      <c r="P70" s="94" t="s">
        <v>610</v>
      </c>
      <c r="Q70" s="37" t="s">
        <v>26</v>
      </c>
      <c r="R70" s="37" t="s">
        <v>26</v>
      </c>
      <c r="S70" s="37" t="s">
        <v>26</v>
      </c>
      <c r="T70" s="37" t="s">
        <v>26</v>
      </c>
      <c r="U70" s="37" t="s">
        <v>26</v>
      </c>
      <c r="V70" s="37" t="s">
        <v>26</v>
      </c>
      <c r="W70" s="37" t="s">
        <v>26</v>
      </c>
      <c r="X70" s="6"/>
    </row>
    <row r="71" spans="1:24" ht="57.6">
      <c r="A71" s="94">
        <v>68</v>
      </c>
      <c r="B71" s="94" t="s">
        <v>281</v>
      </c>
      <c r="C71" s="6" t="s">
        <v>308</v>
      </c>
      <c r="D71" s="6" t="s">
        <v>314</v>
      </c>
      <c r="E71" s="94" t="s">
        <v>315</v>
      </c>
      <c r="F71" s="6" t="s">
        <v>316</v>
      </c>
      <c r="G71" s="94" t="s">
        <v>317</v>
      </c>
      <c r="H71" s="94">
        <v>1999</v>
      </c>
      <c r="I71" s="6"/>
      <c r="J71" s="94" t="s">
        <v>52</v>
      </c>
      <c r="K71" s="94">
        <v>1</v>
      </c>
      <c r="L71" s="50" t="s">
        <v>226</v>
      </c>
      <c r="M71" s="44" t="s">
        <v>226</v>
      </c>
      <c r="N71" s="94">
        <v>95</v>
      </c>
      <c r="O71" s="94" t="s">
        <v>42</v>
      </c>
      <c r="P71" s="94" t="s">
        <v>610</v>
      </c>
      <c r="Q71" s="37" t="s">
        <v>26</v>
      </c>
      <c r="R71" s="37" t="s">
        <v>26</v>
      </c>
      <c r="S71" s="37" t="s">
        <v>26</v>
      </c>
      <c r="T71" s="37" t="s">
        <v>26</v>
      </c>
      <c r="U71" s="37" t="s">
        <v>26</v>
      </c>
      <c r="V71" s="37" t="s">
        <v>26</v>
      </c>
      <c r="W71" s="37" t="s">
        <v>26</v>
      </c>
      <c r="X71" s="6" t="s">
        <v>318</v>
      </c>
    </row>
    <row r="72" spans="1:24" ht="57.6">
      <c r="A72" s="94">
        <v>69</v>
      </c>
      <c r="B72" s="94" t="s">
        <v>281</v>
      </c>
      <c r="C72" s="6" t="s">
        <v>308</v>
      </c>
      <c r="D72" s="6" t="s">
        <v>314</v>
      </c>
      <c r="E72" s="94" t="s">
        <v>315</v>
      </c>
      <c r="F72" s="6" t="s">
        <v>316</v>
      </c>
      <c r="G72" s="94" t="s">
        <v>317</v>
      </c>
      <c r="H72" s="94">
        <v>1999</v>
      </c>
      <c r="I72" s="6"/>
      <c r="J72" s="94" t="s">
        <v>52</v>
      </c>
      <c r="K72" s="94">
        <v>1</v>
      </c>
      <c r="L72" s="50" t="s">
        <v>226</v>
      </c>
      <c r="M72" s="44" t="s">
        <v>226</v>
      </c>
      <c r="N72" s="44" t="s">
        <v>226</v>
      </c>
      <c r="O72" s="94" t="s">
        <v>42</v>
      </c>
      <c r="P72" s="94" t="s">
        <v>610</v>
      </c>
      <c r="Q72" s="37" t="s">
        <v>26</v>
      </c>
      <c r="R72" s="37" t="s">
        <v>26</v>
      </c>
      <c r="S72" s="37" t="s">
        <v>26</v>
      </c>
      <c r="T72" s="37" t="s">
        <v>26</v>
      </c>
      <c r="U72" s="37" t="s">
        <v>26</v>
      </c>
      <c r="V72" s="37" t="s">
        <v>26</v>
      </c>
      <c r="W72" s="37" t="s">
        <v>26</v>
      </c>
      <c r="X72" s="6" t="s">
        <v>313</v>
      </c>
    </row>
    <row r="73" spans="1:24" ht="57.6">
      <c r="A73" s="94">
        <v>70</v>
      </c>
      <c r="B73" s="94" t="s">
        <v>281</v>
      </c>
      <c r="C73" s="6" t="s">
        <v>308</v>
      </c>
      <c r="D73" s="6" t="s">
        <v>314</v>
      </c>
      <c r="E73" s="94" t="s">
        <v>315</v>
      </c>
      <c r="F73" s="6" t="s">
        <v>316</v>
      </c>
      <c r="G73" s="94" t="s">
        <v>317</v>
      </c>
      <c r="H73" s="94">
        <v>1999</v>
      </c>
      <c r="I73" s="6"/>
      <c r="J73" s="94" t="s">
        <v>319</v>
      </c>
      <c r="K73" s="94">
        <v>1</v>
      </c>
      <c r="L73" s="50" t="s">
        <v>226</v>
      </c>
      <c r="M73" s="94">
        <v>3</v>
      </c>
      <c r="N73" s="94">
        <v>15</v>
      </c>
      <c r="O73" s="94" t="s">
        <v>42</v>
      </c>
      <c r="P73" s="94" t="s">
        <v>610</v>
      </c>
      <c r="Q73" s="37" t="s">
        <v>26</v>
      </c>
      <c r="R73" s="37" t="s">
        <v>26</v>
      </c>
      <c r="S73" s="37" t="s">
        <v>26</v>
      </c>
      <c r="T73" s="37" t="s">
        <v>26</v>
      </c>
      <c r="U73" s="37" t="s">
        <v>26</v>
      </c>
      <c r="V73" s="37" t="s">
        <v>26</v>
      </c>
      <c r="W73" s="37" t="s">
        <v>26</v>
      </c>
      <c r="X73" s="6" t="s">
        <v>320</v>
      </c>
    </row>
    <row r="74" spans="1:24" ht="28.8">
      <c r="A74" s="94">
        <v>71</v>
      </c>
      <c r="B74" s="94" t="s">
        <v>322</v>
      </c>
      <c r="C74" s="6" t="s">
        <v>323</v>
      </c>
      <c r="D74" s="6" t="s">
        <v>599</v>
      </c>
      <c r="E74" s="94" t="s">
        <v>325</v>
      </c>
      <c r="F74" s="6" t="s">
        <v>326</v>
      </c>
      <c r="G74" s="94" t="s">
        <v>327</v>
      </c>
      <c r="H74" s="94">
        <v>1997</v>
      </c>
      <c r="I74" s="6" t="s">
        <v>324</v>
      </c>
      <c r="J74" s="94" t="s">
        <v>25</v>
      </c>
      <c r="K74" s="94">
        <v>1</v>
      </c>
      <c r="L74" s="40">
        <v>392.2</v>
      </c>
      <c r="M74" s="94">
        <v>7</v>
      </c>
      <c r="N74" s="94">
        <v>25</v>
      </c>
      <c r="O74" s="94" t="s">
        <v>41</v>
      </c>
      <c r="P74" s="94" t="s">
        <v>610</v>
      </c>
      <c r="Q74" s="37" t="s">
        <v>26</v>
      </c>
      <c r="R74" s="37" t="s">
        <v>26</v>
      </c>
      <c r="S74" s="37" t="s">
        <v>26</v>
      </c>
      <c r="T74" s="37" t="s">
        <v>53</v>
      </c>
      <c r="U74" s="37" t="s">
        <v>26</v>
      </c>
      <c r="V74" s="37" t="s">
        <v>26</v>
      </c>
      <c r="W74" s="37" t="s">
        <v>53</v>
      </c>
      <c r="X74" s="6"/>
    </row>
    <row r="75" spans="1:24">
      <c r="A75" s="94">
        <v>72</v>
      </c>
      <c r="B75" s="94" t="s">
        <v>322</v>
      </c>
      <c r="C75" s="6" t="s">
        <v>323</v>
      </c>
      <c r="D75" s="6" t="s">
        <v>328</v>
      </c>
      <c r="E75" s="94" t="s">
        <v>329</v>
      </c>
      <c r="F75" s="6" t="s">
        <v>330</v>
      </c>
      <c r="G75" s="94" t="s">
        <v>331</v>
      </c>
      <c r="H75" s="94">
        <v>1989</v>
      </c>
      <c r="I75" s="6"/>
      <c r="J75" s="94" t="s">
        <v>25</v>
      </c>
      <c r="K75" s="94">
        <v>1</v>
      </c>
      <c r="L75" s="40">
        <v>385</v>
      </c>
      <c r="M75" s="94">
        <v>7</v>
      </c>
      <c r="N75" s="94">
        <v>25</v>
      </c>
      <c r="O75" s="94" t="s">
        <v>41</v>
      </c>
      <c r="P75" s="94" t="s">
        <v>610</v>
      </c>
      <c r="Q75" s="37" t="s">
        <v>26</v>
      </c>
      <c r="R75" s="37" t="s">
        <v>26</v>
      </c>
      <c r="S75" s="37" t="s">
        <v>26</v>
      </c>
      <c r="T75" s="37" t="s">
        <v>53</v>
      </c>
      <c r="U75" s="37" t="s">
        <v>26</v>
      </c>
      <c r="V75" s="37" t="s">
        <v>26</v>
      </c>
      <c r="W75" s="37" t="s">
        <v>53</v>
      </c>
      <c r="X75" s="6"/>
    </row>
    <row r="76" spans="1:24" ht="28.8">
      <c r="A76" s="94">
        <v>73</v>
      </c>
      <c r="B76" s="94" t="s">
        <v>322</v>
      </c>
      <c r="C76" s="6" t="s">
        <v>323</v>
      </c>
      <c r="D76" s="6" t="s">
        <v>332</v>
      </c>
      <c r="E76" s="94" t="s">
        <v>333</v>
      </c>
      <c r="F76" s="6" t="s">
        <v>334</v>
      </c>
      <c r="G76" s="94" t="s">
        <v>335</v>
      </c>
      <c r="H76" s="94">
        <v>1986</v>
      </c>
      <c r="I76" s="6"/>
      <c r="J76" s="94" t="s">
        <v>25</v>
      </c>
      <c r="K76" s="94">
        <v>1</v>
      </c>
      <c r="L76" s="40">
        <v>396.51</v>
      </c>
      <c r="M76" s="94">
        <v>7</v>
      </c>
      <c r="N76" s="94">
        <v>25</v>
      </c>
      <c r="O76" s="94" t="s">
        <v>41</v>
      </c>
      <c r="P76" s="94" t="s">
        <v>610</v>
      </c>
      <c r="Q76" s="37" t="s">
        <v>26</v>
      </c>
      <c r="R76" s="37" t="s">
        <v>26</v>
      </c>
      <c r="S76" s="37" t="s">
        <v>26</v>
      </c>
      <c r="T76" s="37" t="s">
        <v>53</v>
      </c>
      <c r="U76" s="37" t="s">
        <v>26</v>
      </c>
      <c r="V76" s="37" t="s">
        <v>26</v>
      </c>
      <c r="W76" s="37" t="s">
        <v>53</v>
      </c>
      <c r="X76" s="6"/>
    </row>
    <row r="77" spans="1:24">
      <c r="A77" s="94">
        <v>74</v>
      </c>
      <c r="B77" s="94" t="s">
        <v>322</v>
      </c>
      <c r="C77" s="6" t="s">
        <v>323</v>
      </c>
      <c r="D77" s="6" t="s">
        <v>336</v>
      </c>
      <c r="E77" s="94" t="s">
        <v>337</v>
      </c>
      <c r="F77" s="6" t="s">
        <v>338</v>
      </c>
      <c r="G77" s="94" t="s">
        <v>339</v>
      </c>
      <c r="H77" s="94">
        <v>2011</v>
      </c>
      <c r="I77" s="6"/>
      <c r="J77" s="94" t="s">
        <v>25</v>
      </c>
      <c r="K77" s="94">
        <v>1</v>
      </c>
      <c r="L77" s="40">
        <v>304.10000000000002</v>
      </c>
      <c r="M77" s="94">
        <v>7</v>
      </c>
      <c r="N77" s="94">
        <v>25</v>
      </c>
      <c r="O77" s="94" t="s">
        <v>41</v>
      </c>
      <c r="P77" s="94" t="s">
        <v>610</v>
      </c>
      <c r="Q77" s="37" t="s">
        <v>26</v>
      </c>
      <c r="R77" s="37" t="s">
        <v>26</v>
      </c>
      <c r="S77" s="37" t="s">
        <v>26</v>
      </c>
      <c r="T77" s="37" t="s">
        <v>53</v>
      </c>
      <c r="U77" s="37" t="s">
        <v>53</v>
      </c>
      <c r="V77" s="37" t="s">
        <v>26</v>
      </c>
      <c r="W77" s="37" t="s">
        <v>53</v>
      </c>
      <c r="X77" s="6"/>
    </row>
    <row r="78" spans="1:24" ht="28.8">
      <c r="A78" s="94">
        <v>75</v>
      </c>
      <c r="B78" s="94" t="s">
        <v>322</v>
      </c>
      <c r="C78" s="6" t="s">
        <v>340</v>
      </c>
      <c r="D78" s="6" t="s">
        <v>341</v>
      </c>
      <c r="E78" s="94" t="s">
        <v>342</v>
      </c>
      <c r="F78" s="6" t="s">
        <v>343</v>
      </c>
      <c r="G78" s="94" t="s">
        <v>344</v>
      </c>
      <c r="H78" s="94">
        <v>1974</v>
      </c>
      <c r="I78" s="6"/>
      <c r="J78" s="94" t="s">
        <v>69</v>
      </c>
      <c r="K78" s="6" t="s">
        <v>345</v>
      </c>
      <c r="L78" s="40">
        <v>2021</v>
      </c>
      <c r="M78" s="94"/>
      <c r="N78" s="94">
        <v>50</v>
      </c>
      <c r="O78" s="94" t="s">
        <v>41</v>
      </c>
      <c r="P78" s="94" t="s">
        <v>610</v>
      </c>
      <c r="Q78" s="37" t="s">
        <v>53</v>
      </c>
      <c r="R78" s="37" t="s">
        <v>53</v>
      </c>
      <c r="S78" s="37" t="s">
        <v>26</v>
      </c>
      <c r="T78" s="37" t="s">
        <v>53</v>
      </c>
      <c r="U78" s="37" t="s">
        <v>53</v>
      </c>
      <c r="V78" s="37" t="s">
        <v>53</v>
      </c>
      <c r="W78" s="37" t="s">
        <v>53</v>
      </c>
      <c r="X78" s="6"/>
    </row>
    <row r="79" spans="1:24" ht="28.8">
      <c r="A79" s="94">
        <v>76</v>
      </c>
      <c r="B79" s="94" t="s">
        <v>322</v>
      </c>
      <c r="C79" s="6" t="s">
        <v>340</v>
      </c>
      <c r="D79" s="6" t="s">
        <v>346</v>
      </c>
      <c r="E79" s="94" t="s">
        <v>347</v>
      </c>
      <c r="F79" s="6" t="s">
        <v>348</v>
      </c>
      <c r="G79" s="94" t="s">
        <v>349</v>
      </c>
      <c r="H79" s="94">
        <v>1978</v>
      </c>
      <c r="I79" s="6"/>
      <c r="J79" s="94" t="s">
        <v>69</v>
      </c>
      <c r="K79" s="6" t="s">
        <v>345</v>
      </c>
      <c r="L79" s="40">
        <v>459</v>
      </c>
      <c r="M79" s="94"/>
      <c r="N79" s="94">
        <v>25</v>
      </c>
      <c r="O79" s="94" t="s">
        <v>41</v>
      </c>
      <c r="P79" s="94" t="s">
        <v>610</v>
      </c>
      <c r="Q79" s="37" t="s">
        <v>53</v>
      </c>
      <c r="R79" s="37" t="s">
        <v>53</v>
      </c>
      <c r="S79" s="37" t="s">
        <v>26</v>
      </c>
      <c r="T79" s="37" t="s">
        <v>53</v>
      </c>
      <c r="U79" s="37" t="s">
        <v>53</v>
      </c>
      <c r="V79" s="37" t="s">
        <v>53</v>
      </c>
      <c r="W79" s="37" t="s">
        <v>53</v>
      </c>
      <c r="X79" s="6" t="s">
        <v>350</v>
      </c>
    </row>
    <row r="80" spans="1:24" ht="28.8">
      <c r="A80" s="94">
        <v>77</v>
      </c>
      <c r="B80" s="94" t="s">
        <v>322</v>
      </c>
      <c r="C80" s="6" t="s">
        <v>340</v>
      </c>
      <c r="D80" s="6" t="s">
        <v>351</v>
      </c>
      <c r="E80" s="94" t="s">
        <v>352</v>
      </c>
      <c r="F80" s="6" t="s">
        <v>353</v>
      </c>
      <c r="G80" s="94" t="s">
        <v>354</v>
      </c>
      <c r="H80" s="94">
        <v>1966</v>
      </c>
      <c r="I80" s="6"/>
      <c r="J80" s="94" t="s">
        <v>69</v>
      </c>
      <c r="K80" s="6" t="s">
        <v>345</v>
      </c>
      <c r="L80" s="40">
        <v>475</v>
      </c>
      <c r="M80" s="94"/>
      <c r="N80" s="94">
        <v>25</v>
      </c>
      <c r="O80" s="94" t="s">
        <v>41</v>
      </c>
      <c r="P80" s="94" t="s">
        <v>610</v>
      </c>
      <c r="Q80" s="37" t="s">
        <v>53</v>
      </c>
      <c r="R80" s="37" t="s">
        <v>53</v>
      </c>
      <c r="S80" s="37" t="s">
        <v>26</v>
      </c>
      <c r="T80" s="37" t="s">
        <v>53</v>
      </c>
      <c r="U80" s="37" t="s">
        <v>53</v>
      </c>
      <c r="V80" s="37" t="s">
        <v>53</v>
      </c>
      <c r="W80" s="37" t="s">
        <v>53</v>
      </c>
      <c r="X80" s="6" t="s">
        <v>355</v>
      </c>
    </row>
    <row r="81" spans="1:24" ht="28.8">
      <c r="A81" s="94">
        <v>78</v>
      </c>
      <c r="B81" s="94" t="s">
        <v>322</v>
      </c>
      <c r="C81" s="6" t="s">
        <v>340</v>
      </c>
      <c r="D81" s="6" t="s">
        <v>356</v>
      </c>
      <c r="E81" s="94" t="s">
        <v>357</v>
      </c>
      <c r="F81" s="6" t="s">
        <v>358</v>
      </c>
      <c r="G81" s="94" t="s">
        <v>359</v>
      </c>
      <c r="H81" s="94">
        <v>1988</v>
      </c>
      <c r="I81" s="6"/>
      <c r="J81" s="94" t="s">
        <v>69</v>
      </c>
      <c r="K81" s="6" t="s">
        <v>345</v>
      </c>
      <c r="L81" s="40">
        <v>411</v>
      </c>
      <c r="M81" s="94"/>
      <c r="N81" s="94">
        <v>25</v>
      </c>
      <c r="O81" s="94" t="s">
        <v>41</v>
      </c>
      <c r="P81" s="94" t="s">
        <v>610</v>
      </c>
      <c r="Q81" s="37" t="s">
        <v>53</v>
      </c>
      <c r="R81" s="37" t="s">
        <v>53</v>
      </c>
      <c r="S81" s="37" t="s">
        <v>26</v>
      </c>
      <c r="T81" s="37" t="s">
        <v>53</v>
      </c>
      <c r="U81" s="37" t="s">
        <v>53</v>
      </c>
      <c r="V81" s="37" t="s">
        <v>53</v>
      </c>
      <c r="W81" s="37" t="s">
        <v>53</v>
      </c>
      <c r="X81" s="6" t="s">
        <v>360</v>
      </c>
    </row>
    <row r="82" spans="1:24" ht="28.8">
      <c r="A82" s="94">
        <v>79</v>
      </c>
      <c r="B82" s="94" t="s">
        <v>322</v>
      </c>
      <c r="C82" s="6" t="s">
        <v>340</v>
      </c>
      <c r="D82" s="58" t="s">
        <v>598</v>
      </c>
      <c r="E82" s="94" t="s">
        <v>361</v>
      </c>
      <c r="F82" s="6" t="s">
        <v>362</v>
      </c>
      <c r="G82" s="94" t="s">
        <v>363</v>
      </c>
      <c r="H82" s="94">
        <v>1970</v>
      </c>
      <c r="I82" s="6"/>
      <c r="J82" s="94" t="s">
        <v>69</v>
      </c>
      <c r="K82" s="6" t="s">
        <v>345</v>
      </c>
      <c r="L82" s="40">
        <v>638</v>
      </c>
      <c r="M82" s="94"/>
      <c r="N82" s="94">
        <v>25</v>
      </c>
      <c r="O82" s="94" t="s">
        <v>41</v>
      </c>
      <c r="P82" s="94" t="s">
        <v>610</v>
      </c>
      <c r="Q82" s="37" t="s">
        <v>53</v>
      </c>
      <c r="R82" s="37" t="s">
        <v>53</v>
      </c>
      <c r="S82" s="37" t="s">
        <v>26</v>
      </c>
      <c r="T82" s="37" t="s">
        <v>53</v>
      </c>
      <c r="U82" s="37" t="s">
        <v>53</v>
      </c>
      <c r="V82" s="37" t="s">
        <v>53</v>
      </c>
      <c r="W82" s="37" t="s">
        <v>53</v>
      </c>
      <c r="X82" s="6" t="s">
        <v>350</v>
      </c>
    </row>
    <row r="83" spans="1:24">
      <c r="A83" s="94">
        <v>80</v>
      </c>
      <c r="B83" s="94" t="s">
        <v>364</v>
      </c>
      <c r="C83" s="6" t="s">
        <v>365</v>
      </c>
      <c r="D83" s="6" t="s">
        <v>581</v>
      </c>
      <c r="E83" s="94" t="s">
        <v>367</v>
      </c>
      <c r="F83" s="6" t="s">
        <v>368</v>
      </c>
      <c r="G83" s="94" t="s">
        <v>369</v>
      </c>
      <c r="H83" s="94">
        <v>1991</v>
      </c>
      <c r="I83" s="6" t="s">
        <v>366</v>
      </c>
      <c r="J83" s="94" t="s">
        <v>25</v>
      </c>
      <c r="K83" s="94">
        <v>2</v>
      </c>
      <c r="L83" s="40">
        <v>4266</v>
      </c>
      <c r="M83" s="94">
        <v>9</v>
      </c>
      <c r="N83" s="94">
        <v>50</v>
      </c>
      <c r="O83" s="94" t="s">
        <v>31</v>
      </c>
      <c r="P83" s="94">
        <v>580</v>
      </c>
      <c r="Q83" s="37" t="s">
        <v>26</v>
      </c>
      <c r="R83" s="37" t="s">
        <v>26</v>
      </c>
      <c r="S83" s="37" t="s">
        <v>26</v>
      </c>
      <c r="T83" s="37" t="s">
        <v>26</v>
      </c>
      <c r="U83" s="37" t="s">
        <v>53</v>
      </c>
      <c r="V83" s="37" t="s">
        <v>26</v>
      </c>
      <c r="W83" s="37" t="s">
        <v>53</v>
      </c>
      <c r="X83" s="6"/>
    </row>
    <row r="84" spans="1:24" ht="43.2">
      <c r="A84" s="94">
        <v>81</v>
      </c>
      <c r="B84" s="94" t="s">
        <v>370</v>
      </c>
      <c r="C84" s="6" t="s">
        <v>24</v>
      </c>
      <c r="D84" s="6" t="s">
        <v>371</v>
      </c>
      <c r="E84" s="94" t="s">
        <v>372</v>
      </c>
      <c r="F84" s="6" t="s">
        <v>373</v>
      </c>
      <c r="G84" s="94" t="s">
        <v>374</v>
      </c>
      <c r="H84" s="94">
        <v>1955</v>
      </c>
      <c r="I84" s="6"/>
      <c r="J84" s="94" t="s">
        <v>69</v>
      </c>
      <c r="K84" s="94">
        <v>4</v>
      </c>
      <c r="L84" s="40" t="s">
        <v>15</v>
      </c>
      <c r="M84" s="94" t="s">
        <v>15</v>
      </c>
      <c r="N84" s="94" t="s">
        <v>15</v>
      </c>
      <c r="O84" s="94" t="s">
        <v>41</v>
      </c>
      <c r="P84" s="94" t="s">
        <v>610</v>
      </c>
      <c r="Q84" s="37" t="s">
        <v>53</v>
      </c>
      <c r="R84" s="37" t="s">
        <v>26</v>
      </c>
      <c r="S84" s="37" t="s">
        <v>53</v>
      </c>
      <c r="T84" s="37" t="s">
        <v>53</v>
      </c>
      <c r="U84" s="37" t="s">
        <v>53</v>
      </c>
      <c r="V84" s="37" t="s">
        <v>26</v>
      </c>
      <c r="W84" s="37" t="s">
        <v>53</v>
      </c>
      <c r="X84" s="6" t="s">
        <v>375</v>
      </c>
    </row>
    <row r="85" spans="1:24" ht="28.8">
      <c r="A85" s="94">
        <v>82</v>
      </c>
      <c r="B85" s="94" t="s">
        <v>370</v>
      </c>
      <c r="C85" s="6" t="s">
        <v>24</v>
      </c>
      <c r="D85" s="6" t="s">
        <v>376</v>
      </c>
      <c r="E85" s="94" t="s">
        <v>377</v>
      </c>
      <c r="F85" s="6" t="s">
        <v>378</v>
      </c>
      <c r="G85" s="94" t="s">
        <v>379</v>
      </c>
      <c r="H85" s="94">
        <v>2002</v>
      </c>
      <c r="I85" s="6"/>
      <c r="J85" s="94" t="s">
        <v>25</v>
      </c>
      <c r="K85" s="94">
        <v>2</v>
      </c>
      <c r="L85" s="40" t="s">
        <v>15</v>
      </c>
      <c r="M85" s="94" t="s">
        <v>15</v>
      </c>
      <c r="N85" s="94" t="s">
        <v>15</v>
      </c>
      <c r="O85" s="94" t="s">
        <v>41</v>
      </c>
      <c r="P85" s="94" t="s">
        <v>610</v>
      </c>
      <c r="Q85" s="37" t="s">
        <v>26</v>
      </c>
      <c r="R85" s="37" t="s">
        <v>26</v>
      </c>
      <c r="S85" s="37" t="s">
        <v>26</v>
      </c>
      <c r="T85" s="37" t="s">
        <v>26</v>
      </c>
      <c r="U85" s="37" t="s">
        <v>26</v>
      </c>
      <c r="V85" s="37" t="s">
        <v>26</v>
      </c>
      <c r="W85" s="37" t="s">
        <v>53</v>
      </c>
      <c r="X85" s="6" t="s">
        <v>380</v>
      </c>
    </row>
    <row r="86" spans="1:24">
      <c r="A86" s="94">
        <v>83</v>
      </c>
      <c r="B86" s="94" t="s">
        <v>381</v>
      </c>
      <c r="C86" s="6" t="s">
        <v>382</v>
      </c>
      <c r="D86" s="6" t="s">
        <v>582</v>
      </c>
      <c r="E86" s="94" t="s">
        <v>384</v>
      </c>
      <c r="F86" s="6" t="s">
        <v>385</v>
      </c>
      <c r="G86" s="94" t="s">
        <v>386</v>
      </c>
      <c r="H86" s="94">
        <v>1988</v>
      </c>
      <c r="I86" s="6" t="s">
        <v>383</v>
      </c>
      <c r="J86" s="94" t="s">
        <v>25</v>
      </c>
      <c r="K86" s="94">
        <v>1</v>
      </c>
      <c r="L86" s="40">
        <v>450</v>
      </c>
      <c r="M86" s="94">
        <v>8</v>
      </c>
      <c r="N86" s="94">
        <v>25</v>
      </c>
      <c r="O86" s="94" t="s">
        <v>41</v>
      </c>
      <c r="P86" s="94">
        <v>8</v>
      </c>
      <c r="Q86" s="37" t="s">
        <v>26</v>
      </c>
      <c r="R86" s="37" t="s">
        <v>26</v>
      </c>
      <c r="S86" s="37" t="s">
        <v>26</v>
      </c>
      <c r="T86" s="37" t="s">
        <v>26</v>
      </c>
      <c r="U86" s="37" t="s">
        <v>26</v>
      </c>
      <c r="V86" s="37" t="s">
        <v>26</v>
      </c>
      <c r="W86" s="37" t="s">
        <v>26</v>
      </c>
      <c r="X86" s="6"/>
    </row>
    <row r="87" spans="1:24">
      <c r="A87" s="94">
        <v>84</v>
      </c>
      <c r="B87" s="94" t="s">
        <v>381</v>
      </c>
      <c r="C87" s="6" t="s">
        <v>382</v>
      </c>
      <c r="D87" s="6" t="s">
        <v>582</v>
      </c>
      <c r="E87" s="94" t="s">
        <v>384</v>
      </c>
      <c r="F87" s="6" t="s">
        <v>385</v>
      </c>
      <c r="G87" s="94" t="s">
        <v>386</v>
      </c>
      <c r="H87" s="94">
        <v>1998</v>
      </c>
      <c r="I87" s="6" t="s">
        <v>383</v>
      </c>
      <c r="J87" s="94" t="s">
        <v>69</v>
      </c>
      <c r="K87" s="94">
        <v>1</v>
      </c>
      <c r="L87" s="40">
        <v>1050</v>
      </c>
      <c r="M87" s="94">
        <v>8</v>
      </c>
      <c r="N87" s="94">
        <v>50</v>
      </c>
      <c r="O87" s="94" t="s">
        <v>42</v>
      </c>
      <c r="P87" s="94">
        <v>353</v>
      </c>
      <c r="Q87" s="37" t="s">
        <v>53</v>
      </c>
      <c r="R87" s="37" t="s">
        <v>26</v>
      </c>
      <c r="S87" s="37" t="s">
        <v>26</v>
      </c>
      <c r="T87" s="37" t="s">
        <v>53</v>
      </c>
      <c r="U87" s="37" t="s">
        <v>53</v>
      </c>
      <c r="V87" s="37" t="s">
        <v>26</v>
      </c>
      <c r="W87" s="37" t="s">
        <v>26</v>
      </c>
      <c r="X87" s="6" t="s">
        <v>44</v>
      </c>
    </row>
    <row r="88" spans="1:24">
      <c r="A88" s="94">
        <v>85</v>
      </c>
      <c r="B88" s="94" t="s">
        <v>381</v>
      </c>
      <c r="C88" s="6" t="s">
        <v>382</v>
      </c>
      <c r="D88" s="6" t="s">
        <v>582</v>
      </c>
      <c r="E88" s="94" t="s">
        <v>384</v>
      </c>
      <c r="F88" s="6" t="s">
        <v>385</v>
      </c>
      <c r="G88" s="94" t="s">
        <v>386</v>
      </c>
      <c r="H88" s="94">
        <v>1998</v>
      </c>
      <c r="I88" s="6" t="s">
        <v>383</v>
      </c>
      <c r="J88" s="94" t="s">
        <v>69</v>
      </c>
      <c r="K88" s="94">
        <v>1</v>
      </c>
      <c r="L88" s="40">
        <v>150</v>
      </c>
      <c r="M88" s="94"/>
      <c r="N88" s="94"/>
      <c r="O88" s="94" t="s">
        <v>41</v>
      </c>
      <c r="P88" s="94" t="s">
        <v>610</v>
      </c>
      <c r="Q88" s="37" t="s">
        <v>53</v>
      </c>
      <c r="R88" s="37" t="s">
        <v>26</v>
      </c>
      <c r="S88" s="37" t="s">
        <v>26</v>
      </c>
      <c r="T88" s="37" t="s">
        <v>26</v>
      </c>
      <c r="U88" s="37" t="s">
        <v>53</v>
      </c>
      <c r="V88" s="37" t="s">
        <v>26</v>
      </c>
      <c r="W88" s="37" t="s">
        <v>26</v>
      </c>
      <c r="X88" s="6" t="s">
        <v>387</v>
      </c>
    </row>
    <row r="89" spans="1:24">
      <c r="A89" s="94">
        <v>86</v>
      </c>
      <c r="B89" s="94" t="s">
        <v>381</v>
      </c>
      <c r="C89" s="6" t="s">
        <v>382</v>
      </c>
      <c r="D89" s="6" t="s">
        <v>582</v>
      </c>
      <c r="E89" s="94" t="s">
        <v>384</v>
      </c>
      <c r="F89" s="6" t="s">
        <v>385</v>
      </c>
      <c r="G89" s="94" t="s">
        <v>386</v>
      </c>
      <c r="H89" s="94">
        <v>1998</v>
      </c>
      <c r="I89" s="6" t="s">
        <v>383</v>
      </c>
      <c r="J89" s="94" t="s">
        <v>52</v>
      </c>
      <c r="K89" s="94">
        <v>2</v>
      </c>
      <c r="L89" s="40"/>
      <c r="M89" s="94"/>
      <c r="N89" s="94"/>
      <c r="O89" s="94" t="s">
        <v>41</v>
      </c>
      <c r="P89" s="94" t="s">
        <v>610</v>
      </c>
      <c r="Q89" s="37" t="s">
        <v>53</v>
      </c>
      <c r="R89" s="37" t="s">
        <v>26</v>
      </c>
      <c r="S89" s="37" t="s">
        <v>26</v>
      </c>
      <c r="T89" s="37" t="s">
        <v>26</v>
      </c>
      <c r="U89" s="37" t="s">
        <v>53</v>
      </c>
      <c r="V89" s="37" t="s">
        <v>26</v>
      </c>
      <c r="W89" s="37" t="s">
        <v>26</v>
      </c>
      <c r="X89" s="6" t="s">
        <v>388</v>
      </c>
    </row>
    <row r="90" spans="1:24">
      <c r="A90" s="94">
        <v>87</v>
      </c>
      <c r="B90" s="94" t="s">
        <v>381</v>
      </c>
      <c r="C90" s="6" t="s">
        <v>382</v>
      </c>
      <c r="D90" s="6" t="s">
        <v>389</v>
      </c>
      <c r="E90" s="94" t="s">
        <v>390</v>
      </c>
      <c r="F90" s="6" t="s">
        <v>391</v>
      </c>
      <c r="G90" s="94" t="s">
        <v>392</v>
      </c>
      <c r="H90" s="94">
        <v>1987</v>
      </c>
      <c r="I90" s="6"/>
      <c r="J90" s="94" t="s">
        <v>25</v>
      </c>
      <c r="K90" s="94">
        <v>1</v>
      </c>
      <c r="L90" s="40">
        <v>944.36</v>
      </c>
      <c r="M90" s="94">
        <v>6</v>
      </c>
      <c r="N90" s="94">
        <v>25</v>
      </c>
      <c r="O90" s="94" t="s">
        <v>41</v>
      </c>
      <c r="P90" s="94" t="s">
        <v>610</v>
      </c>
      <c r="Q90" s="37" t="s">
        <v>26</v>
      </c>
      <c r="R90" s="37" t="s">
        <v>26</v>
      </c>
      <c r="S90" s="37" t="s">
        <v>26</v>
      </c>
      <c r="T90" s="37" t="s">
        <v>26</v>
      </c>
      <c r="U90" s="37" t="s">
        <v>26</v>
      </c>
      <c r="V90" s="37" t="s">
        <v>26</v>
      </c>
      <c r="W90" s="37" t="s">
        <v>26</v>
      </c>
      <c r="X90" s="6"/>
    </row>
    <row r="91" spans="1:24">
      <c r="A91" s="94">
        <v>88</v>
      </c>
      <c r="B91" s="46" t="s">
        <v>381</v>
      </c>
      <c r="C91" s="6" t="s">
        <v>382</v>
      </c>
      <c r="D91" s="59" t="s">
        <v>583</v>
      </c>
      <c r="E91" s="94" t="s">
        <v>394</v>
      </c>
      <c r="F91" s="6" t="s">
        <v>395</v>
      </c>
      <c r="G91" s="94" t="s">
        <v>396</v>
      </c>
      <c r="H91" s="94">
        <v>1998</v>
      </c>
      <c r="I91" s="59" t="s">
        <v>393</v>
      </c>
      <c r="J91" s="94" t="s">
        <v>25</v>
      </c>
      <c r="K91" s="94">
        <v>1</v>
      </c>
      <c r="L91" s="40"/>
      <c r="M91" s="94">
        <v>8</v>
      </c>
      <c r="N91" s="94">
        <v>25</v>
      </c>
      <c r="O91" s="94" t="s">
        <v>41</v>
      </c>
      <c r="P91" s="94" t="s">
        <v>610</v>
      </c>
      <c r="Q91" s="37" t="s">
        <v>26</v>
      </c>
      <c r="R91" s="37" t="s">
        <v>26</v>
      </c>
      <c r="S91" s="37" t="s">
        <v>26</v>
      </c>
      <c r="T91" s="37" t="s">
        <v>26</v>
      </c>
      <c r="U91" s="37" t="s">
        <v>53</v>
      </c>
      <c r="V91" s="37" t="s">
        <v>26</v>
      </c>
      <c r="W91" s="37" t="s">
        <v>26</v>
      </c>
      <c r="X91" s="6" t="s">
        <v>397</v>
      </c>
    </row>
    <row r="92" spans="1:24">
      <c r="A92" s="94">
        <v>89</v>
      </c>
      <c r="B92" s="46" t="s">
        <v>381</v>
      </c>
      <c r="C92" s="6" t="s">
        <v>382</v>
      </c>
      <c r="D92" s="59" t="s">
        <v>583</v>
      </c>
      <c r="E92" s="94" t="s">
        <v>394</v>
      </c>
      <c r="F92" s="6" t="s">
        <v>395</v>
      </c>
      <c r="G92" s="94" t="s">
        <v>396</v>
      </c>
      <c r="H92" s="94">
        <v>1968</v>
      </c>
      <c r="I92" s="59" t="s">
        <v>393</v>
      </c>
      <c r="J92" s="94" t="s">
        <v>69</v>
      </c>
      <c r="K92" s="94">
        <v>1</v>
      </c>
      <c r="L92" s="40"/>
      <c r="M92" s="94">
        <v>8</v>
      </c>
      <c r="N92" s="94">
        <v>25</v>
      </c>
      <c r="O92" s="94" t="s">
        <v>41</v>
      </c>
      <c r="P92" s="94" t="s">
        <v>610</v>
      </c>
      <c r="Q92" s="37" t="s">
        <v>53</v>
      </c>
      <c r="R92" s="37" t="s">
        <v>26</v>
      </c>
      <c r="S92" s="37" t="s">
        <v>26</v>
      </c>
      <c r="T92" s="37" t="s">
        <v>26</v>
      </c>
      <c r="U92" s="37" t="s">
        <v>53</v>
      </c>
      <c r="V92" s="37" t="s">
        <v>26</v>
      </c>
      <c r="W92" s="37" t="s">
        <v>26</v>
      </c>
      <c r="X92" s="6" t="s">
        <v>397</v>
      </c>
    </row>
    <row r="93" spans="1:24">
      <c r="A93" s="94">
        <v>90</v>
      </c>
      <c r="B93" s="94" t="s">
        <v>398</v>
      </c>
      <c r="C93" s="6" t="s">
        <v>24</v>
      </c>
      <c r="D93" s="6" t="s">
        <v>399</v>
      </c>
      <c r="E93" s="94" t="s">
        <v>400</v>
      </c>
      <c r="F93" s="6" t="s">
        <v>401</v>
      </c>
      <c r="G93" s="94" t="s">
        <v>402</v>
      </c>
      <c r="H93" s="94">
        <v>1970</v>
      </c>
      <c r="I93" s="6"/>
      <c r="J93" s="94" t="s">
        <v>69</v>
      </c>
      <c r="K93" s="94">
        <v>2</v>
      </c>
      <c r="L93" s="40">
        <v>4052</v>
      </c>
      <c r="M93" s="94">
        <v>6</v>
      </c>
      <c r="N93" s="94">
        <v>50</v>
      </c>
      <c r="O93" s="94"/>
      <c r="P93" s="94" t="s">
        <v>610</v>
      </c>
      <c r="Q93" s="37" t="s">
        <v>53</v>
      </c>
      <c r="R93" s="37" t="s">
        <v>26</v>
      </c>
      <c r="S93" s="37" t="s">
        <v>26</v>
      </c>
      <c r="T93" s="37" t="s">
        <v>53</v>
      </c>
      <c r="U93" s="37" t="s">
        <v>53</v>
      </c>
      <c r="V93" s="37" t="s">
        <v>53</v>
      </c>
      <c r="W93" s="37" t="s">
        <v>53</v>
      </c>
      <c r="X93" s="6"/>
    </row>
    <row r="94" spans="1:24">
      <c r="A94" s="94">
        <v>91</v>
      </c>
      <c r="B94" s="94" t="s">
        <v>403</v>
      </c>
      <c r="C94" s="6" t="s">
        <v>404</v>
      </c>
      <c r="D94" s="6" t="s">
        <v>405</v>
      </c>
      <c r="E94" s="94" t="s">
        <v>406</v>
      </c>
      <c r="F94" s="6" t="s">
        <v>407</v>
      </c>
      <c r="G94" s="94" t="s">
        <v>408</v>
      </c>
      <c r="H94" s="94">
        <v>2010</v>
      </c>
      <c r="I94" s="6"/>
      <c r="J94" s="94" t="s">
        <v>25</v>
      </c>
      <c r="K94" s="94">
        <v>1</v>
      </c>
      <c r="L94" s="40">
        <v>355</v>
      </c>
      <c r="M94" s="94">
        <v>6</v>
      </c>
      <c r="N94" s="94">
        <v>25</v>
      </c>
      <c r="O94" s="94" t="s">
        <v>42</v>
      </c>
      <c r="P94" s="94" t="s">
        <v>610</v>
      </c>
      <c r="Q94" s="37" t="s">
        <v>53</v>
      </c>
      <c r="R94" s="37" t="s">
        <v>26</v>
      </c>
      <c r="S94" s="37" t="s">
        <v>26</v>
      </c>
      <c r="T94" s="37" t="s">
        <v>26</v>
      </c>
      <c r="U94" s="37" t="s">
        <v>26</v>
      </c>
      <c r="V94" s="37" t="s">
        <v>26</v>
      </c>
      <c r="W94" s="37" t="s">
        <v>26</v>
      </c>
      <c r="X94" s="6" t="s">
        <v>409</v>
      </c>
    </row>
    <row r="95" spans="1:24">
      <c r="A95" s="94">
        <v>92</v>
      </c>
      <c r="B95" s="94" t="s">
        <v>403</v>
      </c>
      <c r="C95" s="6" t="s">
        <v>404</v>
      </c>
      <c r="D95" s="6" t="s">
        <v>405</v>
      </c>
      <c r="E95" s="94" t="s">
        <v>406</v>
      </c>
      <c r="F95" s="6" t="s">
        <v>407</v>
      </c>
      <c r="G95" s="94" t="s">
        <v>408</v>
      </c>
      <c r="H95" s="94">
        <v>2010</v>
      </c>
      <c r="I95" s="6"/>
      <c r="J95" s="94" t="s">
        <v>25</v>
      </c>
      <c r="K95" s="94">
        <v>1</v>
      </c>
      <c r="L95" s="40">
        <v>52.2</v>
      </c>
      <c r="M95" s="94"/>
      <c r="N95" s="94"/>
      <c r="O95" s="94" t="s">
        <v>42</v>
      </c>
      <c r="P95" s="94" t="s">
        <v>610</v>
      </c>
      <c r="Q95" s="37" t="s">
        <v>53</v>
      </c>
      <c r="R95" s="37" t="s">
        <v>26</v>
      </c>
      <c r="S95" s="37" t="s">
        <v>26</v>
      </c>
      <c r="T95" s="37" t="s">
        <v>26</v>
      </c>
      <c r="U95" s="37" t="s">
        <v>26</v>
      </c>
      <c r="V95" s="37" t="s">
        <v>26</v>
      </c>
      <c r="W95" s="37" t="s">
        <v>26</v>
      </c>
      <c r="X95" s="6" t="s">
        <v>410</v>
      </c>
    </row>
    <row r="96" spans="1:24">
      <c r="A96" s="94">
        <v>93</v>
      </c>
      <c r="B96" s="94" t="s">
        <v>403</v>
      </c>
      <c r="C96" s="6" t="s">
        <v>404</v>
      </c>
      <c r="D96" s="6" t="s">
        <v>405</v>
      </c>
      <c r="E96" s="94" t="s">
        <v>406</v>
      </c>
      <c r="F96" s="6" t="s">
        <v>407</v>
      </c>
      <c r="G96" s="94" t="s">
        <v>408</v>
      </c>
      <c r="H96" s="94">
        <v>2010</v>
      </c>
      <c r="I96" s="6"/>
      <c r="J96" s="94" t="s">
        <v>319</v>
      </c>
      <c r="K96" s="94">
        <v>1</v>
      </c>
      <c r="L96" s="40">
        <v>18.850000000000001</v>
      </c>
      <c r="M96" s="94"/>
      <c r="N96" s="94"/>
      <c r="O96" s="94" t="s">
        <v>42</v>
      </c>
      <c r="P96" s="94" t="s">
        <v>610</v>
      </c>
      <c r="Q96" s="37" t="s">
        <v>53</v>
      </c>
      <c r="R96" s="37" t="s">
        <v>26</v>
      </c>
      <c r="S96" s="37" t="s">
        <v>26</v>
      </c>
      <c r="T96" s="37" t="s">
        <v>26</v>
      </c>
      <c r="U96" s="37" t="s">
        <v>26</v>
      </c>
      <c r="V96" s="37" t="s">
        <v>26</v>
      </c>
      <c r="W96" s="37" t="s">
        <v>26</v>
      </c>
      <c r="X96" s="6" t="s">
        <v>411</v>
      </c>
    </row>
    <row r="97" spans="1:24">
      <c r="A97" s="94">
        <v>94</v>
      </c>
      <c r="B97" s="94" t="s">
        <v>403</v>
      </c>
      <c r="C97" s="6" t="s">
        <v>412</v>
      </c>
      <c r="D97" s="6" t="s">
        <v>413</v>
      </c>
      <c r="E97" s="94" t="s">
        <v>414</v>
      </c>
      <c r="F97" s="6" t="s">
        <v>415</v>
      </c>
      <c r="G97" s="94" t="s">
        <v>416</v>
      </c>
      <c r="H97" s="94"/>
      <c r="I97" s="6"/>
      <c r="J97" s="94" t="s">
        <v>69</v>
      </c>
      <c r="K97" s="94">
        <v>1</v>
      </c>
      <c r="L97" s="40"/>
      <c r="M97" s="94"/>
      <c r="N97" s="94"/>
      <c r="O97" s="94" t="s">
        <v>41</v>
      </c>
      <c r="P97" s="94" t="s">
        <v>610</v>
      </c>
      <c r="Q97" s="37" t="s">
        <v>53</v>
      </c>
      <c r="R97" s="37" t="s">
        <v>26</v>
      </c>
      <c r="S97" s="37" t="s">
        <v>26</v>
      </c>
      <c r="T97" s="37" t="s">
        <v>53</v>
      </c>
      <c r="U97" s="37" t="s">
        <v>53</v>
      </c>
      <c r="V97" s="37" t="s">
        <v>53</v>
      </c>
      <c r="W97" s="37" t="s">
        <v>53</v>
      </c>
      <c r="X97" s="6"/>
    </row>
    <row r="98" spans="1:24">
      <c r="A98" s="94">
        <v>95</v>
      </c>
      <c r="B98" s="94" t="s">
        <v>403</v>
      </c>
      <c r="C98" s="6" t="s">
        <v>412</v>
      </c>
      <c r="D98" s="6" t="s">
        <v>417</v>
      </c>
      <c r="E98" s="94" t="s">
        <v>418</v>
      </c>
      <c r="F98" s="6" t="s">
        <v>419</v>
      </c>
      <c r="G98" s="94" t="s">
        <v>420</v>
      </c>
      <c r="H98" s="94"/>
      <c r="I98" s="6"/>
      <c r="J98" s="94" t="s">
        <v>69</v>
      </c>
      <c r="K98" s="94">
        <v>2</v>
      </c>
      <c r="L98" s="40"/>
      <c r="M98" s="94"/>
      <c r="N98" s="94"/>
      <c r="O98" s="94" t="s">
        <v>41</v>
      </c>
      <c r="P98" s="94" t="s">
        <v>610</v>
      </c>
      <c r="Q98" s="37" t="s">
        <v>53</v>
      </c>
      <c r="R98" s="37" t="s">
        <v>26</v>
      </c>
      <c r="S98" s="37" t="s">
        <v>26</v>
      </c>
      <c r="T98" s="37" t="s">
        <v>53</v>
      </c>
      <c r="U98" s="37" t="s">
        <v>53</v>
      </c>
      <c r="V98" s="37" t="s">
        <v>53</v>
      </c>
      <c r="W98" s="37" t="s">
        <v>53</v>
      </c>
      <c r="X98" s="6"/>
    </row>
    <row r="99" spans="1:24">
      <c r="A99" s="94">
        <v>96</v>
      </c>
      <c r="B99" s="94" t="s">
        <v>421</v>
      </c>
      <c r="C99" s="6" t="s">
        <v>422</v>
      </c>
      <c r="D99" s="6" t="s">
        <v>584</v>
      </c>
      <c r="E99" s="94" t="s">
        <v>424</v>
      </c>
      <c r="F99" s="6" t="s">
        <v>425</v>
      </c>
      <c r="G99" s="94" t="s">
        <v>426</v>
      </c>
      <c r="H99" s="94">
        <v>1975</v>
      </c>
      <c r="I99" s="6" t="s">
        <v>423</v>
      </c>
      <c r="J99" s="94" t="s">
        <v>69</v>
      </c>
      <c r="K99" s="94">
        <v>2</v>
      </c>
      <c r="L99" s="40">
        <v>33</v>
      </c>
      <c r="M99" s="94">
        <v>8</v>
      </c>
      <c r="N99" s="94">
        <v>25</v>
      </c>
      <c r="O99" s="94" t="s">
        <v>41</v>
      </c>
      <c r="P99" s="94" t="s">
        <v>610</v>
      </c>
      <c r="Q99" s="37" t="s">
        <v>53</v>
      </c>
      <c r="R99" s="37" t="s">
        <v>26</v>
      </c>
      <c r="S99" s="37" t="s">
        <v>26</v>
      </c>
      <c r="T99" s="37" t="s">
        <v>26</v>
      </c>
      <c r="U99" s="37" t="s">
        <v>53</v>
      </c>
      <c r="V99" s="37" t="s">
        <v>26</v>
      </c>
      <c r="W99" s="37" t="s">
        <v>26</v>
      </c>
      <c r="X99" s="94"/>
    </row>
    <row r="100" spans="1:24">
      <c r="A100" s="94">
        <v>97</v>
      </c>
      <c r="B100" s="94" t="s">
        <v>421</v>
      </c>
      <c r="C100" s="6" t="s">
        <v>422</v>
      </c>
      <c r="D100" s="6" t="s">
        <v>427</v>
      </c>
      <c r="E100" s="94" t="s">
        <v>428</v>
      </c>
      <c r="F100" s="6" t="s">
        <v>429</v>
      </c>
      <c r="G100" s="94" t="s">
        <v>426</v>
      </c>
      <c r="H100" s="94">
        <v>1974</v>
      </c>
      <c r="I100" s="6"/>
      <c r="J100" s="94" t="s">
        <v>69</v>
      </c>
      <c r="K100" s="94">
        <v>2</v>
      </c>
      <c r="L100" s="40">
        <v>164</v>
      </c>
      <c r="M100" s="94">
        <v>5</v>
      </c>
      <c r="N100" s="94">
        <v>25</v>
      </c>
      <c r="O100" s="94" t="s">
        <v>41</v>
      </c>
      <c r="P100" s="94" t="s">
        <v>610</v>
      </c>
      <c r="Q100" s="37" t="s">
        <v>53</v>
      </c>
      <c r="R100" s="37" t="s">
        <v>26</v>
      </c>
      <c r="S100" s="37" t="s">
        <v>26</v>
      </c>
      <c r="T100" s="37" t="s">
        <v>26</v>
      </c>
      <c r="U100" s="37" t="s">
        <v>53</v>
      </c>
      <c r="V100" s="37" t="s">
        <v>26</v>
      </c>
      <c r="W100" s="37" t="s">
        <v>26</v>
      </c>
      <c r="X100" s="94"/>
    </row>
    <row r="101" spans="1:24">
      <c r="A101" s="94">
        <v>98</v>
      </c>
      <c r="B101" s="94" t="s">
        <v>430</v>
      </c>
      <c r="C101" s="6" t="s">
        <v>422</v>
      </c>
      <c r="D101" s="6" t="s">
        <v>431</v>
      </c>
      <c r="E101" s="94" t="s">
        <v>432</v>
      </c>
      <c r="F101" s="6" t="s">
        <v>433</v>
      </c>
      <c r="G101" s="94" t="s">
        <v>434</v>
      </c>
      <c r="H101" s="94">
        <v>1963</v>
      </c>
      <c r="I101" s="6"/>
      <c r="J101" s="94" t="s">
        <v>69</v>
      </c>
      <c r="K101" s="94">
        <v>1</v>
      </c>
      <c r="L101" s="40"/>
      <c r="M101" s="94">
        <v>9</v>
      </c>
      <c r="N101" s="94">
        <v>50</v>
      </c>
      <c r="O101" s="94" t="s">
        <v>41</v>
      </c>
      <c r="P101" s="94" t="s">
        <v>610</v>
      </c>
      <c r="Q101" s="37" t="s">
        <v>53</v>
      </c>
      <c r="R101" s="37" t="s">
        <v>53</v>
      </c>
      <c r="S101" s="37" t="s">
        <v>53</v>
      </c>
      <c r="T101" s="37" t="s">
        <v>53</v>
      </c>
      <c r="U101" s="37" t="s">
        <v>53</v>
      </c>
      <c r="V101" s="37" t="s">
        <v>53</v>
      </c>
      <c r="W101" s="37" t="s">
        <v>53</v>
      </c>
      <c r="X101" s="94" t="s">
        <v>435</v>
      </c>
    </row>
    <row r="102" spans="1:24" ht="28.8">
      <c r="A102" s="94">
        <v>99</v>
      </c>
      <c r="B102" s="94" t="s">
        <v>436</v>
      </c>
      <c r="C102" s="6" t="s">
        <v>437</v>
      </c>
      <c r="D102" s="6" t="s">
        <v>438</v>
      </c>
      <c r="E102" s="94" t="s">
        <v>439</v>
      </c>
      <c r="F102" s="6" t="s">
        <v>440</v>
      </c>
      <c r="G102" s="94" t="s">
        <v>441</v>
      </c>
      <c r="H102" s="94">
        <v>1974</v>
      </c>
      <c r="I102" s="6"/>
      <c r="J102" s="94" t="s">
        <v>69</v>
      </c>
      <c r="K102" s="94">
        <v>3</v>
      </c>
      <c r="L102" s="40">
        <v>5930</v>
      </c>
      <c r="M102" s="94">
        <v>8</v>
      </c>
      <c r="N102" s="94">
        <v>50</v>
      </c>
      <c r="O102" s="94" t="s">
        <v>41</v>
      </c>
      <c r="P102" s="94" t="s">
        <v>610</v>
      </c>
      <c r="Q102" s="37" t="s">
        <v>53</v>
      </c>
      <c r="R102" s="37" t="s">
        <v>26</v>
      </c>
      <c r="S102" s="37" t="s">
        <v>26</v>
      </c>
      <c r="T102" s="37" t="s">
        <v>53</v>
      </c>
      <c r="U102" s="37" t="s">
        <v>53</v>
      </c>
      <c r="V102" s="37" t="s">
        <v>53</v>
      </c>
      <c r="W102" s="37" t="s">
        <v>53</v>
      </c>
      <c r="X102" s="94"/>
    </row>
    <row r="103" spans="1:24" ht="28.8">
      <c r="A103" s="94">
        <v>100</v>
      </c>
      <c r="B103" s="94" t="s">
        <v>436</v>
      </c>
      <c r="C103" s="6" t="s">
        <v>437</v>
      </c>
      <c r="D103" s="6" t="s">
        <v>442</v>
      </c>
      <c r="E103" s="94" t="s">
        <v>443</v>
      </c>
      <c r="F103" s="6" t="s">
        <v>444</v>
      </c>
      <c r="G103" s="94" t="s">
        <v>445</v>
      </c>
      <c r="H103" s="94">
        <v>2002</v>
      </c>
      <c r="I103" s="6"/>
      <c r="J103" s="94" t="s">
        <v>25</v>
      </c>
      <c r="K103" s="94">
        <v>1</v>
      </c>
      <c r="L103" s="40">
        <v>343.358</v>
      </c>
      <c r="M103" s="94">
        <v>6</v>
      </c>
      <c r="N103" s="94">
        <v>25</v>
      </c>
      <c r="O103" s="94" t="s">
        <v>41</v>
      </c>
      <c r="P103" s="94" t="s">
        <v>610</v>
      </c>
      <c r="Q103" s="37" t="s">
        <v>26</v>
      </c>
      <c r="R103" s="37" t="s">
        <v>26</v>
      </c>
      <c r="S103" s="37" t="s">
        <v>26</v>
      </c>
      <c r="T103" s="37" t="s">
        <v>26</v>
      </c>
      <c r="U103" s="37" t="s">
        <v>53</v>
      </c>
      <c r="V103" s="37" t="s">
        <v>26</v>
      </c>
      <c r="W103" s="37" t="s">
        <v>26</v>
      </c>
      <c r="X103" s="94"/>
    </row>
    <row r="104" spans="1:24" ht="28.8">
      <c r="A104" s="94">
        <v>101</v>
      </c>
      <c r="B104" s="94" t="s">
        <v>446</v>
      </c>
      <c r="C104" s="6" t="s">
        <v>447</v>
      </c>
      <c r="D104" s="6" t="s">
        <v>448</v>
      </c>
      <c r="E104" s="94" t="s">
        <v>449</v>
      </c>
      <c r="F104" s="6" t="s">
        <v>450</v>
      </c>
      <c r="G104" s="94" t="s">
        <v>451</v>
      </c>
      <c r="H104" s="94">
        <v>2023</v>
      </c>
      <c r="I104" s="6"/>
      <c r="J104" s="94" t="s">
        <v>25</v>
      </c>
      <c r="K104" s="94">
        <v>1</v>
      </c>
      <c r="L104" s="40">
        <v>404.26</v>
      </c>
      <c r="M104" s="94">
        <v>8</v>
      </c>
      <c r="N104" s="94">
        <v>25</v>
      </c>
      <c r="O104" s="94" t="s">
        <v>41</v>
      </c>
      <c r="P104" s="94" t="s">
        <v>610</v>
      </c>
      <c r="Q104" s="37" t="s">
        <v>26</v>
      </c>
      <c r="R104" s="37" t="s">
        <v>26</v>
      </c>
      <c r="S104" s="37" t="s">
        <v>26</v>
      </c>
      <c r="T104" s="37" t="s">
        <v>26</v>
      </c>
      <c r="U104" s="37" t="s">
        <v>26</v>
      </c>
      <c r="V104" s="37" t="s">
        <v>26</v>
      </c>
      <c r="W104" s="37" t="s">
        <v>26</v>
      </c>
      <c r="X104" s="94"/>
    </row>
    <row r="105" spans="1:24" ht="28.8">
      <c r="A105" s="94">
        <v>102</v>
      </c>
      <c r="B105" s="94" t="s">
        <v>446</v>
      </c>
      <c r="C105" s="6" t="s">
        <v>447</v>
      </c>
      <c r="D105" s="6" t="s">
        <v>448</v>
      </c>
      <c r="E105" s="94" t="s">
        <v>449</v>
      </c>
      <c r="F105" s="6" t="s">
        <v>450</v>
      </c>
      <c r="G105" s="94" t="s">
        <v>452</v>
      </c>
      <c r="H105" s="94">
        <v>2023</v>
      </c>
      <c r="I105" s="6"/>
      <c r="J105" s="94" t="s">
        <v>52</v>
      </c>
      <c r="K105" s="94">
        <v>1</v>
      </c>
      <c r="L105" s="40">
        <v>168.84</v>
      </c>
      <c r="M105" s="94">
        <v>1</v>
      </c>
      <c r="N105" s="51" t="s">
        <v>453</v>
      </c>
      <c r="O105" s="94" t="s">
        <v>41</v>
      </c>
      <c r="P105" s="94" t="s">
        <v>610</v>
      </c>
      <c r="Q105" s="37" t="s">
        <v>26</v>
      </c>
      <c r="R105" s="37" t="s">
        <v>26</v>
      </c>
      <c r="S105" s="37" t="s">
        <v>26</v>
      </c>
      <c r="T105" s="37" t="s">
        <v>26</v>
      </c>
      <c r="U105" s="37" t="s">
        <v>26</v>
      </c>
      <c r="V105" s="37" t="s">
        <v>26</v>
      </c>
      <c r="W105" s="37" t="s">
        <v>26</v>
      </c>
      <c r="X105" s="94" t="s">
        <v>463</v>
      </c>
    </row>
    <row r="106" spans="1:24" ht="28.8">
      <c r="A106" s="94">
        <v>103</v>
      </c>
      <c r="B106" s="94" t="s">
        <v>446</v>
      </c>
      <c r="C106" s="6" t="s">
        <v>447</v>
      </c>
      <c r="D106" s="6" t="s">
        <v>448</v>
      </c>
      <c r="E106" s="94" t="s">
        <v>454</v>
      </c>
      <c r="F106" s="6" t="s">
        <v>455</v>
      </c>
      <c r="G106" s="94" t="s">
        <v>452</v>
      </c>
      <c r="H106" s="94">
        <v>2023</v>
      </c>
      <c r="I106" s="6"/>
      <c r="J106" s="94" t="s">
        <v>52</v>
      </c>
      <c r="K106" s="94">
        <v>1</v>
      </c>
      <c r="L106" s="40">
        <v>53.14</v>
      </c>
      <c r="M106" s="94">
        <v>1</v>
      </c>
      <c r="N106" s="51" t="s">
        <v>456</v>
      </c>
      <c r="O106" s="94" t="s">
        <v>41</v>
      </c>
      <c r="P106" s="94" t="s">
        <v>610</v>
      </c>
      <c r="Q106" s="37" t="s">
        <v>26</v>
      </c>
      <c r="R106" s="37" t="s">
        <v>26</v>
      </c>
      <c r="S106" s="37" t="s">
        <v>26</v>
      </c>
      <c r="T106" s="37" t="s">
        <v>26</v>
      </c>
      <c r="U106" s="37" t="s">
        <v>26</v>
      </c>
      <c r="V106" s="37" t="s">
        <v>26</v>
      </c>
      <c r="W106" s="37" t="s">
        <v>26</v>
      </c>
      <c r="X106" s="94" t="s">
        <v>464</v>
      </c>
    </row>
    <row r="107" spans="1:24">
      <c r="A107" s="94">
        <v>104</v>
      </c>
      <c r="B107" s="94" t="s">
        <v>446</v>
      </c>
      <c r="C107" s="6" t="s">
        <v>457</v>
      </c>
      <c r="D107" s="6" t="s">
        <v>458</v>
      </c>
      <c r="E107" s="94" t="s">
        <v>459</v>
      </c>
      <c r="F107" s="6" t="s">
        <v>460</v>
      </c>
      <c r="G107" s="94" t="s">
        <v>461</v>
      </c>
      <c r="H107" s="94">
        <v>1994</v>
      </c>
      <c r="I107" s="6"/>
      <c r="J107" s="94" t="s">
        <v>25</v>
      </c>
      <c r="K107" s="94">
        <v>1</v>
      </c>
      <c r="L107" s="40"/>
      <c r="M107" s="94">
        <v>6</v>
      </c>
      <c r="N107" s="94">
        <v>25</v>
      </c>
      <c r="O107" s="94" t="s">
        <v>41</v>
      </c>
      <c r="P107" s="94" t="s">
        <v>610</v>
      </c>
      <c r="Q107" s="37" t="s">
        <v>26</v>
      </c>
      <c r="R107" s="37" t="s">
        <v>26</v>
      </c>
      <c r="S107" s="37" t="s">
        <v>26</v>
      </c>
      <c r="T107" s="37" t="s">
        <v>26</v>
      </c>
      <c r="U107" s="37" t="s">
        <v>53</v>
      </c>
      <c r="V107" s="37" t="s">
        <v>26</v>
      </c>
      <c r="W107" s="37" t="s">
        <v>53</v>
      </c>
      <c r="X107" s="52" t="s">
        <v>462</v>
      </c>
    </row>
    <row r="108" spans="1:24">
      <c r="A108" s="94">
        <v>105</v>
      </c>
      <c r="B108" s="94" t="s">
        <v>446</v>
      </c>
      <c r="C108" s="6" t="s">
        <v>457</v>
      </c>
      <c r="D108" s="6" t="s">
        <v>458</v>
      </c>
      <c r="E108" s="94" t="s">
        <v>459</v>
      </c>
      <c r="F108" s="6" t="s">
        <v>460</v>
      </c>
      <c r="G108" s="94" t="s">
        <v>461</v>
      </c>
      <c r="H108" s="94">
        <v>1994</v>
      </c>
      <c r="I108" s="6"/>
      <c r="J108" s="94" t="s">
        <v>69</v>
      </c>
      <c r="K108" s="94">
        <v>1</v>
      </c>
      <c r="L108" s="40"/>
      <c r="M108" s="94">
        <v>8</v>
      </c>
      <c r="N108" s="94">
        <v>50</v>
      </c>
      <c r="O108" s="94" t="s">
        <v>31</v>
      </c>
      <c r="P108" s="94">
        <v>500</v>
      </c>
      <c r="Q108" s="37" t="s">
        <v>53</v>
      </c>
      <c r="R108" s="37" t="s">
        <v>26</v>
      </c>
      <c r="S108" s="37" t="s">
        <v>26</v>
      </c>
      <c r="T108" s="37" t="s">
        <v>26</v>
      </c>
      <c r="U108" s="37" t="s">
        <v>53</v>
      </c>
      <c r="V108" s="37" t="s">
        <v>26</v>
      </c>
      <c r="W108" s="37" t="s">
        <v>53</v>
      </c>
      <c r="X108" s="52" t="s">
        <v>465</v>
      </c>
    </row>
    <row r="109" spans="1:24">
      <c r="A109" s="94">
        <v>106</v>
      </c>
      <c r="B109" s="2" t="s">
        <v>466</v>
      </c>
      <c r="C109" s="58" t="s">
        <v>467</v>
      </c>
      <c r="D109" s="58" t="s">
        <v>585</v>
      </c>
      <c r="E109" s="2" t="s">
        <v>469</v>
      </c>
      <c r="F109" s="58" t="s">
        <v>470</v>
      </c>
      <c r="G109" s="2" t="s">
        <v>471</v>
      </c>
      <c r="H109" s="2">
        <v>1991</v>
      </c>
      <c r="I109" s="58" t="s">
        <v>468</v>
      </c>
      <c r="J109" s="2" t="s">
        <v>52</v>
      </c>
      <c r="K109" s="2">
        <v>1</v>
      </c>
      <c r="L109" s="4">
        <v>5958</v>
      </c>
      <c r="M109" s="2">
        <v>6</v>
      </c>
      <c r="N109" s="2">
        <v>25</v>
      </c>
      <c r="O109" s="2" t="s">
        <v>41</v>
      </c>
      <c r="P109" s="2" t="s">
        <v>610</v>
      </c>
      <c r="Q109" s="3" t="s">
        <v>26</v>
      </c>
      <c r="R109" s="3" t="s">
        <v>26</v>
      </c>
      <c r="S109" s="3" t="s">
        <v>26</v>
      </c>
      <c r="T109" s="3" t="s">
        <v>26</v>
      </c>
      <c r="U109" s="3" t="s">
        <v>26</v>
      </c>
      <c r="V109" s="3" t="s">
        <v>26</v>
      </c>
      <c r="W109" s="3" t="s">
        <v>53</v>
      </c>
      <c r="X109" s="2"/>
    </row>
    <row r="110" spans="1:24" ht="43.2">
      <c r="A110" s="94">
        <v>107</v>
      </c>
      <c r="B110" s="2" t="s">
        <v>473</v>
      </c>
      <c r="C110" s="58" t="s">
        <v>24</v>
      </c>
      <c r="D110" s="58" t="s">
        <v>586</v>
      </c>
      <c r="E110" s="2" t="s">
        <v>475</v>
      </c>
      <c r="F110" s="58" t="s">
        <v>476</v>
      </c>
      <c r="G110" s="2" t="s">
        <v>477</v>
      </c>
      <c r="H110" s="2">
        <v>1972</v>
      </c>
      <c r="I110" s="58" t="s">
        <v>474</v>
      </c>
      <c r="J110" s="2" t="s">
        <v>69</v>
      </c>
      <c r="K110" s="2">
        <v>1</v>
      </c>
      <c r="L110" s="4">
        <v>1441.75</v>
      </c>
      <c r="M110" s="2">
        <v>6</v>
      </c>
      <c r="N110" s="2">
        <v>25</v>
      </c>
      <c r="O110" s="2" t="s">
        <v>41</v>
      </c>
      <c r="P110" s="2" t="s">
        <v>610</v>
      </c>
      <c r="Q110" s="3" t="s">
        <v>53</v>
      </c>
      <c r="R110" s="3" t="s">
        <v>26</v>
      </c>
      <c r="S110" s="3" t="s">
        <v>26</v>
      </c>
      <c r="T110" s="3" t="s">
        <v>53</v>
      </c>
      <c r="U110" s="3" t="s">
        <v>53</v>
      </c>
      <c r="V110" s="3" t="s">
        <v>53</v>
      </c>
      <c r="W110" s="3" t="s">
        <v>53</v>
      </c>
      <c r="X110" s="2"/>
    </row>
    <row r="111" spans="1:24">
      <c r="A111" s="94">
        <v>108</v>
      </c>
      <c r="B111" s="2" t="s">
        <v>478</v>
      </c>
      <c r="C111" s="58" t="s">
        <v>422</v>
      </c>
      <c r="D111" s="58" t="s">
        <v>587</v>
      </c>
      <c r="E111" s="59" t="s">
        <v>480</v>
      </c>
      <c r="F111" s="59" t="s">
        <v>481</v>
      </c>
      <c r="G111" s="59" t="s">
        <v>482</v>
      </c>
      <c r="H111" s="2">
        <v>1990</v>
      </c>
      <c r="I111" s="58" t="s">
        <v>479</v>
      </c>
      <c r="J111" s="2" t="s">
        <v>25</v>
      </c>
      <c r="K111" s="2">
        <v>2</v>
      </c>
      <c r="L111" s="4"/>
      <c r="M111" s="2">
        <v>7</v>
      </c>
      <c r="N111" s="2">
        <v>25</v>
      </c>
      <c r="O111" s="2" t="s">
        <v>33</v>
      </c>
      <c r="P111" s="2" t="s">
        <v>610</v>
      </c>
      <c r="Q111" s="3" t="s">
        <v>26</v>
      </c>
      <c r="R111" s="3" t="s">
        <v>26</v>
      </c>
      <c r="S111" s="3" t="s">
        <v>26</v>
      </c>
      <c r="T111" s="3" t="s">
        <v>26</v>
      </c>
      <c r="U111" s="3" t="s">
        <v>53</v>
      </c>
      <c r="V111" s="3" t="s">
        <v>26</v>
      </c>
      <c r="W111" s="3" t="s">
        <v>53</v>
      </c>
      <c r="X111" s="2"/>
    </row>
    <row r="112" spans="1:24">
      <c r="A112" s="94">
        <v>109</v>
      </c>
      <c r="B112" s="2" t="s">
        <v>478</v>
      </c>
      <c r="C112" s="58" t="s">
        <v>422</v>
      </c>
      <c r="D112" s="58" t="s">
        <v>588</v>
      </c>
      <c r="E112" s="59" t="s">
        <v>484</v>
      </c>
      <c r="F112" s="59" t="s">
        <v>485</v>
      </c>
      <c r="G112" s="59" t="s">
        <v>486</v>
      </c>
      <c r="H112" s="2">
        <v>2000</v>
      </c>
      <c r="I112" s="58" t="s">
        <v>483</v>
      </c>
      <c r="J112" s="2" t="s">
        <v>25</v>
      </c>
      <c r="K112" s="2">
        <v>1</v>
      </c>
      <c r="L112" s="4"/>
      <c r="M112" s="2">
        <v>5</v>
      </c>
      <c r="N112" s="2">
        <v>25</v>
      </c>
      <c r="O112" s="2" t="s">
        <v>33</v>
      </c>
      <c r="P112" s="2" t="s">
        <v>610</v>
      </c>
      <c r="Q112" s="3" t="s">
        <v>26</v>
      </c>
      <c r="R112" s="3" t="s">
        <v>26</v>
      </c>
      <c r="S112" s="3" t="s">
        <v>26</v>
      </c>
      <c r="T112" s="3" t="s">
        <v>26</v>
      </c>
      <c r="U112" s="3" t="s">
        <v>26</v>
      </c>
      <c r="V112" s="3" t="s">
        <v>26</v>
      </c>
      <c r="W112" s="3" t="s">
        <v>53</v>
      </c>
      <c r="X112" s="2"/>
    </row>
    <row r="113" spans="1:24" ht="43.2">
      <c r="A113" s="94">
        <v>110</v>
      </c>
      <c r="B113" s="53" t="s">
        <v>478</v>
      </c>
      <c r="C113" s="54" t="s">
        <v>487</v>
      </c>
      <c r="D113" s="54" t="s">
        <v>589</v>
      </c>
      <c r="E113" s="53" t="s">
        <v>489</v>
      </c>
      <c r="F113" s="60" t="s">
        <v>490</v>
      </c>
      <c r="G113" s="60" t="s">
        <v>491</v>
      </c>
      <c r="H113" s="55">
        <v>2014</v>
      </c>
      <c r="I113" s="54" t="s">
        <v>488</v>
      </c>
      <c r="J113" s="61" t="s">
        <v>25</v>
      </c>
      <c r="K113" s="55">
        <v>3</v>
      </c>
      <c r="L113" s="56">
        <v>320.28300000000002</v>
      </c>
      <c r="M113" s="55">
        <v>4</v>
      </c>
      <c r="N113" s="55">
        <v>20</v>
      </c>
      <c r="O113" s="55"/>
      <c r="P113" s="2" t="s">
        <v>610</v>
      </c>
      <c r="Q113" s="57" t="s">
        <v>26</v>
      </c>
      <c r="R113" s="57" t="s">
        <v>26</v>
      </c>
      <c r="S113" s="57" t="s">
        <v>26</v>
      </c>
      <c r="T113" s="57" t="s">
        <v>26</v>
      </c>
      <c r="U113" s="57" t="s">
        <v>26</v>
      </c>
      <c r="V113" s="57" t="s">
        <v>26</v>
      </c>
      <c r="W113" s="57" t="s">
        <v>26</v>
      </c>
      <c r="X113" s="53"/>
    </row>
    <row r="114" spans="1:24" ht="43.2">
      <c r="A114" s="94">
        <v>111</v>
      </c>
      <c r="B114" s="93" t="s">
        <v>478</v>
      </c>
      <c r="C114" s="90" t="s">
        <v>611</v>
      </c>
      <c r="D114" s="78" t="s">
        <v>612</v>
      </c>
      <c r="E114" s="79" t="s">
        <v>615</v>
      </c>
      <c r="F114" s="80" t="s">
        <v>613</v>
      </c>
      <c r="G114" s="81" t="s">
        <v>614</v>
      </c>
      <c r="H114" s="83">
        <v>1993</v>
      </c>
      <c r="I114" s="84" t="s">
        <v>616</v>
      </c>
      <c r="J114" s="85" t="s">
        <v>25</v>
      </c>
      <c r="K114" s="83">
        <v>3</v>
      </c>
      <c r="L114" s="86">
        <v>470</v>
      </c>
      <c r="M114" s="87">
        <v>6</v>
      </c>
      <c r="N114" s="87">
        <v>25</v>
      </c>
      <c r="O114" s="87"/>
      <c r="P114" s="88" t="s">
        <v>610</v>
      </c>
      <c r="Q114" s="91" t="s">
        <v>26</v>
      </c>
      <c r="R114" s="91" t="s">
        <v>26</v>
      </c>
      <c r="S114" s="91" t="s">
        <v>26</v>
      </c>
      <c r="T114" s="92" t="s">
        <v>26</v>
      </c>
      <c r="U114" s="92" t="s">
        <v>53</v>
      </c>
      <c r="V114" s="91" t="s">
        <v>26</v>
      </c>
      <c r="W114" s="91" t="s">
        <v>53</v>
      </c>
      <c r="X114" s="82" t="s">
        <v>617</v>
      </c>
    </row>
    <row r="115" spans="1:24">
      <c r="A115" s="94">
        <v>112</v>
      </c>
      <c r="B115" s="2" t="s">
        <v>492</v>
      </c>
      <c r="C115" s="58" t="s">
        <v>24</v>
      </c>
      <c r="D115" s="58" t="s">
        <v>493</v>
      </c>
      <c r="E115" s="2" t="s">
        <v>494</v>
      </c>
      <c r="F115" s="58" t="s">
        <v>495</v>
      </c>
      <c r="G115" s="2" t="s">
        <v>496</v>
      </c>
      <c r="H115" s="2">
        <v>1962</v>
      </c>
      <c r="I115" s="58"/>
      <c r="J115" s="94" t="s">
        <v>69</v>
      </c>
      <c r="K115" s="52">
        <v>1</v>
      </c>
      <c r="L115" s="63"/>
      <c r="M115" s="52">
        <v>7</v>
      </c>
      <c r="N115" s="2">
        <v>25</v>
      </c>
      <c r="O115" s="2" t="s">
        <v>41</v>
      </c>
      <c r="P115" s="2" t="s">
        <v>610</v>
      </c>
      <c r="Q115" s="3" t="s">
        <v>53</v>
      </c>
      <c r="R115" s="62" t="s">
        <v>26</v>
      </c>
      <c r="S115" s="3" t="s">
        <v>26</v>
      </c>
      <c r="T115" s="3" t="s">
        <v>53</v>
      </c>
      <c r="U115" s="3" t="s">
        <v>53</v>
      </c>
      <c r="V115" s="3" t="s">
        <v>53</v>
      </c>
      <c r="W115" s="3" t="s">
        <v>53</v>
      </c>
      <c r="X115" s="2" t="s">
        <v>497</v>
      </c>
    </row>
    <row r="116" spans="1:24" ht="43.2">
      <c r="A116" s="94">
        <v>113</v>
      </c>
      <c r="B116" s="2" t="s">
        <v>492</v>
      </c>
      <c r="C116" s="58" t="s">
        <v>24</v>
      </c>
      <c r="D116" s="58" t="s">
        <v>498</v>
      </c>
      <c r="E116" s="2" t="s">
        <v>499</v>
      </c>
      <c r="F116" s="58" t="s">
        <v>500</v>
      </c>
      <c r="G116" s="2"/>
      <c r="H116" s="2">
        <v>1964</v>
      </c>
      <c r="I116" s="58"/>
      <c r="J116" s="94" t="s">
        <v>69</v>
      </c>
      <c r="K116" s="52">
        <v>2</v>
      </c>
      <c r="L116" s="63"/>
      <c r="M116" s="52">
        <v>8</v>
      </c>
      <c r="N116" s="58">
        <v>25</v>
      </c>
      <c r="O116" s="2" t="s">
        <v>41</v>
      </c>
      <c r="P116" s="2" t="s">
        <v>610</v>
      </c>
      <c r="Q116" s="3" t="s">
        <v>53</v>
      </c>
      <c r="R116" s="62" t="s">
        <v>26</v>
      </c>
      <c r="S116" s="3" t="s">
        <v>26</v>
      </c>
      <c r="T116" s="3" t="s">
        <v>53</v>
      </c>
      <c r="U116" s="3" t="s">
        <v>53</v>
      </c>
      <c r="V116" s="3" t="s">
        <v>53</v>
      </c>
      <c r="W116" s="3" t="s">
        <v>53</v>
      </c>
      <c r="X116" s="58" t="s">
        <v>618</v>
      </c>
    </row>
    <row r="117" spans="1:24" ht="28.8">
      <c r="A117" s="94">
        <v>114</v>
      </c>
      <c r="B117" s="2" t="s">
        <v>492</v>
      </c>
      <c r="C117" s="58" t="s">
        <v>24</v>
      </c>
      <c r="D117" s="58" t="s">
        <v>501</v>
      </c>
      <c r="E117" s="2" t="s">
        <v>502</v>
      </c>
      <c r="F117" s="58" t="s">
        <v>503</v>
      </c>
      <c r="G117" s="2"/>
      <c r="H117" s="2">
        <v>1967</v>
      </c>
      <c r="I117" s="58"/>
      <c r="J117" s="94" t="s">
        <v>69</v>
      </c>
      <c r="K117" s="52">
        <v>1</v>
      </c>
      <c r="L117" s="63"/>
      <c r="M117" s="52">
        <v>7</v>
      </c>
      <c r="N117" s="2">
        <v>25</v>
      </c>
      <c r="O117" s="2" t="s">
        <v>41</v>
      </c>
      <c r="P117" s="2" t="s">
        <v>610</v>
      </c>
      <c r="Q117" s="3" t="s">
        <v>53</v>
      </c>
      <c r="R117" s="62" t="s">
        <v>26</v>
      </c>
      <c r="S117" s="3" t="s">
        <v>26</v>
      </c>
      <c r="T117" s="3" t="s">
        <v>53</v>
      </c>
      <c r="U117" s="3" t="s">
        <v>53</v>
      </c>
      <c r="V117" s="3" t="s">
        <v>53</v>
      </c>
      <c r="W117" s="3" t="s">
        <v>53</v>
      </c>
      <c r="X117" s="58" t="s">
        <v>619</v>
      </c>
    </row>
    <row r="118" spans="1:24">
      <c r="A118" s="94">
        <v>115</v>
      </c>
      <c r="B118" s="2" t="s">
        <v>492</v>
      </c>
      <c r="C118" s="58" t="s">
        <v>24</v>
      </c>
      <c r="D118" s="58" t="s">
        <v>504</v>
      </c>
      <c r="E118" s="2" t="s">
        <v>505</v>
      </c>
      <c r="F118" s="58" t="s">
        <v>506</v>
      </c>
      <c r="G118" s="2" t="s">
        <v>507</v>
      </c>
      <c r="H118" s="2">
        <v>1969</v>
      </c>
      <c r="I118" s="58"/>
      <c r="J118" s="94" t="s">
        <v>69</v>
      </c>
      <c r="K118" s="52">
        <v>1</v>
      </c>
      <c r="L118" s="63"/>
      <c r="M118" s="52">
        <v>7</v>
      </c>
      <c r="N118" s="2">
        <v>25</v>
      </c>
      <c r="O118" s="2" t="s">
        <v>41</v>
      </c>
      <c r="P118" s="2" t="s">
        <v>610</v>
      </c>
      <c r="Q118" s="3" t="s">
        <v>53</v>
      </c>
      <c r="R118" s="62" t="s">
        <v>26</v>
      </c>
      <c r="S118" s="3" t="s">
        <v>26</v>
      </c>
      <c r="T118" s="3" t="s">
        <v>53</v>
      </c>
      <c r="U118" s="3" t="s">
        <v>53</v>
      </c>
      <c r="V118" s="3" t="s">
        <v>53</v>
      </c>
      <c r="W118" s="3" t="s">
        <v>53</v>
      </c>
      <c r="X118" s="2" t="s">
        <v>497</v>
      </c>
    </row>
    <row r="119" spans="1:24">
      <c r="A119" s="94">
        <v>116</v>
      </c>
      <c r="B119" s="2" t="s">
        <v>492</v>
      </c>
      <c r="C119" s="58" t="s">
        <v>24</v>
      </c>
      <c r="D119" s="58" t="s">
        <v>508</v>
      </c>
      <c r="E119" s="2" t="s">
        <v>509</v>
      </c>
      <c r="F119" s="58" t="s">
        <v>510</v>
      </c>
      <c r="G119" s="2" t="s">
        <v>511</v>
      </c>
      <c r="H119" s="2">
        <v>1976</v>
      </c>
      <c r="I119" s="58"/>
      <c r="J119" s="94" t="s">
        <v>69</v>
      </c>
      <c r="K119" s="52">
        <v>1</v>
      </c>
      <c r="L119" s="63"/>
      <c r="M119" s="52">
        <v>7</v>
      </c>
      <c r="N119" s="2">
        <v>25</v>
      </c>
      <c r="O119" s="2" t="s">
        <v>41</v>
      </c>
      <c r="P119" s="2" t="s">
        <v>610</v>
      </c>
      <c r="Q119" s="3" t="s">
        <v>53</v>
      </c>
      <c r="R119" s="62" t="s">
        <v>26</v>
      </c>
      <c r="S119" s="3" t="s">
        <v>26</v>
      </c>
      <c r="T119" s="3" t="s">
        <v>53</v>
      </c>
      <c r="U119" s="3" t="s">
        <v>53</v>
      </c>
      <c r="V119" s="3" t="s">
        <v>53</v>
      </c>
      <c r="W119" s="3" t="s">
        <v>53</v>
      </c>
      <c r="X119" s="2" t="s">
        <v>497</v>
      </c>
    </row>
    <row r="120" spans="1:24" ht="28.8">
      <c r="A120" s="94">
        <v>117</v>
      </c>
      <c r="B120" s="2" t="s">
        <v>492</v>
      </c>
      <c r="C120" s="58" t="s">
        <v>24</v>
      </c>
      <c r="D120" s="58" t="s">
        <v>512</v>
      </c>
      <c r="E120" s="2" t="s">
        <v>513</v>
      </c>
      <c r="F120" s="58" t="s">
        <v>514</v>
      </c>
      <c r="G120" s="2"/>
      <c r="H120" s="2">
        <v>1076</v>
      </c>
      <c r="I120" s="58"/>
      <c r="J120" s="94" t="s">
        <v>69</v>
      </c>
      <c r="K120" s="52">
        <v>1</v>
      </c>
      <c r="L120" s="63"/>
      <c r="M120" s="52">
        <v>7</v>
      </c>
      <c r="N120" s="2">
        <v>25</v>
      </c>
      <c r="O120" s="2" t="s">
        <v>41</v>
      </c>
      <c r="P120" s="2" t="s">
        <v>610</v>
      </c>
      <c r="Q120" s="3" t="s">
        <v>53</v>
      </c>
      <c r="R120" s="62" t="s">
        <v>26</v>
      </c>
      <c r="S120" s="3" t="s">
        <v>26</v>
      </c>
      <c r="T120" s="3" t="s">
        <v>53</v>
      </c>
      <c r="U120" s="3" t="s">
        <v>53</v>
      </c>
      <c r="V120" s="3" t="s">
        <v>53</v>
      </c>
      <c r="W120" s="3" t="s">
        <v>53</v>
      </c>
      <c r="X120" s="58" t="s">
        <v>619</v>
      </c>
    </row>
    <row r="121" spans="1:24">
      <c r="A121" s="94">
        <v>118</v>
      </c>
      <c r="B121" s="2" t="s">
        <v>492</v>
      </c>
      <c r="C121" s="58" t="s">
        <v>24</v>
      </c>
      <c r="D121" s="58" t="s">
        <v>515</v>
      </c>
      <c r="E121" s="2" t="s">
        <v>516</v>
      </c>
      <c r="F121" s="58" t="s">
        <v>517</v>
      </c>
      <c r="G121" s="2" t="s">
        <v>518</v>
      </c>
      <c r="H121" s="2">
        <v>1982</v>
      </c>
      <c r="I121" s="58"/>
      <c r="J121" s="94" t="s">
        <v>69</v>
      </c>
      <c r="K121" s="52">
        <v>1</v>
      </c>
      <c r="L121" s="63"/>
      <c r="M121" s="52">
        <v>7</v>
      </c>
      <c r="N121" s="2">
        <v>25</v>
      </c>
      <c r="O121" s="2" t="s">
        <v>41</v>
      </c>
      <c r="P121" s="2" t="s">
        <v>610</v>
      </c>
      <c r="Q121" s="3" t="s">
        <v>53</v>
      </c>
      <c r="R121" s="62" t="s">
        <v>26</v>
      </c>
      <c r="S121" s="3" t="s">
        <v>26</v>
      </c>
      <c r="T121" s="3" t="s">
        <v>53</v>
      </c>
      <c r="U121" s="3" t="s">
        <v>53</v>
      </c>
      <c r="V121" s="3" t="s">
        <v>53</v>
      </c>
      <c r="W121" s="3" t="s">
        <v>53</v>
      </c>
      <c r="X121" s="2" t="s">
        <v>497</v>
      </c>
    </row>
    <row r="122" spans="1:24" ht="43.2">
      <c r="A122" s="94">
        <v>119</v>
      </c>
      <c r="B122" s="2" t="s">
        <v>492</v>
      </c>
      <c r="C122" s="58" t="s">
        <v>24</v>
      </c>
      <c r="D122" s="58" t="s">
        <v>519</v>
      </c>
      <c r="E122" s="2" t="s">
        <v>509</v>
      </c>
      <c r="F122" s="58" t="s">
        <v>520</v>
      </c>
      <c r="G122" s="2"/>
      <c r="H122" s="2">
        <v>1985</v>
      </c>
      <c r="I122" s="58"/>
      <c r="J122" s="94" t="s">
        <v>69</v>
      </c>
      <c r="K122" s="52">
        <v>2</v>
      </c>
      <c r="L122" s="63"/>
      <c r="M122" s="52">
        <v>8</v>
      </c>
      <c r="N122" s="58">
        <v>25</v>
      </c>
      <c r="O122" s="2" t="s">
        <v>41</v>
      </c>
      <c r="P122" s="2" t="s">
        <v>610</v>
      </c>
      <c r="Q122" s="3" t="s">
        <v>53</v>
      </c>
      <c r="R122" s="62" t="s">
        <v>26</v>
      </c>
      <c r="S122" s="3" t="s">
        <v>26</v>
      </c>
      <c r="T122" s="3" t="s">
        <v>53</v>
      </c>
      <c r="U122" s="3" t="s">
        <v>53</v>
      </c>
      <c r="V122" s="3" t="s">
        <v>521</v>
      </c>
      <c r="W122" s="3" t="s">
        <v>53</v>
      </c>
      <c r="X122" s="58" t="s">
        <v>620</v>
      </c>
    </row>
    <row r="123" spans="1:24">
      <c r="A123" s="94">
        <v>120</v>
      </c>
      <c r="B123" s="2" t="s">
        <v>492</v>
      </c>
      <c r="C123" s="58" t="s">
        <v>24</v>
      </c>
      <c r="D123" s="58" t="s">
        <v>522</v>
      </c>
      <c r="E123" s="2" t="s">
        <v>523</v>
      </c>
      <c r="F123" s="90" t="s">
        <v>524</v>
      </c>
      <c r="G123" s="2" t="s">
        <v>525</v>
      </c>
      <c r="H123" s="2">
        <v>1983</v>
      </c>
      <c r="I123" s="58"/>
      <c r="J123" s="94" t="s">
        <v>69</v>
      </c>
      <c r="K123" s="52">
        <v>1</v>
      </c>
      <c r="L123" s="63"/>
      <c r="M123" s="52">
        <v>7</v>
      </c>
      <c r="N123" s="2">
        <v>25</v>
      </c>
      <c r="O123" s="2" t="s">
        <v>41</v>
      </c>
      <c r="P123" s="2" t="s">
        <v>610</v>
      </c>
      <c r="Q123" s="3" t="s">
        <v>53</v>
      </c>
      <c r="R123" s="62" t="s">
        <v>26</v>
      </c>
      <c r="S123" s="3" t="s">
        <v>26</v>
      </c>
      <c r="T123" s="3" t="s">
        <v>53</v>
      </c>
      <c r="U123" s="3" t="s">
        <v>53</v>
      </c>
      <c r="V123" s="3" t="s">
        <v>53</v>
      </c>
      <c r="W123" s="3" t="s">
        <v>53</v>
      </c>
      <c r="X123" s="2" t="s">
        <v>497</v>
      </c>
    </row>
    <row r="124" spans="1:24" ht="28.8">
      <c r="A124" s="94">
        <v>121</v>
      </c>
      <c r="B124" s="2" t="s">
        <v>492</v>
      </c>
      <c r="C124" s="58" t="s">
        <v>24</v>
      </c>
      <c r="D124" s="58" t="s">
        <v>526</v>
      </c>
      <c r="E124" s="2" t="s">
        <v>527</v>
      </c>
      <c r="F124" s="58" t="s">
        <v>528</v>
      </c>
      <c r="G124" s="2"/>
      <c r="H124" s="2">
        <v>1987</v>
      </c>
      <c r="I124" s="58"/>
      <c r="J124" s="94" t="s">
        <v>69</v>
      </c>
      <c r="K124" s="52">
        <v>1</v>
      </c>
      <c r="L124" s="63"/>
      <c r="M124" s="52">
        <v>7</v>
      </c>
      <c r="N124" s="2">
        <v>25</v>
      </c>
      <c r="O124" s="2" t="s">
        <v>41</v>
      </c>
      <c r="P124" s="2" t="s">
        <v>610</v>
      </c>
      <c r="Q124" s="3" t="s">
        <v>53</v>
      </c>
      <c r="R124" s="62" t="s">
        <v>26</v>
      </c>
      <c r="S124" s="3" t="s">
        <v>26</v>
      </c>
      <c r="T124" s="3" t="s">
        <v>53</v>
      </c>
      <c r="U124" s="3" t="s">
        <v>53</v>
      </c>
      <c r="V124" s="3" t="s">
        <v>521</v>
      </c>
      <c r="W124" s="3" t="s">
        <v>53</v>
      </c>
      <c r="X124" s="58" t="s">
        <v>619</v>
      </c>
    </row>
    <row r="125" spans="1:24">
      <c r="A125" s="94">
        <v>122</v>
      </c>
      <c r="B125" s="2" t="s">
        <v>529</v>
      </c>
      <c r="C125" s="58" t="s">
        <v>530</v>
      </c>
      <c r="D125" s="58" t="s">
        <v>531</v>
      </c>
      <c r="E125" s="2" t="s">
        <v>532</v>
      </c>
      <c r="F125" s="58" t="s">
        <v>533</v>
      </c>
      <c r="G125" s="2" t="s">
        <v>534</v>
      </c>
      <c r="H125" s="2">
        <v>1990</v>
      </c>
      <c r="I125" s="58"/>
      <c r="J125" s="2" t="s">
        <v>25</v>
      </c>
      <c r="K125" s="2">
        <v>1</v>
      </c>
      <c r="L125" s="71" t="s">
        <v>226</v>
      </c>
      <c r="M125" s="2">
        <v>7</v>
      </c>
      <c r="N125" s="2">
        <v>25</v>
      </c>
      <c r="O125" s="2" t="s">
        <v>41</v>
      </c>
      <c r="P125" s="2" t="s">
        <v>610</v>
      </c>
      <c r="Q125" s="3" t="s">
        <v>26</v>
      </c>
      <c r="R125" s="3" t="s">
        <v>26</v>
      </c>
      <c r="S125" s="3" t="s">
        <v>26</v>
      </c>
      <c r="T125" s="3" t="s">
        <v>26</v>
      </c>
      <c r="U125" s="3" t="s">
        <v>26</v>
      </c>
      <c r="V125" s="3" t="s">
        <v>26</v>
      </c>
      <c r="W125" s="3" t="s">
        <v>26</v>
      </c>
      <c r="X125" s="58" t="s">
        <v>535</v>
      </c>
    </row>
    <row r="126" spans="1:24" ht="86.4">
      <c r="A126" s="94">
        <v>123</v>
      </c>
      <c r="B126" s="64" t="s">
        <v>536</v>
      </c>
      <c r="C126" s="58" t="s">
        <v>24</v>
      </c>
      <c r="D126" s="58" t="s">
        <v>590</v>
      </c>
      <c r="E126" s="64" t="s">
        <v>538</v>
      </c>
      <c r="F126" s="58" t="s">
        <v>539</v>
      </c>
      <c r="G126" s="64" t="s">
        <v>540</v>
      </c>
      <c r="H126" s="58">
        <v>1985</v>
      </c>
      <c r="I126" s="58" t="s">
        <v>537</v>
      </c>
      <c r="J126" s="3" t="s">
        <v>69</v>
      </c>
      <c r="K126" s="64">
        <v>1</v>
      </c>
      <c r="L126" s="72"/>
      <c r="M126" s="64">
        <v>7</v>
      </c>
      <c r="N126" s="64">
        <v>25</v>
      </c>
      <c r="O126" s="64" t="s">
        <v>41</v>
      </c>
      <c r="P126" s="2" t="s">
        <v>610</v>
      </c>
      <c r="Q126" s="3" t="s">
        <v>53</v>
      </c>
      <c r="R126" s="3" t="s">
        <v>26</v>
      </c>
      <c r="S126" s="3" t="s">
        <v>26</v>
      </c>
      <c r="T126" s="3" t="s">
        <v>26</v>
      </c>
      <c r="U126" s="3" t="s">
        <v>53</v>
      </c>
      <c r="V126" s="3" t="s">
        <v>26</v>
      </c>
      <c r="W126" s="3" t="s">
        <v>53</v>
      </c>
      <c r="X126" s="58" t="s">
        <v>541</v>
      </c>
    </row>
    <row r="127" spans="1:24" ht="43.2">
      <c r="A127" s="94">
        <v>124</v>
      </c>
      <c r="B127" s="65" t="s">
        <v>542</v>
      </c>
      <c r="C127" s="73" t="s">
        <v>543</v>
      </c>
      <c r="D127" s="73" t="s">
        <v>544</v>
      </c>
      <c r="E127" s="65" t="s">
        <v>545</v>
      </c>
      <c r="F127" s="73" t="s">
        <v>546</v>
      </c>
      <c r="G127" s="65" t="s">
        <v>547</v>
      </c>
      <c r="H127" s="65">
        <v>1971</v>
      </c>
      <c r="I127" s="73"/>
      <c r="J127" s="65" t="s">
        <v>69</v>
      </c>
      <c r="K127" s="65">
        <v>2</v>
      </c>
      <c r="L127" s="74"/>
      <c r="M127" s="65">
        <v>7</v>
      </c>
      <c r="N127" s="75"/>
      <c r="O127" s="65" t="s">
        <v>41</v>
      </c>
      <c r="P127" s="2" t="s">
        <v>610</v>
      </c>
      <c r="Q127" s="66" t="s">
        <v>53</v>
      </c>
      <c r="R127" s="66" t="s">
        <v>26</v>
      </c>
      <c r="S127" s="66" t="s">
        <v>26</v>
      </c>
      <c r="T127" s="66" t="s">
        <v>26</v>
      </c>
      <c r="U127" s="66" t="s">
        <v>53</v>
      </c>
      <c r="V127" s="66" t="s">
        <v>26</v>
      </c>
      <c r="W127" s="66" t="s">
        <v>53</v>
      </c>
      <c r="X127" s="73" t="s">
        <v>548</v>
      </c>
    </row>
    <row r="128" spans="1:24">
      <c r="A128" s="94">
        <v>125</v>
      </c>
      <c r="B128" s="2" t="s">
        <v>549</v>
      </c>
      <c r="C128" s="58" t="s">
        <v>550</v>
      </c>
      <c r="D128" s="58" t="s">
        <v>551</v>
      </c>
      <c r="E128" s="2" t="s">
        <v>552</v>
      </c>
      <c r="F128" s="58" t="s">
        <v>553</v>
      </c>
      <c r="G128" s="2" t="s">
        <v>554</v>
      </c>
      <c r="H128" s="2">
        <v>1982</v>
      </c>
      <c r="I128" s="58"/>
      <c r="J128" s="2" t="s">
        <v>69</v>
      </c>
      <c r="K128" s="2">
        <v>1</v>
      </c>
      <c r="L128" s="4">
        <v>850</v>
      </c>
      <c r="M128" s="2">
        <v>8</v>
      </c>
      <c r="N128" s="2">
        <v>50</v>
      </c>
      <c r="O128" s="2" t="s">
        <v>31</v>
      </c>
      <c r="P128" s="2" t="s">
        <v>555</v>
      </c>
      <c r="Q128" s="3" t="s">
        <v>53</v>
      </c>
      <c r="R128" s="3" t="s">
        <v>26</v>
      </c>
      <c r="S128" s="3" t="s">
        <v>26</v>
      </c>
      <c r="T128" s="3" t="s">
        <v>26</v>
      </c>
      <c r="U128" s="3" t="s">
        <v>53</v>
      </c>
      <c r="V128" s="3" t="s">
        <v>53</v>
      </c>
      <c r="W128" s="3" t="s">
        <v>53</v>
      </c>
      <c r="X128" s="58" t="s">
        <v>556</v>
      </c>
    </row>
    <row r="129" spans="1:24">
      <c r="A129" s="94">
        <v>126</v>
      </c>
      <c r="B129" s="2" t="s">
        <v>600</v>
      </c>
      <c r="C129" s="58" t="s">
        <v>601</v>
      </c>
      <c r="D129" s="58" t="s">
        <v>602</v>
      </c>
      <c r="E129" s="2" t="s">
        <v>603</v>
      </c>
      <c r="F129" s="59" t="s">
        <v>604</v>
      </c>
      <c r="G129" s="2" t="s">
        <v>605</v>
      </c>
      <c r="H129" s="2"/>
      <c r="I129" s="58"/>
      <c r="J129" s="2" t="s">
        <v>69</v>
      </c>
      <c r="K129" s="2">
        <v>1</v>
      </c>
      <c r="L129" s="4"/>
      <c r="M129" s="2"/>
      <c r="N129" s="2"/>
      <c r="O129" s="2"/>
      <c r="P129" s="2" t="s">
        <v>610</v>
      </c>
      <c r="Q129" s="3"/>
      <c r="R129" s="3"/>
      <c r="S129" s="3"/>
      <c r="T129" s="3"/>
      <c r="U129" s="3"/>
      <c r="V129" s="3"/>
      <c r="W129" s="3"/>
      <c r="X129" s="58"/>
    </row>
    <row r="130" spans="1:24" ht="28.8">
      <c r="A130" s="94">
        <v>127</v>
      </c>
      <c r="B130" s="2" t="s">
        <v>600</v>
      </c>
      <c r="C130" s="58" t="s">
        <v>606</v>
      </c>
      <c r="D130" s="58" t="s">
        <v>607</v>
      </c>
      <c r="E130" s="2" t="s">
        <v>603</v>
      </c>
      <c r="F130" s="58" t="s">
        <v>608</v>
      </c>
      <c r="G130" s="2" t="s">
        <v>609</v>
      </c>
      <c r="H130" s="2"/>
      <c r="I130" s="58"/>
      <c r="J130" s="2" t="s">
        <v>25</v>
      </c>
      <c r="K130" s="2"/>
      <c r="L130" s="4"/>
      <c r="M130" s="2"/>
      <c r="N130" s="2"/>
      <c r="O130" s="2"/>
      <c r="P130" s="2" t="s">
        <v>610</v>
      </c>
      <c r="Q130" s="3"/>
      <c r="R130" s="3"/>
      <c r="S130" s="3"/>
      <c r="T130" s="3"/>
      <c r="U130" s="3"/>
      <c r="V130" s="3"/>
      <c r="W130" s="3"/>
      <c r="X130" s="58"/>
    </row>
    <row r="131" spans="1:24" ht="43.2">
      <c r="A131" s="94">
        <v>128</v>
      </c>
      <c r="B131" s="2" t="s">
        <v>557</v>
      </c>
      <c r="C131" s="2" t="s">
        <v>558</v>
      </c>
      <c r="D131" s="73" t="s">
        <v>559</v>
      </c>
      <c r="E131" s="2" t="s">
        <v>560</v>
      </c>
      <c r="F131" s="2" t="s">
        <v>561</v>
      </c>
      <c r="G131" s="2" t="s">
        <v>562</v>
      </c>
      <c r="H131" s="2">
        <v>2001</v>
      </c>
      <c r="I131" s="73"/>
      <c r="J131" s="2" t="s">
        <v>25</v>
      </c>
      <c r="K131" s="2">
        <v>5</v>
      </c>
      <c r="L131" s="4"/>
      <c r="M131" s="2">
        <v>5</v>
      </c>
      <c r="N131" s="2">
        <v>25</v>
      </c>
      <c r="O131" s="2" t="s">
        <v>41</v>
      </c>
      <c r="P131" s="2" t="s">
        <v>610</v>
      </c>
      <c r="Q131" s="3" t="s">
        <v>26</v>
      </c>
      <c r="R131" s="3" t="s">
        <v>26</v>
      </c>
      <c r="S131" s="3" t="s">
        <v>26</v>
      </c>
      <c r="T131" s="3" t="s">
        <v>26</v>
      </c>
      <c r="U131" s="3" t="s">
        <v>26</v>
      </c>
      <c r="V131" s="3" t="s">
        <v>26</v>
      </c>
      <c r="W131" s="3" t="s">
        <v>26</v>
      </c>
      <c r="X131" s="2"/>
    </row>
    <row r="132" spans="1:24">
      <c r="A132" s="94">
        <v>129</v>
      </c>
      <c r="B132" s="67" t="s">
        <v>563</v>
      </c>
      <c r="C132" s="67" t="s">
        <v>564</v>
      </c>
      <c r="D132" s="76" t="s">
        <v>565</v>
      </c>
      <c r="E132" s="67" t="s">
        <v>566</v>
      </c>
      <c r="F132" s="67" t="s">
        <v>567</v>
      </c>
      <c r="G132" s="67" t="s">
        <v>568</v>
      </c>
      <c r="H132" s="67">
        <v>1990</v>
      </c>
      <c r="I132" s="76"/>
      <c r="J132" s="67" t="s">
        <v>69</v>
      </c>
      <c r="K132" s="67">
        <v>1</v>
      </c>
      <c r="L132" s="77">
        <v>1000</v>
      </c>
      <c r="M132" s="67">
        <v>9</v>
      </c>
      <c r="N132" s="67">
        <v>50</v>
      </c>
      <c r="O132" s="67" t="s">
        <v>41</v>
      </c>
      <c r="P132" s="67">
        <v>192</v>
      </c>
      <c r="Q132" s="68" t="s">
        <v>53</v>
      </c>
      <c r="R132" s="68" t="s">
        <v>26</v>
      </c>
      <c r="S132" s="68" t="s">
        <v>26</v>
      </c>
      <c r="T132" s="68" t="s">
        <v>26</v>
      </c>
      <c r="U132" s="68" t="s">
        <v>53</v>
      </c>
      <c r="V132" s="68" t="s">
        <v>26</v>
      </c>
      <c r="W132" s="68" t="s">
        <v>53</v>
      </c>
      <c r="X132" s="67"/>
    </row>
    <row r="133" spans="1:24">
      <c r="A133" s="94">
        <v>130</v>
      </c>
      <c r="B133" s="67" t="s">
        <v>563</v>
      </c>
      <c r="C133" s="67" t="s">
        <v>564</v>
      </c>
      <c r="D133" s="76" t="s">
        <v>565</v>
      </c>
      <c r="E133" s="67" t="s">
        <v>566</v>
      </c>
      <c r="F133" s="67" t="s">
        <v>567</v>
      </c>
      <c r="G133" s="67" t="s">
        <v>568</v>
      </c>
      <c r="H133" s="67">
        <v>1990</v>
      </c>
      <c r="I133" s="76"/>
      <c r="J133" s="67" t="s">
        <v>52</v>
      </c>
      <c r="K133" s="67">
        <v>1</v>
      </c>
      <c r="L133" s="77">
        <v>329</v>
      </c>
      <c r="M133" s="67">
        <v>0</v>
      </c>
      <c r="N133" s="67"/>
      <c r="O133" s="67" t="s">
        <v>41</v>
      </c>
      <c r="P133" s="67">
        <v>192</v>
      </c>
      <c r="Q133" s="68" t="s">
        <v>53</v>
      </c>
      <c r="R133" s="68" t="s">
        <v>26</v>
      </c>
      <c r="S133" s="68" t="s">
        <v>26</v>
      </c>
      <c r="T133" s="68" t="s">
        <v>26</v>
      </c>
      <c r="U133" s="68" t="s">
        <v>53</v>
      </c>
      <c r="V133" s="68" t="s">
        <v>26</v>
      </c>
      <c r="W133" s="68" t="s">
        <v>53</v>
      </c>
      <c r="X133" s="67" t="s">
        <v>313</v>
      </c>
    </row>
    <row r="134" spans="1:24">
      <c r="A134" s="94">
        <v>131</v>
      </c>
      <c r="B134" s="67" t="s">
        <v>563</v>
      </c>
      <c r="C134" s="67" t="s">
        <v>564</v>
      </c>
      <c r="D134" s="76" t="s">
        <v>565</v>
      </c>
      <c r="E134" s="67" t="s">
        <v>566</v>
      </c>
      <c r="F134" s="67" t="s">
        <v>567</v>
      </c>
      <c r="G134" s="67" t="s">
        <v>568</v>
      </c>
      <c r="H134" s="67">
        <v>1990</v>
      </c>
      <c r="I134" s="76"/>
      <c r="J134" s="67" t="s">
        <v>52</v>
      </c>
      <c r="K134" s="67">
        <v>1</v>
      </c>
      <c r="L134" s="77">
        <v>82</v>
      </c>
      <c r="M134" s="67">
        <v>0</v>
      </c>
      <c r="N134" s="67"/>
      <c r="O134" s="67" t="s">
        <v>41</v>
      </c>
      <c r="P134" s="67">
        <v>192</v>
      </c>
      <c r="Q134" s="68" t="s">
        <v>53</v>
      </c>
      <c r="R134" s="68" t="s">
        <v>26</v>
      </c>
      <c r="S134" s="68" t="s">
        <v>26</v>
      </c>
      <c r="T134" s="68" t="s">
        <v>26</v>
      </c>
      <c r="U134" s="68" t="s">
        <v>53</v>
      </c>
      <c r="V134" s="68" t="s">
        <v>26</v>
      </c>
      <c r="W134" s="68" t="s">
        <v>53</v>
      </c>
      <c r="X134" s="67" t="s">
        <v>569</v>
      </c>
    </row>
    <row r="135" spans="1:24" ht="28.8">
      <c r="A135" s="94">
        <v>132</v>
      </c>
      <c r="B135" s="67" t="s">
        <v>563</v>
      </c>
      <c r="C135" s="67" t="s">
        <v>564</v>
      </c>
      <c r="D135" s="76" t="s">
        <v>570</v>
      </c>
      <c r="E135" s="67" t="s">
        <v>571</v>
      </c>
      <c r="F135" s="67" t="s">
        <v>572</v>
      </c>
      <c r="G135" s="67" t="s">
        <v>573</v>
      </c>
      <c r="H135" s="67">
        <v>1972</v>
      </c>
      <c r="I135" s="76"/>
      <c r="J135" s="67" t="s">
        <v>69</v>
      </c>
      <c r="K135" s="67">
        <v>1</v>
      </c>
      <c r="L135" s="77"/>
      <c r="M135" s="67">
        <v>7</v>
      </c>
      <c r="N135" s="67">
        <v>25</v>
      </c>
      <c r="O135" s="67" t="s">
        <v>41</v>
      </c>
      <c r="P135" s="67" t="s">
        <v>610</v>
      </c>
      <c r="Q135" s="68" t="s">
        <v>53</v>
      </c>
      <c r="R135" s="68" t="s">
        <v>26</v>
      </c>
      <c r="S135" s="68" t="s">
        <v>26</v>
      </c>
      <c r="T135" s="68" t="s">
        <v>26</v>
      </c>
      <c r="U135" s="68" t="s">
        <v>53</v>
      </c>
      <c r="V135" s="68" t="s">
        <v>53</v>
      </c>
      <c r="W135" s="68" t="s">
        <v>53</v>
      </c>
      <c r="X135" s="67"/>
    </row>
    <row r="136" spans="1:24" ht="28.8">
      <c r="A136" s="94">
        <v>133</v>
      </c>
      <c r="B136" s="67" t="s">
        <v>563</v>
      </c>
      <c r="C136" s="67" t="s">
        <v>564</v>
      </c>
      <c r="D136" s="76" t="s">
        <v>570</v>
      </c>
      <c r="E136" s="67" t="s">
        <v>571</v>
      </c>
      <c r="F136" s="67" t="s">
        <v>572</v>
      </c>
      <c r="G136" s="67" t="s">
        <v>573</v>
      </c>
      <c r="H136" s="67">
        <v>1972</v>
      </c>
      <c r="I136" s="76"/>
      <c r="J136" s="67" t="s">
        <v>52</v>
      </c>
      <c r="K136" s="67">
        <v>1</v>
      </c>
      <c r="L136" s="77"/>
      <c r="M136" s="67">
        <v>0</v>
      </c>
      <c r="N136" s="67"/>
      <c r="O136" s="67" t="s">
        <v>41</v>
      </c>
      <c r="P136" s="67" t="s">
        <v>610</v>
      </c>
      <c r="Q136" s="68" t="s">
        <v>53</v>
      </c>
      <c r="R136" s="68" t="s">
        <v>26</v>
      </c>
      <c r="S136" s="68" t="s">
        <v>26</v>
      </c>
      <c r="T136" s="68" t="s">
        <v>26</v>
      </c>
      <c r="U136" s="68" t="s">
        <v>53</v>
      </c>
      <c r="V136" s="68" t="s">
        <v>53</v>
      </c>
      <c r="W136" s="68" t="s">
        <v>53</v>
      </c>
      <c r="X136" s="67" t="s">
        <v>313</v>
      </c>
    </row>
  </sheetData>
  <phoneticPr fontId="1"/>
  <dataValidations count="2">
    <dataValidation type="list" allowBlank="1" showInputMessage="1" showErrorMessage="1" sqref="J4:J136">
      <formula1>"水泳プール（屋内）,水泳プール（屋外）,レジャープール,ダイビングプール,その他"</formula1>
    </dataValidation>
    <dataValidation type="list" allowBlank="1" showInputMessage="1" showErrorMessage="1" sqref="Q4:W136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リスト!$A$1:$A$12</xm:f>
          </x14:formula1>
          <xm:sqref>O4:O131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2"/>
  <sheetViews>
    <sheetView view="pageBreakPreview" zoomScaleNormal="100" zoomScaleSheetLayoutView="100" workbookViewId="0"/>
  </sheetViews>
  <sheetFormatPr defaultRowHeight="14.4"/>
  <cols>
    <col min="1" max="1" width="8.796875" style="8"/>
    <col min="2" max="2" width="9.59765625" style="8" bestFit="1" customWidth="1"/>
    <col min="3" max="3" width="20.59765625" style="9" customWidth="1"/>
    <col min="4" max="4" width="19.296875" style="9" customWidth="1"/>
    <col min="5" max="5" width="13.3984375" style="8" bestFit="1" customWidth="1"/>
    <col min="6" max="6" width="33.5" style="9" bestFit="1" customWidth="1"/>
    <col min="7" max="7" width="19.296875" style="8" bestFit="1" customWidth="1"/>
    <col min="8" max="8" width="9.59765625" style="8" bestFit="1" customWidth="1"/>
    <col min="9" max="9" width="25" style="8" customWidth="1"/>
    <col min="10" max="10" width="20.3984375" style="8" bestFit="1" customWidth="1"/>
    <col min="11" max="11" width="15.796875" style="8" customWidth="1"/>
    <col min="12" max="12" width="12.296875" style="10" bestFit="1" customWidth="1"/>
    <col min="13" max="13" width="9.59765625" style="8" bestFit="1" customWidth="1"/>
    <col min="14" max="14" width="11.69921875" style="8" bestFit="1" customWidth="1"/>
    <col min="15" max="15" width="10.5" style="8" bestFit="1" customWidth="1"/>
    <col min="16" max="16" width="20.296875" style="8" customWidth="1"/>
    <col min="17" max="17" width="11.69921875" style="11" bestFit="1" customWidth="1"/>
    <col min="18" max="20" width="9.59765625" style="11" bestFit="1" customWidth="1"/>
    <col min="21" max="21" width="13.8984375" style="11" bestFit="1" customWidth="1"/>
    <col min="22" max="22" width="11.69921875" style="11" bestFit="1" customWidth="1"/>
    <col min="23" max="23" width="18.296875" style="11" bestFit="1" customWidth="1"/>
    <col min="24" max="24" width="31.3984375" style="9" customWidth="1"/>
    <col min="25" max="25" width="20.3984375" style="12" bestFit="1" customWidth="1"/>
    <col min="26" max="16384" width="8.796875" style="8"/>
  </cols>
  <sheetData>
    <row r="1" spans="1:25">
      <c r="A1" s="8" t="s">
        <v>47</v>
      </c>
    </row>
    <row r="2" spans="1:25" ht="30.6" customHeight="1">
      <c r="A2" s="14" t="s">
        <v>0</v>
      </c>
      <c r="B2" s="13" t="s">
        <v>4</v>
      </c>
      <c r="C2" s="96"/>
      <c r="D2" s="14" t="s">
        <v>0</v>
      </c>
      <c r="E2" s="15" t="s">
        <v>1</v>
      </c>
      <c r="F2" s="14" t="s">
        <v>2</v>
      </c>
      <c r="G2" s="15" t="s">
        <v>3</v>
      </c>
      <c r="H2" s="14" t="s">
        <v>16</v>
      </c>
      <c r="I2" s="14" t="s">
        <v>574</v>
      </c>
      <c r="J2" s="16" t="s">
        <v>17</v>
      </c>
      <c r="K2" s="15" t="s">
        <v>7</v>
      </c>
      <c r="L2" s="17" t="s">
        <v>10</v>
      </c>
      <c r="M2" s="18" t="s">
        <v>27</v>
      </c>
      <c r="N2" s="14" t="s">
        <v>30</v>
      </c>
      <c r="O2" s="19" t="s">
        <v>43</v>
      </c>
      <c r="P2" s="15" t="s">
        <v>8</v>
      </c>
      <c r="Q2" s="20" t="s">
        <v>18</v>
      </c>
      <c r="R2" s="15" t="s">
        <v>28</v>
      </c>
      <c r="S2" s="21" t="s">
        <v>29</v>
      </c>
      <c r="T2" s="14" t="s">
        <v>11</v>
      </c>
      <c r="U2" s="21" t="s">
        <v>9</v>
      </c>
      <c r="V2" s="13" t="s">
        <v>12</v>
      </c>
      <c r="W2" s="22"/>
      <c r="X2" s="14" t="s">
        <v>15</v>
      </c>
      <c r="Y2" s="23" t="s">
        <v>45</v>
      </c>
    </row>
    <row r="3" spans="1:25">
      <c r="A3" s="26"/>
      <c r="B3" s="24" t="s">
        <v>5</v>
      </c>
      <c r="C3" s="25" t="s">
        <v>6</v>
      </c>
      <c r="D3" s="26"/>
      <c r="E3" s="24"/>
      <c r="F3" s="26"/>
      <c r="G3" s="24"/>
      <c r="H3" s="24"/>
      <c r="I3" s="26"/>
      <c r="J3" s="27"/>
      <c r="K3" s="24"/>
      <c r="L3" s="28"/>
      <c r="M3" s="29"/>
      <c r="N3" s="30"/>
      <c r="O3" s="31"/>
      <c r="P3" s="24"/>
      <c r="Q3" s="32"/>
      <c r="R3" s="33"/>
      <c r="S3" s="34"/>
      <c r="T3" s="24"/>
      <c r="U3" s="24"/>
      <c r="V3" s="35" t="s">
        <v>13</v>
      </c>
      <c r="W3" s="36" t="s">
        <v>14</v>
      </c>
      <c r="X3" s="26"/>
      <c r="Y3" s="23" t="s">
        <v>46</v>
      </c>
    </row>
    <row r="4" spans="1:25" ht="28.8">
      <c r="A4" s="94" t="s">
        <v>626</v>
      </c>
      <c r="B4" s="94" t="s">
        <v>23</v>
      </c>
      <c r="C4" s="6" t="s">
        <v>24</v>
      </c>
      <c r="D4" s="6" t="s">
        <v>19</v>
      </c>
      <c r="E4" s="94" t="s">
        <v>20</v>
      </c>
      <c r="F4" s="6" t="s">
        <v>21</v>
      </c>
      <c r="G4" s="94" t="s">
        <v>22</v>
      </c>
      <c r="H4" s="94">
        <v>2020</v>
      </c>
      <c r="I4" s="6"/>
      <c r="J4" s="94" t="s">
        <v>25</v>
      </c>
      <c r="K4" s="94">
        <v>1</v>
      </c>
      <c r="L4" s="40">
        <v>1876.5</v>
      </c>
      <c r="M4" s="94">
        <v>8</v>
      </c>
      <c r="N4" s="94">
        <v>50</v>
      </c>
      <c r="O4" s="94" t="s">
        <v>42</v>
      </c>
      <c r="P4" s="94" t="s">
        <v>610</v>
      </c>
      <c r="Q4" s="37" t="s">
        <v>26</v>
      </c>
      <c r="R4" s="37" t="s">
        <v>26</v>
      </c>
      <c r="S4" s="37" t="s">
        <v>26</v>
      </c>
      <c r="T4" s="37" t="s">
        <v>26</v>
      </c>
      <c r="U4" s="37" t="s">
        <v>26</v>
      </c>
      <c r="V4" s="37" t="s">
        <v>26</v>
      </c>
      <c r="W4" s="37" t="s">
        <v>26</v>
      </c>
      <c r="X4" s="6" t="s">
        <v>44</v>
      </c>
      <c r="Y4" s="38"/>
    </row>
    <row r="5" spans="1:25">
      <c r="A5" s="94"/>
      <c r="B5" s="94"/>
      <c r="C5" s="6"/>
      <c r="D5" s="6"/>
      <c r="E5" s="94"/>
      <c r="F5" s="6"/>
      <c r="G5" s="94"/>
      <c r="H5" s="94"/>
      <c r="I5" s="6"/>
      <c r="J5" s="94"/>
      <c r="K5" s="94"/>
      <c r="L5" s="40"/>
      <c r="M5" s="94"/>
      <c r="N5" s="94"/>
      <c r="O5" s="94"/>
      <c r="P5" s="94"/>
      <c r="Q5" s="37"/>
      <c r="R5" s="37"/>
      <c r="S5" s="37"/>
      <c r="T5" s="37"/>
      <c r="U5" s="37"/>
      <c r="V5" s="37"/>
      <c r="W5" s="37"/>
      <c r="X5" s="6"/>
      <c r="Y5" s="39"/>
    </row>
    <row r="6" spans="1:25">
      <c r="A6" s="94"/>
      <c r="B6" s="94"/>
      <c r="C6" s="6"/>
      <c r="D6" s="6"/>
      <c r="E6" s="94"/>
      <c r="F6" s="6"/>
      <c r="G6" s="94"/>
      <c r="H6" s="94"/>
      <c r="I6" s="6"/>
      <c r="J6" s="94"/>
      <c r="K6" s="94"/>
      <c r="L6" s="40"/>
      <c r="M6" s="94"/>
      <c r="N6" s="94"/>
      <c r="O6" s="94"/>
      <c r="P6" s="94"/>
      <c r="Q6" s="37"/>
      <c r="R6" s="37"/>
      <c r="S6" s="37"/>
      <c r="T6" s="37"/>
      <c r="U6" s="37"/>
      <c r="V6" s="37"/>
      <c r="W6" s="37"/>
      <c r="X6" s="6"/>
      <c r="Y6" s="39"/>
    </row>
    <row r="7" spans="1:25">
      <c r="A7" s="94"/>
      <c r="B7" s="94"/>
      <c r="C7" s="6"/>
      <c r="D7" s="6"/>
      <c r="E7" s="94"/>
      <c r="F7" s="6"/>
      <c r="G7" s="94"/>
      <c r="H7" s="94"/>
      <c r="I7" s="6"/>
      <c r="J7" s="94"/>
      <c r="K7" s="94"/>
      <c r="L7" s="40"/>
      <c r="M7" s="94"/>
      <c r="N7" s="94"/>
      <c r="O7" s="94"/>
      <c r="P7" s="94"/>
      <c r="Q7" s="37"/>
      <c r="R7" s="37"/>
      <c r="S7" s="37"/>
      <c r="T7" s="37"/>
      <c r="U7" s="37"/>
      <c r="V7" s="37"/>
      <c r="W7" s="37"/>
      <c r="X7" s="6"/>
      <c r="Y7" s="38"/>
    </row>
    <row r="8" spans="1:25">
      <c r="A8" s="94"/>
      <c r="B8" s="94"/>
      <c r="C8" s="6"/>
      <c r="D8" s="6"/>
      <c r="E8" s="94"/>
      <c r="F8" s="6"/>
      <c r="G8" s="94"/>
      <c r="H8" s="94"/>
      <c r="I8" s="6"/>
      <c r="J8" s="94"/>
      <c r="K8" s="94"/>
      <c r="L8" s="40"/>
      <c r="M8" s="94"/>
      <c r="N8" s="94"/>
      <c r="O8" s="94"/>
      <c r="P8" s="94"/>
      <c r="Q8" s="37"/>
      <c r="R8" s="37"/>
      <c r="S8" s="37"/>
      <c r="T8" s="37"/>
      <c r="U8" s="37"/>
      <c r="V8" s="37"/>
      <c r="W8" s="37"/>
      <c r="X8" s="6"/>
      <c r="Y8" s="39"/>
    </row>
    <row r="9" spans="1:25">
      <c r="A9" s="94"/>
      <c r="B9" s="94"/>
      <c r="C9" s="6"/>
      <c r="D9" s="6"/>
      <c r="E9" s="94"/>
      <c r="F9" s="6"/>
      <c r="G9" s="94"/>
      <c r="H9" s="94"/>
      <c r="I9" s="6"/>
      <c r="J9" s="94"/>
      <c r="K9" s="94"/>
      <c r="L9" s="40"/>
      <c r="M9" s="94"/>
      <c r="N9" s="94"/>
      <c r="O9" s="94"/>
      <c r="P9" s="41"/>
      <c r="Q9" s="37"/>
      <c r="R9" s="37"/>
      <c r="S9" s="37"/>
      <c r="T9" s="37"/>
      <c r="U9" s="37"/>
      <c r="V9" s="37"/>
      <c r="W9" s="37"/>
      <c r="X9" s="6"/>
      <c r="Y9" s="39"/>
    </row>
    <row r="10" spans="1:25">
      <c r="A10" s="94"/>
      <c r="B10" s="94"/>
      <c r="C10" s="6"/>
      <c r="D10" s="6"/>
      <c r="E10" s="94"/>
      <c r="F10" s="6"/>
      <c r="G10" s="94"/>
      <c r="H10" s="94"/>
      <c r="I10" s="6"/>
      <c r="J10" s="94"/>
      <c r="K10" s="94"/>
      <c r="L10" s="40"/>
      <c r="M10" s="94"/>
      <c r="N10" s="94"/>
      <c r="O10" s="94"/>
      <c r="P10" s="94"/>
      <c r="Q10" s="37"/>
      <c r="R10" s="37"/>
      <c r="S10" s="37"/>
      <c r="T10" s="37"/>
      <c r="U10" s="37"/>
      <c r="V10" s="37"/>
      <c r="W10" s="37"/>
      <c r="X10" s="6"/>
      <c r="Y10" s="39"/>
    </row>
    <row r="11" spans="1:25">
      <c r="A11" s="94"/>
      <c r="B11" s="94"/>
      <c r="C11" s="6"/>
      <c r="D11" s="6"/>
      <c r="E11" s="94"/>
      <c r="F11" s="6"/>
      <c r="G11" s="94"/>
      <c r="H11" s="94"/>
      <c r="I11" s="6"/>
      <c r="J11" s="94"/>
      <c r="K11" s="94"/>
      <c r="L11" s="40"/>
      <c r="M11" s="94"/>
      <c r="N11" s="94"/>
      <c r="O11" s="94"/>
      <c r="P11" s="41"/>
      <c r="Q11" s="37"/>
      <c r="R11" s="37"/>
      <c r="S11" s="37"/>
      <c r="T11" s="37"/>
      <c r="U11" s="37"/>
      <c r="V11" s="37"/>
      <c r="W11" s="37"/>
      <c r="X11" s="6"/>
      <c r="Y11" s="38"/>
    </row>
    <row r="12" spans="1:25">
      <c r="A12" s="94"/>
      <c r="B12" s="94"/>
      <c r="C12" s="6"/>
      <c r="D12" s="6"/>
      <c r="E12" s="94"/>
      <c r="F12" s="6"/>
      <c r="G12" s="94"/>
      <c r="H12" s="94"/>
      <c r="I12" s="6"/>
      <c r="J12" s="94"/>
      <c r="K12" s="94"/>
      <c r="L12" s="40"/>
      <c r="M12" s="94"/>
      <c r="N12" s="94"/>
      <c r="O12" s="94"/>
      <c r="P12" s="94"/>
      <c r="Q12" s="37"/>
      <c r="R12" s="37"/>
      <c r="S12" s="37"/>
      <c r="T12" s="37"/>
      <c r="U12" s="37"/>
      <c r="V12" s="37"/>
      <c r="W12" s="37"/>
      <c r="X12" s="6"/>
      <c r="Y12" s="38"/>
    </row>
    <row r="13" spans="1:25">
      <c r="A13" s="94"/>
      <c r="B13" s="94"/>
      <c r="C13" s="6"/>
      <c r="D13" s="6"/>
      <c r="E13" s="94"/>
      <c r="F13" s="6"/>
      <c r="G13" s="94"/>
      <c r="H13" s="94"/>
      <c r="I13" s="6"/>
      <c r="J13" s="94"/>
      <c r="K13" s="94"/>
      <c r="L13" s="40"/>
      <c r="M13" s="94"/>
      <c r="N13" s="94"/>
      <c r="O13" s="94"/>
      <c r="P13" s="94"/>
      <c r="Q13" s="37"/>
      <c r="R13" s="37"/>
      <c r="S13" s="37"/>
      <c r="T13" s="37"/>
      <c r="U13" s="37"/>
      <c r="V13" s="37"/>
      <c r="W13" s="37"/>
      <c r="X13" s="6"/>
      <c r="Y13" s="38"/>
    </row>
    <row r="14" spans="1:25">
      <c r="A14" s="94"/>
      <c r="B14" s="94"/>
      <c r="C14" s="6"/>
      <c r="D14" s="6"/>
      <c r="E14" s="94"/>
      <c r="F14" s="6"/>
      <c r="G14" s="94"/>
      <c r="H14" s="94"/>
      <c r="I14" s="6"/>
      <c r="J14" s="94"/>
      <c r="K14" s="94"/>
      <c r="L14" s="40"/>
      <c r="M14" s="94"/>
      <c r="N14" s="94"/>
      <c r="O14" s="94"/>
      <c r="P14" s="94"/>
      <c r="Q14" s="37"/>
      <c r="R14" s="37"/>
      <c r="S14" s="37"/>
      <c r="T14" s="37"/>
      <c r="U14" s="37"/>
      <c r="V14" s="37"/>
      <c r="W14" s="37"/>
      <c r="X14" s="6"/>
      <c r="Y14" s="38"/>
    </row>
    <row r="15" spans="1:25">
      <c r="A15" s="94"/>
      <c r="B15" s="94"/>
      <c r="C15" s="6"/>
      <c r="D15" s="6"/>
      <c r="E15" s="94"/>
      <c r="F15" s="6"/>
      <c r="G15" s="94"/>
      <c r="H15" s="94"/>
      <c r="I15" s="6"/>
      <c r="J15" s="94"/>
      <c r="K15" s="94"/>
      <c r="L15" s="40"/>
      <c r="M15" s="94"/>
      <c r="N15" s="94"/>
      <c r="O15" s="94"/>
      <c r="P15" s="94"/>
      <c r="Q15" s="37"/>
      <c r="R15" s="37"/>
      <c r="S15" s="37"/>
      <c r="T15" s="37"/>
      <c r="U15" s="37"/>
      <c r="V15" s="37"/>
      <c r="W15" s="37"/>
      <c r="X15" s="6"/>
      <c r="Y15" s="38"/>
    </row>
    <row r="16" spans="1:25">
      <c r="A16" s="94"/>
      <c r="B16" s="94"/>
      <c r="C16" s="6"/>
      <c r="D16" s="6"/>
      <c r="E16" s="94"/>
      <c r="F16" s="6"/>
      <c r="G16" s="94"/>
      <c r="H16" s="94"/>
      <c r="I16" s="6"/>
      <c r="J16" s="94"/>
      <c r="K16" s="94"/>
      <c r="L16" s="40"/>
      <c r="M16" s="94"/>
      <c r="N16" s="94"/>
      <c r="O16" s="94"/>
      <c r="P16" s="94"/>
      <c r="Q16" s="37"/>
      <c r="R16" s="37"/>
      <c r="S16" s="37"/>
      <c r="T16" s="37"/>
      <c r="U16" s="37"/>
      <c r="V16" s="37"/>
      <c r="W16" s="37"/>
      <c r="X16" s="6"/>
      <c r="Y16" s="38"/>
    </row>
    <row r="17" spans="1:25">
      <c r="A17" s="94"/>
      <c r="B17" s="94"/>
      <c r="C17" s="6"/>
      <c r="D17" s="6"/>
      <c r="E17" s="94"/>
      <c r="F17" s="6"/>
      <c r="G17" s="94"/>
      <c r="H17" s="94"/>
      <c r="I17" s="6"/>
      <c r="J17" s="94"/>
      <c r="K17" s="94"/>
      <c r="L17" s="40"/>
      <c r="M17" s="94"/>
      <c r="N17" s="94"/>
      <c r="O17" s="94"/>
      <c r="P17" s="94"/>
      <c r="Q17" s="37"/>
      <c r="R17" s="37"/>
      <c r="S17" s="37"/>
      <c r="T17" s="37"/>
      <c r="U17" s="37"/>
      <c r="V17" s="37"/>
      <c r="W17" s="37"/>
      <c r="X17" s="6"/>
      <c r="Y17" s="38"/>
    </row>
    <row r="18" spans="1:25">
      <c r="A18" s="94"/>
      <c r="B18" s="94"/>
      <c r="C18" s="6"/>
      <c r="D18" s="6"/>
      <c r="E18" s="94"/>
      <c r="F18" s="6"/>
      <c r="G18" s="94"/>
      <c r="H18" s="94"/>
      <c r="I18" s="6"/>
      <c r="J18" s="94"/>
      <c r="K18" s="94"/>
      <c r="L18" s="40"/>
      <c r="M18" s="94"/>
      <c r="N18" s="94"/>
      <c r="O18" s="94"/>
      <c r="P18" s="94"/>
      <c r="Q18" s="37"/>
      <c r="R18" s="37"/>
      <c r="S18" s="37"/>
      <c r="T18" s="37"/>
      <c r="U18" s="37"/>
      <c r="V18" s="37"/>
      <c r="W18" s="37"/>
      <c r="X18" s="6"/>
      <c r="Y18" s="38"/>
    </row>
    <row r="19" spans="1:25">
      <c r="A19" s="94"/>
      <c r="B19" s="94"/>
      <c r="C19" s="6"/>
      <c r="D19" s="6"/>
      <c r="E19" s="94"/>
      <c r="F19" s="6"/>
      <c r="G19" s="94"/>
      <c r="H19" s="94"/>
      <c r="I19" s="6"/>
      <c r="J19" s="94"/>
      <c r="K19" s="94"/>
      <c r="L19" s="40"/>
      <c r="M19" s="94"/>
      <c r="N19" s="94"/>
      <c r="O19" s="94"/>
      <c r="P19" s="94"/>
      <c r="Q19" s="37"/>
      <c r="R19" s="37"/>
      <c r="S19" s="37"/>
      <c r="T19" s="37"/>
      <c r="U19" s="37"/>
      <c r="V19" s="37"/>
      <c r="W19" s="37"/>
      <c r="X19" s="6"/>
      <c r="Y19" s="38"/>
    </row>
    <row r="20" spans="1:25">
      <c r="A20" s="94"/>
      <c r="B20" s="94"/>
      <c r="C20" s="6"/>
      <c r="D20" s="6"/>
      <c r="E20" s="94"/>
      <c r="F20" s="6"/>
      <c r="G20" s="94"/>
      <c r="H20" s="94"/>
      <c r="I20" s="6"/>
      <c r="J20" s="94"/>
      <c r="K20" s="94"/>
      <c r="L20" s="40"/>
      <c r="M20" s="94"/>
      <c r="N20" s="94"/>
      <c r="O20" s="94"/>
      <c r="P20" s="94"/>
      <c r="Q20" s="37"/>
      <c r="R20" s="37"/>
      <c r="S20" s="37"/>
      <c r="T20" s="37"/>
      <c r="U20" s="37"/>
      <c r="V20" s="37"/>
      <c r="W20" s="37"/>
      <c r="X20" s="6"/>
      <c r="Y20" s="38"/>
    </row>
    <row r="21" spans="1:25">
      <c r="A21" s="94"/>
      <c r="B21" s="94"/>
      <c r="C21" s="6"/>
      <c r="D21" s="6"/>
      <c r="E21" s="94"/>
      <c r="F21" s="6"/>
      <c r="G21" s="94"/>
      <c r="H21" s="94"/>
      <c r="I21" s="6"/>
      <c r="J21" s="94"/>
      <c r="K21" s="94"/>
      <c r="L21" s="40"/>
      <c r="M21" s="94"/>
      <c r="N21" s="94"/>
      <c r="O21" s="94"/>
      <c r="P21" s="94"/>
      <c r="Q21" s="37"/>
      <c r="R21" s="37"/>
      <c r="S21" s="37"/>
      <c r="T21" s="37"/>
      <c r="U21" s="37"/>
      <c r="V21" s="37"/>
      <c r="W21" s="37"/>
      <c r="X21" s="6"/>
      <c r="Y21" s="38"/>
    </row>
    <row r="22" spans="1:25">
      <c r="A22" s="94"/>
      <c r="B22" s="94"/>
      <c r="C22" s="6"/>
      <c r="D22" s="6"/>
      <c r="E22" s="94"/>
      <c r="F22" s="6"/>
      <c r="G22" s="94"/>
      <c r="H22" s="94"/>
      <c r="I22" s="6"/>
      <c r="J22" s="94"/>
      <c r="K22" s="94"/>
      <c r="L22" s="40"/>
      <c r="M22" s="94"/>
      <c r="N22" s="94"/>
      <c r="O22" s="94"/>
      <c r="P22" s="94"/>
      <c r="Q22" s="37"/>
      <c r="R22" s="37"/>
      <c r="S22" s="37"/>
      <c r="T22" s="37"/>
      <c r="U22" s="37"/>
      <c r="V22" s="37"/>
      <c r="W22" s="37"/>
      <c r="X22" s="6"/>
      <c r="Y22" s="38"/>
    </row>
  </sheetData>
  <phoneticPr fontId="1"/>
  <dataValidations count="2">
    <dataValidation type="list" allowBlank="1" showInputMessage="1" showErrorMessage="1" sqref="Q4:W22">
      <formula1>"○,×"</formula1>
    </dataValidation>
    <dataValidation type="list" allowBlank="1" showInputMessage="1" showErrorMessage="1" sqref="J4:J22">
      <formula1>"水泳プール（屋内）,水泳プール（屋外）,レジャープール,ダイビングプール,その他"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リスト!$A$1:$A$12</xm:f>
          </x14:formula1>
          <xm:sqref>O4:O22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defaultRowHeight="14.4"/>
  <cols>
    <col min="1" max="1" width="35.69921875" style="1" bestFit="1" customWidth="1"/>
    <col min="2" max="16384" width="8.796875" style="1"/>
  </cols>
  <sheetData>
    <row r="1" spans="1:1">
      <c r="A1" s="1" t="s">
        <v>31</v>
      </c>
    </row>
    <row r="2" spans="1:1">
      <c r="A2" s="1" t="s">
        <v>32</v>
      </c>
    </row>
    <row r="3" spans="1:1">
      <c r="A3" s="1" t="s">
        <v>33</v>
      </c>
    </row>
    <row r="4" spans="1:1">
      <c r="A4" s="1" t="s">
        <v>34</v>
      </c>
    </row>
    <row r="5" spans="1:1">
      <c r="A5" s="1" t="s">
        <v>35</v>
      </c>
    </row>
    <row r="6" spans="1:1">
      <c r="A6" s="1" t="s">
        <v>36</v>
      </c>
    </row>
    <row r="7" spans="1:1">
      <c r="A7" s="1" t="s">
        <v>37</v>
      </c>
    </row>
    <row r="8" spans="1:1">
      <c r="A8" s="1" t="s">
        <v>38</v>
      </c>
    </row>
    <row r="9" spans="1:1">
      <c r="A9" s="1" t="s">
        <v>39</v>
      </c>
    </row>
    <row r="10" spans="1:1">
      <c r="A10" s="1" t="s">
        <v>40</v>
      </c>
    </row>
    <row r="11" spans="1:1">
      <c r="A11" s="1" t="s">
        <v>41</v>
      </c>
    </row>
    <row r="12" spans="1:1">
      <c r="A12" s="1" t="s">
        <v>42</v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調査票6</vt:lpstr>
      <vt:lpstr>記載例_調査票6</vt:lpstr>
      <vt:lpstr>リスト</vt:lpstr>
      <vt:lpstr>記載例_調査票6!Print_Area</vt:lpstr>
      <vt:lpstr>調査票6!Print_Area</vt:lpstr>
      <vt:lpstr>記載例_調査票6!Print_Titles</vt:lpstr>
      <vt:lpstr>調査票6!Print_Titles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hayashi</cp:lastModifiedBy>
  <cp:lastPrinted>2025-04-24T03:59:32Z</cp:lastPrinted>
  <dcterms:created xsi:type="dcterms:W3CDTF">2024-06-19T05:05:01Z</dcterms:created>
  <dcterms:modified xsi:type="dcterms:W3CDTF">2025-04-24T03:59:38Z</dcterms:modified>
</cp:coreProperties>
</file>