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5118254\Desktop\仕掛品BOX\04_下書き\250617_男性更年期障害\"/>
    </mc:Choice>
  </mc:AlternateContent>
  <bookViews>
    <workbookView xWindow="0" yWindow="0" windowWidth="20892" windowHeight="8328"/>
  </bookViews>
  <sheets>
    <sheet name="掲載Data" sheetId="1" r:id="rId1"/>
    <sheet name="PDF" sheetId="3" r:id="rId2"/>
  </sheets>
  <definedNames>
    <definedName name="_xlnm.Print_Area" localSheetId="1">PDF!$A$1:$G$30</definedName>
    <definedName name="_xlnm.Print_Area" localSheetId="0">掲載Data!$A$1:$G$30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G22" i="1"/>
  <c r="F22" i="1"/>
  <c r="E22" i="1"/>
  <c r="D22" i="1"/>
  <c r="E24" i="1" l="1"/>
  <c r="D26" i="1" s="1"/>
</calcChain>
</file>

<file path=xl/sharedStrings.xml><?xml version="1.0" encoding="utf-8"?>
<sst xmlns="http://schemas.openxmlformats.org/spreadsheetml/2006/main" count="73" uniqueCount="41">
  <si>
    <t>なし</t>
    <phoneticPr fontId="1"/>
  </si>
  <si>
    <t>軽い</t>
    <rPh sb="0" eb="1">
      <t>カル</t>
    </rPh>
    <phoneticPr fontId="1"/>
  </si>
  <si>
    <t>中程度</t>
    <rPh sb="0" eb="3">
      <t>チュウテイド</t>
    </rPh>
    <phoneticPr fontId="1"/>
  </si>
  <si>
    <t>非常に重い</t>
    <rPh sb="0" eb="2">
      <t>ヒジョウ</t>
    </rPh>
    <rPh sb="3" eb="4">
      <t>オモ</t>
    </rPh>
    <phoneticPr fontId="1"/>
  </si>
  <si>
    <t>症状</t>
    <rPh sb="0" eb="2">
      <t>ショウジョウ</t>
    </rPh>
    <phoneticPr fontId="1"/>
  </si>
  <si>
    <t>○</t>
    <phoneticPr fontId="1"/>
  </si>
  <si>
    <t>　　訴えの程度</t>
    <rPh sb="2" eb="3">
      <t>ウッタ</t>
    </rPh>
    <rPh sb="5" eb="7">
      <t>テイド</t>
    </rPh>
    <phoneticPr fontId="1"/>
  </si>
  <si>
    <t>合計</t>
    <phoneticPr fontId="1"/>
  </si>
  <si>
    <t>あなたは</t>
    <phoneticPr fontId="1"/>
  </si>
  <si>
    <t>と想定されます。</t>
    <rPh sb="1" eb="3">
      <t>ソウテイ</t>
    </rPh>
    <phoneticPr fontId="1"/>
  </si>
  <si>
    <t>　　　　　17～26：なし</t>
    <phoneticPr fontId="1"/>
  </si>
  <si>
    <t>　　　　　27～36：軽度</t>
    <rPh sb="11" eb="13">
      <t>ケイド</t>
    </rPh>
    <phoneticPr fontId="1"/>
  </si>
  <si>
    <t>　　　　　37～49：中等度</t>
    <phoneticPr fontId="1"/>
  </si>
  <si>
    <t>　　　　　50以上：重度</t>
    <phoneticPr fontId="1"/>
  </si>
  <si>
    <t>気になる症状があるときは、医療機関を受診しましょう。</t>
    <rPh sb="0" eb="1">
      <t>キ</t>
    </rPh>
    <rPh sb="4" eb="6">
      <t>ショウジョウ</t>
    </rPh>
    <rPh sb="13" eb="15">
      <t>イリョウ</t>
    </rPh>
    <rPh sb="15" eb="17">
      <t>キカン</t>
    </rPh>
    <rPh sb="18" eb="20">
      <t>ジュシン</t>
    </rPh>
    <phoneticPr fontId="1"/>
  </si>
  <si>
    <t>重い</t>
    <rPh sb="0" eb="1">
      <t>オモ</t>
    </rPh>
    <phoneticPr fontId="1"/>
  </si>
  <si>
    <t xml:space="preserve">点数 </t>
    <rPh sb="0" eb="2">
      <t>テンスウ</t>
    </rPh>
    <phoneticPr fontId="1"/>
  </si>
  <si>
    <t xml:space="preserve"> 神経質になった</t>
    <phoneticPr fontId="1"/>
  </si>
  <si>
    <t xml:space="preserve"> 筋力の低下</t>
    <phoneticPr fontId="1"/>
  </si>
  <si>
    <t xml:space="preserve"> ひげの伸びが遅くなった</t>
    <phoneticPr fontId="1"/>
  </si>
  <si>
    <t xml:space="preserve"> 性的能力の衰え</t>
    <phoneticPr fontId="1"/>
  </si>
  <si>
    <t xml:space="preserve"> 性欲の低下</t>
    <phoneticPr fontId="1"/>
  </si>
  <si>
    <t>小  計</t>
    <rPh sb="0" eb="1">
      <t>ショウ</t>
    </rPh>
    <rPh sb="3" eb="4">
      <t>ケイ</t>
    </rPh>
    <phoneticPr fontId="1"/>
  </si>
  <si>
    <t>点</t>
    <rPh sb="0" eb="1">
      <t>テン</t>
    </rPh>
    <phoneticPr fontId="1"/>
  </si>
  <si>
    <t>　　訴えの程度(スコアの合計)</t>
    <rPh sb="2" eb="3">
      <t>ウッタ</t>
    </rPh>
    <rPh sb="5" eb="7">
      <t>テイド</t>
    </rPh>
    <rPh sb="12" eb="14">
      <t>ゴウケイ</t>
    </rPh>
    <phoneticPr fontId="1"/>
  </si>
  <si>
    <t xml:space="preserve"> 肉体的にも精神的にも調子が悪い</t>
    <phoneticPr fontId="1"/>
  </si>
  <si>
    <t xml:space="preserve"> 関節や筋肉に痛みがある(腰痛・関節痛など)</t>
    <phoneticPr fontId="1"/>
  </si>
  <si>
    <t xml:space="preserve"> 発汗・のぼせ</t>
    <phoneticPr fontId="1"/>
  </si>
  <si>
    <t xml:space="preserve"> 眠れない、眠りが浅い</t>
    <phoneticPr fontId="1"/>
  </si>
  <si>
    <t xml:space="preserve"> いらいらする、不機嫌になる</t>
    <phoneticPr fontId="1"/>
  </si>
  <si>
    <t xml:space="preserve"> 不安になりやすい</t>
    <phoneticPr fontId="1"/>
  </si>
  <si>
    <t xml:space="preserve"> やる気がない、無気力、疲労感が取れない</t>
    <phoneticPr fontId="1"/>
  </si>
  <si>
    <t xml:space="preserve"> 憂うつな気分、無力感</t>
    <phoneticPr fontId="1"/>
  </si>
  <si>
    <t xml:space="preserve"> 自分のピークは過ぎたと感じる</t>
    <phoneticPr fontId="1"/>
  </si>
  <si>
    <t xml:space="preserve"> 燃え尽きたと感じる、どん底の状態だと感じる</t>
    <phoneticPr fontId="1"/>
  </si>
  <si>
    <t xml:space="preserve"> 朝立ちの回数が減少した </t>
    <phoneticPr fontId="1"/>
  </si>
  <si>
    <t>Aging Males' Symptoms(AMS)スコア（男性更年期障害質問票）</t>
    <rPh sb="30" eb="32">
      <t>ダンセイ</t>
    </rPh>
    <rPh sb="32" eb="35">
      <t>コウネンキ</t>
    </rPh>
    <rPh sb="35" eb="37">
      <t>ショウガイ</t>
    </rPh>
    <rPh sb="37" eb="40">
      <t>シツモンヒョウ</t>
    </rPh>
    <phoneticPr fontId="1"/>
  </si>
  <si>
    <t xml:space="preserve"> よく眠くなるし、しばしば疲れを感じる</t>
    <phoneticPr fontId="1"/>
  </si>
  <si>
    <t>スコアの合計から、今の状態が推測できます。</t>
    <rPh sb="4" eb="6">
      <t>ゴウケイ</t>
    </rPh>
    <rPh sb="9" eb="10">
      <t>イマ</t>
    </rPh>
    <rPh sb="11" eb="13">
      <t>ジョウタイ</t>
    </rPh>
    <rPh sb="14" eb="16">
      <t>スイソク</t>
    </rPh>
    <phoneticPr fontId="1"/>
  </si>
  <si>
    <t>　　　※ それぞれの症状で、症状の重さに合わせて１～５点の点数をつけ、17項目の合計点で
　　　　　更年期障害の程度を把握します。</t>
    <rPh sb="10" eb="12">
      <t>ショウジョウ</t>
    </rPh>
    <rPh sb="14" eb="16">
      <t>ショウジョウ</t>
    </rPh>
    <rPh sb="17" eb="18">
      <t>オモ</t>
    </rPh>
    <rPh sb="20" eb="21">
      <t>ア</t>
    </rPh>
    <rPh sb="27" eb="28">
      <t>テン</t>
    </rPh>
    <rPh sb="29" eb="31">
      <t>テンスウ</t>
    </rPh>
    <rPh sb="37" eb="39">
      <t>コウモク</t>
    </rPh>
    <rPh sb="40" eb="42">
      <t>ゴウケイ</t>
    </rPh>
    <rPh sb="42" eb="43">
      <t>テン</t>
    </rPh>
    <rPh sb="50" eb="55">
      <t>コウネンキショウガイ</t>
    </rPh>
    <phoneticPr fontId="1"/>
  </si>
  <si>
    <r>
      <t>　　　※ それぞれの症状で、</t>
    </r>
    <r>
      <rPr>
        <u/>
        <sz val="12"/>
        <color rgb="FF0000FF"/>
        <rFont val="Meiryo UI"/>
        <family val="3"/>
        <charset val="128"/>
      </rPr>
      <t>当てはまる症状の重さを１つだけ選び</t>
    </r>
    <r>
      <rPr>
        <sz val="12"/>
        <color theme="1"/>
        <rFont val="Meiryo UI"/>
        <family val="3"/>
        <charset val="128"/>
      </rPr>
      <t>、プルダウンから○を選択してください。
　　　※ スコアは自動的に計算されますが、</t>
    </r>
    <r>
      <rPr>
        <u/>
        <sz val="12"/>
        <color theme="1"/>
        <rFont val="Meiryo UI"/>
        <family val="3"/>
        <charset val="128"/>
      </rPr>
      <t xml:space="preserve">同じ症状で２つ以上選択したり、入力しない症状があると、
</t>
    </r>
    <r>
      <rPr>
        <sz val="12"/>
        <color theme="1"/>
        <rFont val="Meiryo UI"/>
        <family val="3"/>
        <charset val="128"/>
      </rPr>
      <t>　　　　　</t>
    </r>
    <r>
      <rPr>
        <u/>
        <sz val="12"/>
        <color theme="1"/>
        <rFont val="Meiryo UI"/>
        <family val="3"/>
        <charset val="128"/>
      </rPr>
      <t>誤った結果が出ます</t>
    </r>
    <r>
      <rPr>
        <sz val="12"/>
        <color theme="1"/>
        <rFont val="Meiryo UI"/>
        <family val="3"/>
        <charset val="128"/>
      </rPr>
      <t>。</t>
    </r>
    <rPh sb="10" eb="12">
      <t>ショウジョウ</t>
    </rPh>
    <rPh sb="14" eb="15">
      <t>ア</t>
    </rPh>
    <rPh sb="29" eb="30">
      <t>エラ</t>
    </rPh>
    <rPh sb="41" eb="43">
      <t>センタク</t>
    </rPh>
    <rPh sb="60" eb="63">
      <t>ジドウテキ</t>
    </rPh>
    <rPh sb="64" eb="66">
      <t>ケイサン</t>
    </rPh>
    <rPh sb="72" eb="73">
      <t>オナ</t>
    </rPh>
    <rPh sb="74" eb="76">
      <t>ショウジョウ</t>
    </rPh>
    <rPh sb="79" eb="81">
      <t>イジョウ</t>
    </rPh>
    <rPh sb="81" eb="83">
      <t>センタク</t>
    </rPh>
    <rPh sb="87" eb="89">
      <t>ニュウリョク</t>
    </rPh>
    <rPh sb="92" eb="94">
      <t>ショウジョウ</t>
    </rPh>
    <rPh sb="105" eb="106">
      <t>アヤマ</t>
    </rPh>
    <rPh sb="111" eb="112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</si>
</sst>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点&quot;"/>
  </numFmts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u/>
      <sz val="12"/>
      <color theme="1"/>
      <name val="Meiryo UI"/>
      <family val="3"/>
      <charset val="128"/>
    </font>
    <font>
      <u/>
      <sz val="12"/>
      <color rgb="FF0000FF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3" borderId="7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4" borderId="3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5" borderId="9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5" borderId="11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zoomScale="70" zoomScaleNormal="10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8" sqref="C8"/>
    </sheetView>
  </sheetViews>
  <sheetFormatPr defaultRowHeight="16.2" x14ac:dyDescent="0.2"/>
  <cols>
    <col min="1" max="1" width="29.3984375" style="1" bestFit="1" customWidth="1"/>
    <col min="2" max="2" width="8.69921875" style="1" customWidth="1"/>
    <col min="3" max="7" width="8.796875" style="1"/>
    <col min="8" max="8" width="3.69921875" style="1" customWidth="1"/>
    <col min="9" max="16384" width="8.796875" style="1"/>
  </cols>
  <sheetData>
    <row r="1" spans="1:9" ht="30" customHeight="1" x14ac:dyDescent="0.35">
      <c r="A1" s="31" t="s">
        <v>36</v>
      </c>
      <c r="B1" s="32"/>
      <c r="C1" s="32"/>
      <c r="D1" s="32"/>
      <c r="E1" s="32"/>
      <c r="F1" s="32"/>
      <c r="G1" s="32"/>
    </row>
    <row r="2" spans="1:9" ht="48" customHeight="1" x14ac:dyDescent="0.2">
      <c r="A2" s="42" t="s">
        <v>40</v>
      </c>
      <c r="B2" s="43"/>
      <c r="C2" s="43"/>
      <c r="D2" s="43"/>
      <c r="E2" s="43"/>
      <c r="F2" s="43"/>
      <c r="G2" s="43"/>
    </row>
    <row r="3" spans="1:9" ht="30" customHeight="1" x14ac:dyDescent="0.2">
      <c r="A3" s="44" t="s">
        <v>4</v>
      </c>
      <c r="B3" s="3"/>
      <c r="C3" s="5" t="s">
        <v>0</v>
      </c>
      <c r="D3" s="5" t="s">
        <v>1</v>
      </c>
      <c r="E3" s="5" t="s">
        <v>2</v>
      </c>
      <c r="F3" s="5" t="s">
        <v>15</v>
      </c>
      <c r="G3" s="6" t="s">
        <v>3</v>
      </c>
    </row>
    <row r="4" spans="1:9" ht="17.399999999999999" customHeight="1" x14ac:dyDescent="0.2">
      <c r="A4" s="45"/>
      <c r="B4" s="21" t="s">
        <v>16</v>
      </c>
      <c r="C4" s="7">
        <v>1</v>
      </c>
      <c r="D4" s="7">
        <v>2</v>
      </c>
      <c r="E4" s="7">
        <v>3</v>
      </c>
      <c r="F4" s="7">
        <v>4</v>
      </c>
      <c r="G4" s="8">
        <v>5</v>
      </c>
    </row>
    <row r="5" spans="1:9" ht="30" customHeight="1" x14ac:dyDescent="0.2">
      <c r="A5" s="22" t="s">
        <v>25</v>
      </c>
      <c r="B5" s="17"/>
      <c r="C5" s="9"/>
      <c r="D5" s="9"/>
      <c r="E5" s="9"/>
      <c r="F5" s="9"/>
      <c r="G5" s="9"/>
    </row>
    <row r="6" spans="1:9" ht="30" customHeight="1" x14ac:dyDescent="0.2">
      <c r="A6" s="23" t="s">
        <v>26</v>
      </c>
      <c r="B6" s="4"/>
      <c r="C6" s="10"/>
      <c r="D6" s="10"/>
      <c r="E6" s="10"/>
      <c r="F6" s="10"/>
      <c r="G6" s="10"/>
      <c r="I6" s="2" t="s">
        <v>5</v>
      </c>
    </row>
    <row r="7" spans="1:9" ht="30" customHeight="1" x14ac:dyDescent="0.2">
      <c r="A7" s="24" t="s">
        <v>27</v>
      </c>
      <c r="B7" s="18"/>
      <c r="C7" s="26"/>
      <c r="D7" s="26"/>
      <c r="E7" s="26"/>
      <c r="F7" s="26"/>
      <c r="G7" s="26"/>
    </row>
    <row r="8" spans="1:9" ht="30" customHeight="1" x14ac:dyDescent="0.2">
      <c r="A8" s="23" t="s">
        <v>28</v>
      </c>
      <c r="B8" s="4"/>
      <c r="C8" s="10"/>
      <c r="D8" s="10"/>
      <c r="E8" s="10"/>
      <c r="F8" s="10"/>
      <c r="G8" s="10"/>
    </row>
    <row r="9" spans="1:9" ht="30" customHeight="1" x14ac:dyDescent="0.2">
      <c r="A9" s="24" t="s">
        <v>37</v>
      </c>
      <c r="B9" s="18"/>
      <c r="C9" s="26"/>
      <c r="D9" s="26"/>
      <c r="E9" s="26"/>
      <c r="F9" s="26"/>
      <c r="G9" s="26"/>
    </row>
    <row r="10" spans="1:9" ht="30" customHeight="1" x14ac:dyDescent="0.2">
      <c r="A10" s="23" t="s">
        <v>29</v>
      </c>
      <c r="B10" s="4"/>
      <c r="C10" s="10"/>
      <c r="D10" s="10"/>
      <c r="E10" s="10"/>
      <c r="F10" s="10"/>
      <c r="G10" s="10"/>
    </row>
    <row r="11" spans="1:9" ht="30" customHeight="1" x14ac:dyDescent="0.2">
      <c r="A11" s="24" t="s">
        <v>17</v>
      </c>
      <c r="B11" s="18"/>
      <c r="C11" s="26"/>
      <c r="D11" s="26"/>
      <c r="E11" s="26"/>
      <c r="F11" s="26"/>
      <c r="G11" s="26"/>
    </row>
    <row r="12" spans="1:9" ht="30" customHeight="1" x14ac:dyDescent="0.2">
      <c r="A12" s="23" t="s">
        <v>30</v>
      </c>
      <c r="B12" s="4"/>
      <c r="C12" s="10"/>
      <c r="D12" s="10"/>
      <c r="E12" s="10"/>
      <c r="F12" s="10"/>
      <c r="G12" s="10"/>
    </row>
    <row r="13" spans="1:9" ht="30" customHeight="1" x14ac:dyDescent="0.2">
      <c r="A13" s="24" t="s">
        <v>31</v>
      </c>
      <c r="B13" s="18"/>
      <c r="C13" s="26"/>
      <c r="D13" s="26"/>
      <c r="E13" s="26"/>
      <c r="F13" s="26"/>
      <c r="G13" s="26"/>
    </row>
    <row r="14" spans="1:9" ht="30" customHeight="1" x14ac:dyDescent="0.2">
      <c r="A14" s="23" t="s">
        <v>18</v>
      </c>
      <c r="B14" s="4"/>
      <c r="C14" s="10"/>
      <c r="D14" s="10"/>
      <c r="E14" s="10"/>
      <c r="F14" s="10"/>
      <c r="G14" s="10"/>
    </row>
    <row r="15" spans="1:9" ht="30" customHeight="1" x14ac:dyDescent="0.2">
      <c r="A15" s="24" t="s">
        <v>32</v>
      </c>
      <c r="B15" s="18"/>
      <c r="C15" s="26"/>
      <c r="D15" s="26"/>
      <c r="E15" s="26"/>
      <c r="F15" s="26"/>
      <c r="G15" s="26"/>
    </row>
    <row r="16" spans="1:9" ht="30" customHeight="1" x14ac:dyDescent="0.2">
      <c r="A16" s="23" t="s">
        <v>33</v>
      </c>
      <c r="B16" s="4"/>
      <c r="C16" s="10"/>
      <c r="D16" s="10"/>
      <c r="E16" s="10"/>
      <c r="F16" s="10"/>
      <c r="G16" s="10"/>
    </row>
    <row r="17" spans="1:7" ht="30" customHeight="1" x14ac:dyDescent="0.2">
      <c r="A17" s="24" t="s">
        <v>34</v>
      </c>
      <c r="B17" s="18"/>
      <c r="C17" s="26"/>
      <c r="D17" s="26"/>
      <c r="E17" s="26"/>
      <c r="F17" s="26"/>
      <c r="G17" s="26"/>
    </row>
    <row r="18" spans="1:7" ht="30" customHeight="1" x14ac:dyDescent="0.2">
      <c r="A18" s="23" t="s">
        <v>19</v>
      </c>
      <c r="B18" s="4"/>
      <c r="C18" s="10"/>
      <c r="D18" s="10"/>
      <c r="E18" s="10"/>
      <c r="F18" s="10"/>
      <c r="G18" s="10"/>
    </row>
    <row r="19" spans="1:7" ht="30" customHeight="1" x14ac:dyDescent="0.2">
      <c r="A19" s="24" t="s">
        <v>20</v>
      </c>
      <c r="B19" s="18"/>
      <c r="C19" s="26"/>
      <c r="D19" s="26"/>
      <c r="E19" s="26"/>
      <c r="F19" s="26"/>
      <c r="G19" s="26"/>
    </row>
    <row r="20" spans="1:7" ht="30" customHeight="1" x14ac:dyDescent="0.2">
      <c r="A20" s="23" t="s">
        <v>35</v>
      </c>
      <c r="B20" s="4"/>
      <c r="C20" s="10"/>
      <c r="D20" s="10"/>
      <c r="E20" s="10"/>
      <c r="F20" s="10"/>
      <c r="G20" s="10"/>
    </row>
    <row r="21" spans="1:7" ht="30" customHeight="1" thickBot="1" x14ac:dyDescent="0.25">
      <c r="A21" s="25" t="s">
        <v>21</v>
      </c>
      <c r="B21" s="19"/>
      <c r="C21" s="11"/>
      <c r="D21" s="11"/>
      <c r="E21" s="11"/>
      <c r="F21" s="11"/>
      <c r="G21" s="11"/>
    </row>
    <row r="22" spans="1:7" ht="30" customHeight="1" thickTop="1" x14ac:dyDescent="0.2">
      <c r="A22" s="40" t="s">
        <v>22</v>
      </c>
      <c r="B22" s="41"/>
      <c r="C22" s="12">
        <f>COUNTA(C5:C21)</f>
        <v>0</v>
      </c>
      <c r="D22" s="12">
        <f>COUNTA(D5:D21)*2</f>
        <v>0</v>
      </c>
      <c r="E22" s="12">
        <f>COUNTA(E5:E21)*3</f>
        <v>0</v>
      </c>
      <c r="F22" s="12">
        <f>COUNTA(F5:F21)*4</f>
        <v>0</v>
      </c>
      <c r="G22" s="12">
        <f>COUNTA(G5:G21)*5</f>
        <v>0</v>
      </c>
    </row>
    <row r="23" spans="1:7" ht="6" customHeight="1" thickBot="1" x14ac:dyDescent="0.25">
      <c r="A23" s="15"/>
      <c r="B23" s="15"/>
      <c r="C23" s="14"/>
      <c r="D23" s="14"/>
      <c r="E23" s="14"/>
      <c r="F23" s="14"/>
      <c r="G23" s="14"/>
    </row>
    <row r="24" spans="1:7" ht="30.6" customHeight="1" thickTop="1" thickBot="1" x14ac:dyDescent="0.25">
      <c r="A24" s="20"/>
      <c r="B24" s="20"/>
      <c r="D24" s="16" t="s">
        <v>7</v>
      </c>
      <c r="E24" s="46">
        <f>SUM(C22:G22)</f>
        <v>0</v>
      </c>
      <c r="F24" s="47"/>
      <c r="G24" s="14"/>
    </row>
    <row r="25" spans="1:7" ht="17.399999999999999" thickTop="1" thickBot="1" x14ac:dyDescent="0.25">
      <c r="A25" s="13" t="s">
        <v>6</v>
      </c>
    </row>
    <row r="26" spans="1:7" ht="16.8" thickTop="1" x14ac:dyDescent="0.2">
      <c r="A26" s="1" t="s">
        <v>10</v>
      </c>
      <c r="C26" s="35" t="s">
        <v>8</v>
      </c>
      <c r="D26" s="36" t="str">
        <f>IF(E24&gt;=50,"重度",IF(E24&gt;=37,"中等度",IF(E24&gt;=27,"軽度",IF(E24&gt;=17,"なし","未入力の症状あり"))))</f>
        <v>未入力の症状あり</v>
      </c>
      <c r="E26" s="37"/>
      <c r="F26" s="33" t="s">
        <v>9</v>
      </c>
      <c r="G26" s="34"/>
    </row>
    <row r="27" spans="1:7" ht="16.8" thickBot="1" x14ac:dyDescent="0.25">
      <c r="A27" s="1" t="s">
        <v>11</v>
      </c>
      <c r="B27" s="27"/>
      <c r="C27" s="35"/>
      <c r="D27" s="38"/>
      <c r="E27" s="39"/>
      <c r="F27" s="33"/>
      <c r="G27" s="34"/>
    </row>
    <row r="28" spans="1:7" ht="16.8" thickTop="1" x14ac:dyDescent="0.2">
      <c r="A28" s="1" t="s">
        <v>12</v>
      </c>
      <c r="B28" s="30" t="s">
        <v>14</v>
      </c>
      <c r="C28" s="30"/>
      <c r="D28" s="30"/>
      <c r="E28" s="30"/>
      <c r="F28" s="30"/>
      <c r="G28" s="30"/>
    </row>
    <row r="29" spans="1:7" x14ac:dyDescent="0.2">
      <c r="A29" s="1" t="s">
        <v>13</v>
      </c>
    </row>
    <row r="30" spans="1:7" ht="12" customHeight="1" x14ac:dyDescent="0.2"/>
  </sheetData>
  <mergeCells count="9">
    <mergeCell ref="B28:G28"/>
    <mergeCell ref="A1:G1"/>
    <mergeCell ref="F26:G27"/>
    <mergeCell ref="C26:C27"/>
    <mergeCell ref="D26:E27"/>
    <mergeCell ref="A22:B22"/>
    <mergeCell ref="A2:G2"/>
    <mergeCell ref="A3:A4"/>
    <mergeCell ref="E24:F24"/>
  </mergeCells>
  <phoneticPr fontId="1"/>
  <conditionalFormatting sqref="C5:G5">
    <cfRule type="expression" dxfId="16" priority="18">
      <formula>COUNTIF($C$5:$G$5,C5)&gt;1</formula>
    </cfRule>
  </conditionalFormatting>
  <conditionalFormatting sqref="C6:G6">
    <cfRule type="expression" dxfId="15" priority="16">
      <formula>COUNTIF($C$6:$G$6,C6)&gt;1</formula>
    </cfRule>
  </conditionalFormatting>
  <conditionalFormatting sqref="C7:G7">
    <cfRule type="expression" dxfId="14" priority="15">
      <formula>COUNTIF($C$7:$G$7,C7)&gt;1</formula>
    </cfRule>
  </conditionalFormatting>
  <conditionalFormatting sqref="C8:G8">
    <cfRule type="expression" dxfId="13" priority="14">
      <formula>COUNTIF($C$8:$G$8,C8)&gt;1</formula>
    </cfRule>
  </conditionalFormatting>
  <conditionalFormatting sqref="C9:G9">
    <cfRule type="expression" dxfId="12" priority="13">
      <formula>COUNTIF($C$9:$G$9,C9)&gt;1</formula>
    </cfRule>
  </conditionalFormatting>
  <conditionalFormatting sqref="C10:G10">
    <cfRule type="expression" dxfId="11" priority="12">
      <formula>COUNTIF($C$10:$G$10,C10)&gt;1</formula>
    </cfRule>
  </conditionalFormatting>
  <conditionalFormatting sqref="C11:G11">
    <cfRule type="expression" dxfId="10" priority="11">
      <formula>COUNTIF($C$11:$G$11,C11)&gt;1</formula>
    </cfRule>
  </conditionalFormatting>
  <conditionalFormatting sqref="C12:G12">
    <cfRule type="expression" dxfId="9" priority="10">
      <formula>COUNTIF($C$12:$G$12,C12)&gt;1</formula>
    </cfRule>
  </conditionalFormatting>
  <conditionalFormatting sqref="C13:G13">
    <cfRule type="expression" dxfId="8" priority="9">
      <formula>COUNTIF($C$13:$G$13,C13)&gt;1</formula>
    </cfRule>
  </conditionalFormatting>
  <conditionalFormatting sqref="C14:G14">
    <cfRule type="expression" dxfId="7" priority="8">
      <formula>COUNTIF($C$14:$G$14,C14)&gt;1</formula>
    </cfRule>
  </conditionalFormatting>
  <conditionalFormatting sqref="C15:G15">
    <cfRule type="expression" dxfId="6" priority="7">
      <formula>COUNTIF($C$15:$G$15,C15)&gt;1</formula>
    </cfRule>
  </conditionalFormatting>
  <conditionalFormatting sqref="C16:G16">
    <cfRule type="expression" dxfId="5" priority="6">
      <formula>COUNTIF($C$16:$G$16,C16)&gt;1</formula>
    </cfRule>
  </conditionalFormatting>
  <conditionalFormatting sqref="C17:G17">
    <cfRule type="expression" dxfId="4" priority="5">
      <formula>COUNTIF($C$17:$G$17,C17)&gt;1</formula>
    </cfRule>
  </conditionalFormatting>
  <conditionalFormatting sqref="C18:G18">
    <cfRule type="expression" dxfId="3" priority="4">
      <formula>COUNTIF($C$18:$G$18,C18)&gt;1</formula>
    </cfRule>
  </conditionalFormatting>
  <conditionalFormatting sqref="C19:G19">
    <cfRule type="expression" dxfId="2" priority="3">
      <formula>COUNTIF($C$19:$G$19,C19)&gt;1</formula>
    </cfRule>
  </conditionalFormatting>
  <conditionalFormatting sqref="C20:G20">
    <cfRule type="expression" dxfId="1" priority="2">
      <formula>COUNTIF($C$20:$G$20,C20)&gt;1</formula>
    </cfRule>
  </conditionalFormatting>
  <conditionalFormatting sqref="C21:G21">
    <cfRule type="expression" dxfId="0" priority="1">
      <formula>COUNTIF($C$21:$G$21,C21)&gt;1</formula>
    </cfRule>
  </conditionalFormatting>
  <dataValidations count="1">
    <dataValidation type="list" allowBlank="1" showInputMessage="1" showErrorMessage="1" sqref="C5:G21">
      <formula1>$I$5:$I$6</formula1>
    </dataValidation>
  </dataValidations>
  <pageMargins left="0.7" right="0.7" top="0.75" bottom="0.75" header="0.3" footer="0.3"/>
  <pageSetup paperSize="9" orientation="portrait" r:id="rId1"/>
  <ignoredErrors>
    <ignoredError sqref="C22:G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70" zoomScaleNormal="100" zoomScaleSheetLayoutView="70" workbookViewId="0">
      <selection activeCell="B26" sqref="B26"/>
    </sheetView>
  </sheetViews>
  <sheetFormatPr defaultRowHeight="16.2" x14ac:dyDescent="0.2"/>
  <cols>
    <col min="1" max="1" width="29.3984375" style="1" bestFit="1" customWidth="1"/>
    <col min="2" max="2" width="8.69921875" style="1" customWidth="1"/>
    <col min="3" max="16384" width="8.796875" style="1"/>
  </cols>
  <sheetData>
    <row r="1" spans="1:9" ht="30" customHeight="1" x14ac:dyDescent="0.2">
      <c r="A1" s="48" t="s">
        <v>36</v>
      </c>
      <c r="B1" s="49"/>
      <c r="C1" s="49"/>
      <c r="D1" s="49"/>
      <c r="E1" s="49"/>
      <c r="F1" s="49"/>
      <c r="G1" s="49"/>
    </row>
    <row r="2" spans="1:9" ht="36" customHeight="1" x14ac:dyDescent="0.2">
      <c r="A2" s="42" t="s">
        <v>39</v>
      </c>
      <c r="B2" s="43"/>
      <c r="C2" s="43"/>
      <c r="D2" s="43"/>
      <c r="E2" s="43"/>
      <c r="F2" s="43"/>
      <c r="G2" s="43"/>
    </row>
    <row r="3" spans="1:9" ht="30" customHeight="1" x14ac:dyDescent="0.2">
      <c r="A3" s="44" t="s">
        <v>4</v>
      </c>
      <c r="B3" s="3"/>
      <c r="C3" s="5" t="s">
        <v>0</v>
      </c>
      <c r="D3" s="5" t="s">
        <v>1</v>
      </c>
      <c r="E3" s="5" t="s">
        <v>2</v>
      </c>
      <c r="F3" s="5" t="s">
        <v>15</v>
      </c>
      <c r="G3" s="6" t="s">
        <v>3</v>
      </c>
    </row>
    <row r="4" spans="1:9" ht="17.399999999999999" customHeight="1" x14ac:dyDescent="0.2">
      <c r="A4" s="45"/>
      <c r="B4" s="21" t="s">
        <v>16</v>
      </c>
      <c r="C4" s="7">
        <v>1</v>
      </c>
      <c r="D4" s="7">
        <v>2</v>
      </c>
      <c r="E4" s="7">
        <v>3</v>
      </c>
      <c r="F4" s="7">
        <v>4</v>
      </c>
      <c r="G4" s="8">
        <v>5</v>
      </c>
    </row>
    <row r="5" spans="1:9" ht="30" customHeight="1" x14ac:dyDescent="0.2">
      <c r="A5" s="22" t="s">
        <v>25</v>
      </c>
      <c r="B5" s="17"/>
      <c r="C5" s="9">
        <v>1</v>
      </c>
      <c r="D5" s="9">
        <v>2</v>
      </c>
      <c r="E5" s="9">
        <v>3</v>
      </c>
      <c r="F5" s="9">
        <v>4</v>
      </c>
      <c r="G5" s="9">
        <v>5</v>
      </c>
    </row>
    <row r="6" spans="1:9" ht="30" customHeight="1" x14ac:dyDescent="0.2">
      <c r="A6" s="23" t="s">
        <v>26</v>
      </c>
      <c r="B6" s="4"/>
      <c r="C6" s="10">
        <v>1</v>
      </c>
      <c r="D6" s="10">
        <v>2</v>
      </c>
      <c r="E6" s="10">
        <v>3</v>
      </c>
      <c r="F6" s="10">
        <v>4</v>
      </c>
      <c r="G6" s="10">
        <v>5</v>
      </c>
      <c r="I6" s="2"/>
    </row>
    <row r="7" spans="1:9" ht="30" customHeight="1" x14ac:dyDescent="0.2">
      <c r="A7" s="24" t="s">
        <v>27</v>
      </c>
      <c r="B7" s="18"/>
      <c r="C7" s="26">
        <v>1</v>
      </c>
      <c r="D7" s="26">
        <v>2</v>
      </c>
      <c r="E7" s="26">
        <v>3</v>
      </c>
      <c r="F7" s="26">
        <v>4</v>
      </c>
      <c r="G7" s="26">
        <v>5</v>
      </c>
    </row>
    <row r="8" spans="1:9" ht="30" customHeight="1" x14ac:dyDescent="0.2">
      <c r="A8" s="23" t="s">
        <v>28</v>
      </c>
      <c r="B8" s="4"/>
      <c r="C8" s="10">
        <v>1</v>
      </c>
      <c r="D8" s="10">
        <v>2</v>
      </c>
      <c r="E8" s="10">
        <v>3</v>
      </c>
      <c r="F8" s="10">
        <v>4</v>
      </c>
      <c r="G8" s="10">
        <v>5</v>
      </c>
    </row>
    <row r="9" spans="1:9" ht="30" customHeight="1" x14ac:dyDescent="0.2">
      <c r="A9" s="24" t="s">
        <v>37</v>
      </c>
      <c r="B9" s="18"/>
      <c r="C9" s="26">
        <v>1</v>
      </c>
      <c r="D9" s="26">
        <v>2</v>
      </c>
      <c r="E9" s="26">
        <v>3</v>
      </c>
      <c r="F9" s="26">
        <v>4</v>
      </c>
      <c r="G9" s="26">
        <v>5</v>
      </c>
    </row>
    <row r="10" spans="1:9" ht="30" customHeight="1" x14ac:dyDescent="0.2">
      <c r="A10" s="23" t="s">
        <v>29</v>
      </c>
      <c r="B10" s="4"/>
      <c r="C10" s="10">
        <v>1</v>
      </c>
      <c r="D10" s="10">
        <v>2</v>
      </c>
      <c r="E10" s="10">
        <v>3</v>
      </c>
      <c r="F10" s="10">
        <v>4</v>
      </c>
      <c r="G10" s="10">
        <v>5</v>
      </c>
    </row>
    <row r="11" spans="1:9" ht="30" customHeight="1" x14ac:dyDescent="0.2">
      <c r="A11" s="24" t="s">
        <v>17</v>
      </c>
      <c r="B11" s="18"/>
      <c r="C11" s="26">
        <v>1</v>
      </c>
      <c r="D11" s="26">
        <v>2</v>
      </c>
      <c r="E11" s="26">
        <v>3</v>
      </c>
      <c r="F11" s="26">
        <v>4</v>
      </c>
      <c r="G11" s="26">
        <v>5</v>
      </c>
    </row>
    <row r="12" spans="1:9" ht="30" customHeight="1" x14ac:dyDescent="0.2">
      <c r="A12" s="23" t="s">
        <v>30</v>
      </c>
      <c r="B12" s="4"/>
      <c r="C12" s="10">
        <v>1</v>
      </c>
      <c r="D12" s="10">
        <v>2</v>
      </c>
      <c r="E12" s="10">
        <v>3</v>
      </c>
      <c r="F12" s="10">
        <v>4</v>
      </c>
      <c r="G12" s="10">
        <v>5</v>
      </c>
    </row>
    <row r="13" spans="1:9" ht="30" customHeight="1" x14ac:dyDescent="0.2">
      <c r="A13" s="24" t="s">
        <v>31</v>
      </c>
      <c r="B13" s="18"/>
      <c r="C13" s="26">
        <v>1</v>
      </c>
      <c r="D13" s="26">
        <v>2</v>
      </c>
      <c r="E13" s="26">
        <v>3</v>
      </c>
      <c r="F13" s="26">
        <v>4</v>
      </c>
      <c r="G13" s="26">
        <v>5</v>
      </c>
    </row>
    <row r="14" spans="1:9" ht="30" customHeight="1" x14ac:dyDescent="0.2">
      <c r="A14" s="23" t="s">
        <v>18</v>
      </c>
      <c r="B14" s="4"/>
      <c r="C14" s="10">
        <v>1</v>
      </c>
      <c r="D14" s="10">
        <v>2</v>
      </c>
      <c r="E14" s="10">
        <v>3</v>
      </c>
      <c r="F14" s="10">
        <v>4</v>
      </c>
      <c r="G14" s="10">
        <v>5</v>
      </c>
    </row>
    <row r="15" spans="1:9" ht="30" customHeight="1" x14ac:dyDescent="0.2">
      <c r="A15" s="24" t="s">
        <v>32</v>
      </c>
      <c r="B15" s="18"/>
      <c r="C15" s="26">
        <v>1</v>
      </c>
      <c r="D15" s="26">
        <v>2</v>
      </c>
      <c r="E15" s="26">
        <v>3</v>
      </c>
      <c r="F15" s="26">
        <v>4</v>
      </c>
      <c r="G15" s="26">
        <v>5</v>
      </c>
    </row>
    <row r="16" spans="1:9" ht="30" customHeight="1" x14ac:dyDescent="0.2">
      <c r="A16" s="23" t="s">
        <v>33</v>
      </c>
      <c r="B16" s="4"/>
      <c r="C16" s="10">
        <v>1</v>
      </c>
      <c r="D16" s="10">
        <v>2</v>
      </c>
      <c r="E16" s="10">
        <v>3</v>
      </c>
      <c r="F16" s="10">
        <v>4</v>
      </c>
      <c r="G16" s="10">
        <v>5</v>
      </c>
    </row>
    <row r="17" spans="1:7" ht="30" customHeight="1" x14ac:dyDescent="0.2">
      <c r="A17" s="24" t="s">
        <v>34</v>
      </c>
      <c r="B17" s="18"/>
      <c r="C17" s="26">
        <v>1</v>
      </c>
      <c r="D17" s="26">
        <v>2</v>
      </c>
      <c r="E17" s="26">
        <v>3</v>
      </c>
      <c r="F17" s="26">
        <v>4</v>
      </c>
      <c r="G17" s="26">
        <v>5</v>
      </c>
    </row>
    <row r="18" spans="1:7" ht="30" customHeight="1" x14ac:dyDescent="0.2">
      <c r="A18" s="23" t="s">
        <v>19</v>
      </c>
      <c r="B18" s="4"/>
      <c r="C18" s="10">
        <v>1</v>
      </c>
      <c r="D18" s="10">
        <v>2</v>
      </c>
      <c r="E18" s="10">
        <v>3</v>
      </c>
      <c r="F18" s="10">
        <v>4</v>
      </c>
      <c r="G18" s="10">
        <v>5</v>
      </c>
    </row>
    <row r="19" spans="1:7" ht="30" customHeight="1" x14ac:dyDescent="0.2">
      <c r="A19" s="24" t="s">
        <v>20</v>
      </c>
      <c r="B19" s="18"/>
      <c r="C19" s="26">
        <v>1</v>
      </c>
      <c r="D19" s="26">
        <v>2</v>
      </c>
      <c r="E19" s="26">
        <v>3</v>
      </c>
      <c r="F19" s="26">
        <v>4</v>
      </c>
      <c r="G19" s="26">
        <v>5</v>
      </c>
    </row>
    <row r="20" spans="1:7" ht="30" customHeight="1" x14ac:dyDescent="0.2">
      <c r="A20" s="23" t="s">
        <v>35</v>
      </c>
      <c r="B20" s="4"/>
      <c r="C20" s="10">
        <v>1</v>
      </c>
      <c r="D20" s="10">
        <v>2</v>
      </c>
      <c r="E20" s="10">
        <v>3</v>
      </c>
      <c r="F20" s="10">
        <v>4</v>
      </c>
      <c r="G20" s="10">
        <v>5</v>
      </c>
    </row>
    <row r="21" spans="1:7" ht="30" customHeight="1" thickBot="1" x14ac:dyDescent="0.25">
      <c r="A21" s="25" t="s">
        <v>21</v>
      </c>
      <c r="B21" s="19"/>
      <c r="C21" s="11">
        <v>1</v>
      </c>
      <c r="D21" s="11">
        <v>2</v>
      </c>
      <c r="E21" s="11">
        <v>3</v>
      </c>
      <c r="F21" s="11">
        <v>4</v>
      </c>
      <c r="G21" s="11">
        <v>5</v>
      </c>
    </row>
    <row r="22" spans="1:7" ht="36" customHeight="1" thickTop="1" x14ac:dyDescent="0.2">
      <c r="A22" s="40" t="s">
        <v>22</v>
      </c>
      <c r="B22" s="41"/>
      <c r="C22" s="12"/>
      <c r="D22" s="12"/>
      <c r="E22" s="12"/>
      <c r="F22" s="12"/>
      <c r="G22" s="12"/>
    </row>
    <row r="23" spans="1:7" ht="6" customHeight="1" thickBot="1" x14ac:dyDescent="0.25">
      <c r="A23" s="15"/>
      <c r="B23" s="15"/>
      <c r="C23" s="14"/>
      <c r="D23" s="14"/>
      <c r="E23" s="14"/>
      <c r="F23" s="14"/>
      <c r="G23" s="14"/>
    </row>
    <row r="24" spans="1:7" ht="42" customHeight="1" thickTop="1" thickBot="1" x14ac:dyDescent="0.25">
      <c r="A24" s="20"/>
      <c r="B24" s="20"/>
      <c r="D24" s="16" t="s">
        <v>7</v>
      </c>
      <c r="E24" s="46" t="s">
        <v>23</v>
      </c>
      <c r="F24" s="47"/>
      <c r="G24" s="14"/>
    </row>
    <row r="25" spans="1:7" ht="16.8" thickTop="1" x14ac:dyDescent="0.2">
      <c r="A25" s="13" t="s">
        <v>24</v>
      </c>
    </row>
    <row r="26" spans="1:7" x14ac:dyDescent="0.2">
      <c r="A26" s="13" t="s">
        <v>10</v>
      </c>
      <c r="B26" s="13" t="s">
        <v>38</v>
      </c>
      <c r="C26" s="28"/>
      <c r="D26" s="28"/>
      <c r="E26" s="28"/>
      <c r="F26" s="28"/>
      <c r="G26" s="28"/>
    </row>
    <row r="27" spans="1:7" x14ac:dyDescent="0.2">
      <c r="A27" s="13" t="s">
        <v>11</v>
      </c>
      <c r="B27" s="29" t="s">
        <v>14</v>
      </c>
      <c r="C27" s="29"/>
      <c r="D27" s="29"/>
      <c r="E27" s="29"/>
      <c r="F27" s="29"/>
      <c r="G27" s="29"/>
    </row>
    <row r="28" spans="1:7" x14ac:dyDescent="0.2">
      <c r="A28" s="13" t="s">
        <v>12</v>
      </c>
    </row>
    <row r="29" spans="1:7" x14ac:dyDescent="0.2">
      <c r="A29" s="13" t="s">
        <v>13</v>
      </c>
    </row>
    <row r="30" spans="1:7" ht="12" customHeight="1" x14ac:dyDescent="0.2"/>
  </sheetData>
  <mergeCells count="5">
    <mergeCell ref="A1:G1"/>
    <mergeCell ref="A2:G2"/>
    <mergeCell ref="A3:A4"/>
    <mergeCell ref="A22:B22"/>
    <mergeCell ref="E24:F24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掲載Data</vt:lpstr>
      <vt:lpstr>PDF</vt:lpstr>
      <vt:lpstr>PDF!Print_Area</vt:lpstr>
      <vt:lpstr>掲載Data!Print_Area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2025-06-23T02:28:10Z</cp:lastPrinted>
  <dcterms:created xsi:type="dcterms:W3CDTF">2025-06-17T07:25:14Z</dcterms:created>
  <dcterms:modified xsi:type="dcterms:W3CDTF">2025-06-23T05:01:43Z</dcterms:modified>
</cp:coreProperties>
</file>