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103\03_行政G\01_行政企画チーム\06_市町村関係情報\01_市町村要覧\01_市町村要覧\2025年度(R7)　市町村要覧\07_校正依頼（最終）（●月●日実施）\課内\04_財政G\"/>
    </mc:Choice>
  </mc:AlternateContent>
  <bookViews>
    <workbookView xWindow="0" yWindow="0" windowWidth="19200" windowHeight="7308"/>
  </bookViews>
  <sheets>
    <sheet name="財政状況(3)令和５年度決算における税収の状況" sheetId="5" r:id="rId1"/>
  </sheets>
  <calcPr calcId="162913"/>
</workbook>
</file>

<file path=xl/calcChain.xml><?xml version="1.0" encoding="utf-8"?>
<calcChain xmlns="http://schemas.openxmlformats.org/spreadsheetml/2006/main">
  <c r="H42" i="5" l="1"/>
  <c r="H41" i="5"/>
  <c r="H39" i="5"/>
  <c r="H38" i="5"/>
  <c r="H35" i="5"/>
  <c r="H33" i="5"/>
  <c r="H31" i="5"/>
  <c r="H30" i="5"/>
  <c r="J28" i="5"/>
  <c r="H26" i="5"/>
  <c r="H22" i="5"/>
  <c r="H19" i="5"/>
  <c r="H18" i="5"/>
  <c r="H15" i="5"/>
  <c r="H14" i="5"/>
  <c r="J8" i="5"/>
  <c r="J9" i="5"/>
  <c r="J10" i="5"/>
  <c r="J12" i="5"/>
  <c r="J13" i="5"/>
  <c r="J14" i="5"/>
  <c r="J16" i="5"/>
  <c r="J17" i="5"/>
  <c r="J18" i="5"/>
  <c r="J20" i="5"/>
  <c r="J21" i="5"/>
  <c r="J22" i="5"/>
  <c r="J24" i="5"/>
  <c r="J25" i="5"/>
  <c r="J26" i="5"/>
  <c r="J29" i="5"/>
  <c r="J30" i="5"/>
  <c r="J32" i="5"/>
  <c r="J33" i="5"/>
  <c r="J34" i="5"/>
  <c r="J36" i="5"/>
  <c r="J37" i="5"/>
  <c r="J38" i="5"/>
  <c r="J40" i="5"/>
  <c r="J41" i="5"/>
  <c r="J42" i="5"/>
  <c r="J44" i="5"/>
  <c r="J7" i="5"/>
  <c r="J11" i="5"/>
  <c r="J15" i="5"/>
  <c r="J19" i="5"/>
  <c r="J23" i="5"/>
  <c r="J27" i="5"/>
  <c r="J31" i="5"/>
  <c r="J35" i="5"/>
  <c r="J39" i="5"/>
  <c r="J43" i="5"/>
  <c r="H7" i="5"/>
  <c r="H8" i="5"/>
  <c r="H9" i="5"/>
  <c r="H10" i="5"/>
  <c r="H12" i="5"/>
  <c r="H13" i="5"/>
  <c r="H16" i="5"/>
  <c r="H17" i="5"/>
  <c r="H20" i="5"/>
  <c r="H21" i="5"/>
  <c r="H23" i="5"/>
  <c r="H24" i="5"/>
  <c r="H25" i="5"/>
  <c r="H34" i="5"/>
  <c r="H36" i="5"/>
  <c r="H37" i="5"/>
  <c r="H40" i="5"/>
  <c r="F7" i="5"/>
  <c r="F8" i="5"/>
  <c r="F9" i="5"/>
  <c r="F10" i="5"/>
  <c r="F11" i="5"/>
  <c r="F12" i="5"/>
  <c r="F13" i="5"/>
  <c r="F15" i="5"/>
  <c r="F16" i="5"/>
  <c r="F17" i="5"/>
  <c r="F18" i="5"/>
  <c r="F19" i="5"/>
  <c r="F20" i="5"/>
  <c r="F21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22" i="5"/>
  <c r="F14" i="5"/>
  <c r="H32" i="5"/>
  <c r="H11" i="5"/>
  <c r="H43" i="5"/>
  <c r="H27" i="5"/>
  <c r="H28" i="5"/>
  <c r="H29" i="5"/>
  <c r="F45" i="5"/>
  <c r="J45" i="5"/>
  <c r="H45" i="5"/>
  <c r="H44" i="5"/>
  <c r="D20" i="5"/>
  <c r="D19" i="5"/>
  <c r="D14" i="5"/>
  <c r="D41" i="5"/>
  <c r="D35" i="5"/>
  <c r="D32" i="5"/>
  <c r="D16" i="5"/>
  <c r="D38" i="5"/>
  <c r="D9" i="5"/>
  <c r="D7" i="5"/>
  <c r="D26" i="5"/>
  <c r="D30" i="5"/>
  <c r="D42" i="5"/>
  <c r="D39" i="5"/>
  <c r="D33" i="5"/>
  <c r="D23" i="5"/>
  <c r="D22" i="5"/>
  <c r="D10" i="5"/>
  <c r="D43" i="5"/>
  <c r="D27" i="5"/>
  <c r="D37" i="5"/>
  <c r="D24" i="5"/>
  <c r="D34" i="5"/>
  <c r="D15" i="5"/>
  <c r="D45" i="5"/>
  <c r="D25" i="5"/>
  <c r="D21" i="5"/>
  <c r="D12" i="5"/>
  <c r="D17" i="5"/>
  <c r="D36" i="5"/>
  <c r="D8" i="5"/>
  <c r="D28" i="5"/>
  <c r="D18" i="5"/>
  <c r="D40" i="5"/>
  <c r="D31" i="5"/>
  <c r="D44" i="5"/>
  <c r="D29" i="5"/>
  <c r="D11" i="5"/>
  <c r="D13" i="5"/>
</calcChain>
</file>

<file path=xl/sharedStrings.xml><?xml version="1.0" encoding="utf-8"?>
<sst xmlns="http://schemas.openxmlformats.org/spreadsheetml/2006/main" count="50" uniqueCount="50">
  <si>
    <t>横浜市</t>
  </si>
  <si>
    <t>川崎市</t>
  </si>
  <si>
    <t>指定都市計</t>
  </si>
  <si>
    <t>横須賀市</t>
  </si>
  <si>
    <t>平塚市</t>
  </si>
  <si>
    <t>鎌倉市</t>
  </si>
  <si>
    <t>藤沢市</t>
  </si>
  <si>
    <t>小田原市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</si>
  <si>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</si>
  <si>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</si>
  <si>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</si>
  <si>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</si>
  <si>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</si>
  <si>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</si>
  <si>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</si>
  <si>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</si>
  <si>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</si>
  <si>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</si>
  <si>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市計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</si>
  <si>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</si>
  <si>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</si>
  <si>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</si>
  <si>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</si>
  <si>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</si>
  <si>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</si>
  <si>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</si>
  <si>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</si>
  <si>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</si>
  <si>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</si>
  <si>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</si>
  <si>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</si>
  <si>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</si>
  <si>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</si>
  <si>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町村計</t>
  </si>
  <si>
    <t>県計</t>
  </si>
  <si>
    <t>（単位：百万円、％）</t>
    <rPh sb="1" eb="3">
      <t>タンイ</t>
    </rPh>
    <rPh sb="4" eb="6">
      <t>ヒャクマン</t>
    </rPh>
    <rPh sb="6" eb="7">
      <t>センエン</t>
    </rPh>
    <phoneticPr fontId="1"/>
  </si>
  <si>
    <t>市町村名</t>
    <rPh sb="0" eb="3">
      <t>シチョウソン</t>
    </rPh>
    <rPh sb="3" eb="4">
      <t>メイ</t>
    </rPh>
    <phoneticPr fontId="1"/>
  </si>
  <si>
    <t>市　　町　　村　　民　　税</t>
    <rPh sb="0" eb="13">
      <t>シチョウソンミンゼイ</t>
    </rPh>
    <phoneticPr fontId="1"/>
  </si>
  <si>
    <t>個人（構成比）</t>
    <rPh sb="0" eb="2">
      <t>コジン</t>
    </rPh>
    <rPh sb="3" eb="6">
      <t>コウセイヒ</t>
    </rPh>
    <phoneticPr fontId="1"/>
  </si>
  <si>
    <t>法人（構成比）</t>
    <rPh sb="0" eb="1">
      <t>ホウ</t>
    </rPh>
    <phoneticPr fontId="1"/>
  </si>
  <si>
    <t>計（構成比）</t>
    <rPh sb="0" eb="1">
      <t>ケイ</t>
    </rPh>
    <rPh sb="2" eb="4">
      <t>コウセイ</t>
    </rPh>
    <rPh sb="4" eb="5">
      <t>ヒ</t>
    </rPh>
    <phoneticPr fontId="1"/>
  </si>
  <si>
    <t>市(除指定都市)計</t>
    <rPh sb="5" eb="7">
      <t>トシ</t>
    </rPh>
    <phoneticPr fontId="1"/>
  </si>
  <si>
    <t>県(除指定都市)計</t>
    <rPh sb="5" eb="7">
      <t>トシ</t>
    </rPh>
    <phoneticPr fontId="1"/>
  </si>
  <si>
    <t>固定資産税（構成比）</t>
    <rPh sb="0" eb="2">
      <t>コテイ</t>
    </rPh>
    <rPh sb="2" eb="5">
      <t>シサンゼイ</t>
    </rPh>
    <rPh sb="6" eb="9">
      <t>コウセイヒ</t>
    </rPh>
    <phoneticPr fontId="1"/>
  </si>
  <si>
    <t>（注１）各々の数値は百万円未満を四捨五入して求めたため、計は必ずしも一致しない。</t>
    <rPh sb="1" eb="2">
      <t>チュウ</t>
    </rPh>
    <rPh sb="4" eb="6">
      <t>オノオノ</t>
    </rPh>
    <rPh sb="7" eb="9">
      <t>スウチ</t>
    </rPh>
    <rPh sb="10" eb="11">
      <t>ヒャク</t>
    </rPh>
    <rPh sb="11" eb="13">
      <t>マネン</t>
    </rPh>
    <rPh sb="13" eb="15">
      <t>ミマン</t>
    </rPh>
    <rPh sb="16" eb="20">
      <t>シシャゴニュウ</t>
    </rPh>
    <rPh sb="22" eb="23">
      <t>モト</t>
    </rPh>
    <rPh sb="28" eb="29">
      <t>ゴウケイ</t>
    </rPh>
    <rPh sb="30" eb="31">
      <t>カナラ</t>
    </rPh>
    <rPh sb="34" eb="36">
      <t>イッチ</t>
    </rPh>
    <phoneticPr fontId="1"/>
  </si>
  <si>
    <t>（注２）構成比は千円単位の数値を用いて計算したものを、小数点以下第二位を四捨五入して求めた。</t>
    <rPh sb="4" eb="6">
      <t>コウセイ</t>
    </rPh>
    <rPh sb="6" eb="7">
      <t>ヒ</t>
    </rPh>
    <rPh sb="8" eb="9">
      <t>セン</t>
    </rPh>
    <rPh sb="9" eb="10">
      <t>マネン</t>
    </rPh>
    <rPh sb="10" eb="12">
      <t>タンイ</t>
    </rPh>
    <rPh sb="13" eb="15">
      <t>スウチ</t>
    </rPh>
    <rPh sb="16" eb="17">
      <t>モチ</t>
    </rPh>
    <rPh sb="19" eb="21">
      <t>ケイサン</t>
    </rPh>
    <rPh sb="27" eb="30">
      <t>ショウスウテン</t>
    </rPh>
    <rPh sb="30" eb="32">
      <t>イカ</t>
    </rPh>
    <rPh sb="32" eb="33">
      <t>ダイ</t>
    </rPh>
    <rPh sb="33" eb="34">
      <t>ニ</t>
    </rPh>
    <rPh sb="34" eb="35">
      <t>イ</t>
    </rPh>
    <rPh sb="36" eb="40">
      <t>シシャゴニュウ</t>
    </rPh>
    <rPh sb="42" eb="43">
      <t>モト</t>
    </rPh>
    <phoneticPr fontId="1"/>
  </si>
  <si>
    <t>地方税
総　額</t>
    <rPh sb="4" eb="5">
      <t>フサ</t>
    </rPh>
    <rPh sb="6" eb="7">
      <t>ガク</t>
    </rPh>
    <phoneticPr fontId="1"/>
  </si>
  <si>
    <t>茅ヶ崎市</t>
    <rPh sb="0" eb="4">
      <t>チガサキシ</t>
    </rPh>
    <phoneticPr fontId="1"/>
  </si>
  <si>
    <t>相模原市</t>
    <phoneticPr fontId="1"/>
  </si>
  <si>
    <t>（３）令和５年度決算における税収の状況</t>
    <rPh sb="3" eb="5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</si>
</sst>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_ "/>
    <numFmt numFmtId="177" formatCode="#,##0_ "/>
    <numFmt numFmtId="178" formatCode="#,##0.0_);[Red]\(#,##0.0\)"/>
    <numFmt numFmtId="179" formatCode="\(0.0\);\(&quot;△&quot;0.0\);&quot;( - )&quot;"/>
    <numFmt numFmtId="180" formatCode="[$-411]g/&quot;標&quot;&quot;準&quot;"/>
    <numFmt numFmtId="181" formatCode="\(#,###.#\)"/>
    <numFmt numFmtId="182" formatCode="\(#,###.0\)"/>
  </numFmts>
  <fonts count="12" x14ac:knownFonts="1"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b/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hadow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7">
    <xf numFmtId="0" fontId="0" fillId="0" borderId="0" xfId="0"/>
    <xf numFmtId="0" fontId="4" fillId="0" borderId="0" xfId="0" applyFont="1" applyFill="1"/>
    <xf numFmtId="177" fontId="4" fillId="0" borderId="0" xfId="0" applyNumberFormat="1" applyFont="1" applyFill="1"/>
    <xf numFmtId="176" fontId="4" fillId="0" borderId="0" xfId="0" applyNumberFormat="1" applyFont="1" applyFill="1"/>
    <xf numFmtId="177" fontId="2" fillId="0" borderId="0" xfId="0" applyNumberFormat="1" applyFont="1" applyFill="1"/>
    <xf numFmtId="0" fontId="3" fillId="0" borderId="0" xfId="0" applyFont="1" applyFill="1"/>
    <xf numFmtId="177" fontId="3" fillId="0" borderId="0" xfId="0" applyNumberFormat="1" applyFont="1" applyFill="1"/>
    <xf numFmtId="176" fontId="3" fillId="0" borderId="0" xfId="0" applyNumberFormat="1" applyFont="1" applyFill="1" applyProtection="1">
      <protection locked="0"/>
    </xf>
    <xf numFmtId="177" fontId="3" fillId="0" borderId="0" xfId="0" applyNumberFormat="1" applyFont="1" applyFill="1" applyProtection="1">
      <protection locked="0"/>
    </xf>
    <xf numFmtId="176" fontId="4" fillId="0" borderId="0" xfId="0" applyNumberFormat="1" applyFont="1" applyFill="1" applyAlignment="1" applyProtection="1">
      <alignment horizontal="right"/>
      <protection locked="0"/>
    </xf>
    <xf numFmtId="2" fontId="5" fillId="0" borderId="0" xfId="0" applyNumberFormat="1" applyFont="1" applyFill="1" applyBorder="1" applyAlignment="1" applyProtection="1">
      <protection locked="0"/>
    </xf>
    <xf numFmtId="177" fontId="4" fillId="0" borderId="0" xfId="0" applyNumberFormat="1" applyFont="1" applyFill="1" applyBorder="1" applyProtection="1">
      <protection locked="0"/>
    </xf>
    <xf numFmtId="181" fontId="4" fillId="0" borderId="0" xfId="0" applyNumberFormat="1" applyFont="1" applyFill="1" applyBorder="1" applyProtection="1">
      <protection locked="0"/>
    </xf>
    <xf numFmtId="176" fontId="4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Alignment="1" applyProtection="1">
      <alignment vertical="center"/>
      <protection locked="0"/>
    </xf>
    <xf numFmtId="0" fontId="0" fillId="0" borderId="0" xfId="0" applyNumberFormat="1" applyFont="1" applyFill="1" applyAlignment="1" applyProtection="1">
      <alignment horizontal="distributed" vertical="center"/>
      <protection locked="0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2" fontId="8" fillId="0" borderId="1" xfId="0" applyNumberFormat="1" applyFont="1" applyFill="1" applyBorder="1" applyAlignment="1" applyProtection="1">
      <alignment horizontal="distributed" vertical="center"/>
      <protection locked="0"/>
    </xf>
    <xf numFmtId="2" fontId="8" fillId="0" borderId="2" xfId="0" applyNumberFormat="1" applyFont="1" applyFill="1" applyBorder="1" applyAlignment="1" applyProtection="1">
      <alignment horizontal="distributed" vertical="center"/>
      <protection locked="0"/>
    </xf>
    <xf numFmtId="2" fontId="8" fillId="0" borderId="3" xfId="0" applyNumberFormat="1" applyFont="1" applyFill="1" applyBorder="1" applyAlignment="1" applyProtection="1">
      <alignment horizontal="distributed" vertical="center"/>
      <protection locked="0"/>
    </xf>
    <xf numFmtId="2" fontId="8" fillId="0" borderId="4" xfId="0" applyNumberFormat="1" applyFont="1" applyFill="1" applyBorder="1" applyAlignment="1" applyProtection="1">
      <alignment horizontal="distributed" vertical="center"/>
      <protection locked="0"/>
    </xf>
    <xf numFmtId="2" fontId="8" fillId="0" borderId="5" xfId="0" applyNumberFormat="1" applyFont="1" applyFill="1" applyBorder="1" applyAlignment="1" applyProtection="1">
      <alignment horizontal="distributed" vertical="center"/>
      <protection locked="0"/>
    </xf>
    <xf numFmtId="2" fontId="11" fillId="0" borderId="5" xfId="0" applyNumberFormat="1" applyFont="1" applyFill="1" applyBorder="1" applyAlignment="1" applyProtection="1">
      <alignment horizontal="distributed" vertical="center"/>
      <protection locked="0"/>
    </xf>
    <xf numFmtId="180" fontId="8" fillId="0" borderId="14" xfId="0" applyNumberFormat="1" applyFont="1" applyFill="1" applyBorder="1" applyAlignment="1" applyProtection="1">
      <alignment horizontal="distributed" vertical="center"/>
      <protection locked="0"/>
    </xf>
    <xf numFmtId="180" fontId="8" fillId="0" borderId="15" xfId="0" applyNumberFormat="1" applyFont="1" applyFill="1" applyBorder="1" applyAlignment="1" applyProtection="1">
      <alignment horizontal="distributed" vertical="center"/>
      <protection locked="0"/>
    </xf>
    <xf numFmtId="180" fontId="8" fillId="0" borderId="16" xfId="0" applyNumberFormat="1" applyFont="1" applyFill="1" applyBorder="1" applyAlignment="1" applyProtection="1">
      <alignment horizontal="distributed" vertical="center"/>
      <protection locked="0"/>
    </xf>
    <xf numFmtId="177" fontId="8" fillId="0" borderId="17" xfId="0" applyNumberFormat="1" applyFont="1" applyFill="1" applyBorder="1" applyAlignment="1" applyProtection="1">
      <alignment horizontal="distributed" vertical="center" wrapText="1" indent="1"/>
      <protection locked="0"/>
    </xf>
    <xf numFmtId="177" fontId="8" fillId="0" borderId="18" xfId="0" applyNumberFormat="1" applyFont="1" applyFill="1" applyBorder="1" applyAlignment="1" applyProtection="1">
      <alignment horizontal="distributed" vertical="center" wrapText="1" indent="1"/>
      <protection locked="0"/>
    </xf>
    <xf numFmtId="177" fontId="8" fillId="0" borderId="19" xfId="0" applyNumberFormat="1" applyFont="1" applyFill="1" applyBorder="1" applyAlignment="1" applyProtection="1">
      <alignment horizontal="distributed" vertical="center" wrapText="1" indent="1"/>
      <protection locked="0"/>
    </xf>
    <xf numFmtId="178" fontId="8" fillId="0" borderId="20" xfId="0" applyNumberFormat="1" applyFont="1" applyFill="1" applyBorder="1" applyAlignment="1" applyProtection="1">
      <alignment horizontal="center" vertical="center"/>
      <protection locked="0"/>
    </xf>
    <xf numFmtId="178" fontId="8" fillId="0" borderId="21" xfId="0" applyNumberFormat="1" applyFont="1" applyFill="1" applyBorder="1" applyAlignment="1" applyProtection="1">
      <alignment horizontal="center" vertical="center"/>
      <protection locked="0"/>
    </xf>
    <xf numFmtId="177" fontId="9" fillId="0" borderId="22" xfId="0" applyNumberFormat="1" applyFont="1" applyFill="1" applyBorder="1" applyAlignment="1" applyProtection="1">
      <alignment horizontal="center" vertical="center" wrapText="1" justifyLastLine="1"/>
      <protection locked="0"/>
    </xf>
    <xf numFmtId="177" fontId="10" fillId="0" borderId="23" xfId="0" applyNumberFormat="1" applyFont="1" applyFill="1" applyBorder="1" applyAlignment="1" applyProtection="1">
      <alignment horizontal="center" vertical="center" wrapText="1" justifyLastLine="1"/>
      <protection locked="0"/>
    </xf>
    <xf numFmtId="177" fontId="10" fillId="0" borderId="24" xfId="0" applyNumberFormat="1" applyFont="1" applyFill="1" applyBorder="1" applyAlignment="1" applyProtection="1">
      <alignment horizontal="center" vertical="center" wrapText="1" justifyLastLine="1"/>
      <protection locked="0"/>
    </xf>
    <xf numFmtId="177" fontId="10" fillId="0" borderId="25" xfId="0" applyNumberFormat="1" applyFont="1" applyFill="1" applyBorder="1" applyAlignment="1" applyProtection="1">
      <alignment horizontal="center" vertical="center" wrapText="1" justifyLastLine="1"/>
      <protection locked="0"/>
    </xf>
    <xf numFmtId="177" fontId="10" fillId="0" borderId="26" xfId="0" applyNumberFormat="1" applyFont="1" applyFill="1" applyBorder="1" applyAlignment="1" applyProtection="1">
      <alignment horizontal="center" vertical="center" wrapText="1" justifyLastLine="1"/>
      <protection locked="0"/>
    </xf>
    <xf numFmtId="177" fontId="10" fillId="0" borderId="27" xfId="0" applyNumberFormat="1" applyFont="1" applyFill="1" applyBorder="1" applyAlignment="1" applyProtection="1">
      <alignment horizontal="center" vertical="center" wrapText="1" justifyLastLine="1"/>
      <protection locked="0"/>
    </xf>
    <xf numFmtId="177" fontId="8" fillId="0" borderId="28" xfId="0" applyNumberFormat="1" applyFont="1" applyFill="1" applyBorder="1" applyAlignment="1" applyProtection="1">
      <alignment horizontal="center" vertical="center" justifyLastLine="1"/>
      <protection locked="0"/>
    </xf>
    <xf numFmtId="177" fontId="8" fillId="0" borderId="19" xfId="0" applyNumberFormat="1" applyFont="1" applyFill="1" applyBorder="1" applyAlignment="1" applyProtection="1">
      <alignment horizontal="center" vertical="center" justifyLastLine="1"/>
      <protection locked="0"/>
    </xf>
    <xf numFmtId="176" fontId="8" fillId="0" borderId="28" xfId="0" applyNumberFormat="1" applyFont="1" applyFill="1" applyBorder="1" applyAlignment="1" applyProtection="1">
      <alignment horizontal="center" vertical="center" justifyLastLine="1"/>
      <protection locked="0"/>
    </xf>
    <xf numFmtId="176" fontId="8" fillId="0" borderId="19" xfId="0" applyNumberFormat="1" applyFont="1" applyFill="1" applyBorder="1" applyAlignment="1" applyProtection="1">
      <alignment horizontal="center" vertical="center" justifyLastLine="1"/>
      <protection locked="0"/>
    </xf>
    <xf numFmtId="0" fontId="6" fillId="0" borderId="0" xfId="0" applyNumberFormat="1" applyFont="1" applyFill="1" applyAlignment="1" applyProtection="1">
      <alignment horizontal="left" vertical="center"/>
      <protection locked="0"/>
    </xf>
    <xf numFmtId="177" fontId="4" fillId="0" borderId="29" xfId="0" applyNumberFormat="1" applyFont="1" applyFill="1" applyBorder="1" applyAlignment="1" applyProtection="1">
      <alignment horizontal="right" vertical="center"/>
      <protection locked="0"/>
    </xf>
    <xf numFmtId="177" fontId="4" fillId="0" borderId="30" xfId="0" applyNumberFormat="1" applyFont="1" applyFill="1" applyBorder="1" applyAlignment="1" applyProtection="1">
      <alignment horizontal="right" vertical="center"/>
      <protection locked="0"/>
    </xf>
    <xf numFmtId="179" fontId="4" fillId="0" borderId="6" xfId="0" applyNumberFormat="1" applyFont="1" applyFill="1" applyBorder="1" applyAlignment="1" applyProtection="1">
      <alignment horizontal="right" vertical="center"/>
      <protection locked="0"/>
    </xf>
    <xf numFmtId="177" fontId="4" fillId="0" borderId="31" xfId="0" applyNumberFormat="1" applyFont="1" applyFill="1" applyBorder="1" applyAlignment="1" applyProtection="1">
      <alignment horizontal="right" vertical="center"/>
      <protection locked="0"/>
    </xf>
    <xf numFmtId="179" fontId="4" fillId="0" borderId="6" xfId="0" applyNumberFormat="1" applyFont="1" applyFill="1" applyBorder="1" applyAlignment="1" applyProtection="1">
      <alignment horizontal="right" vertical="center" shrinkToFit="1"/>
      <protection locked="0"/>
    </xf>
    <xf numFmtId="182" fontId="4" fillId="0" borderId="7" xfId="0" applyNumberFormat="1" applyFont="1" applyFill="1" applyBorder="1" applyAlignment="1" applyProtection="1">
      <alignment horizontal="right" vertical="center"/>
      <protection locked="0"/>
    </xf>
    <xf numFmtId="177" fontId="4" fillId="0" borderId="28" xfId="0" applyNumberFormat="1" applyFont="1" applyFill="1" applyBorder="1" applyAlignment="1" applyProtection="1">
      <alignment horizontal="right" vertical="center"/>
      <protection locked="0"/>
    </xf>
    <xf numFmtId="177" fontId="4" fillId="0" borderId="32" xfId="0" applyNumberFormat="1" applyFont="1" applyFill="1" applyBorder="1" applyAlignment="1" applyProtection="1">
      <alignment horizontal="right" vertical="center"/>
      <protection locked="0"/>
    </xf>
    <xf numFmtId="179" fontId="4" fillId="0" borderId="8" xfId="0" applyNumberFormat="1" applyFont="1" applyFill="1" applyBorder="1" applyAlignment="1" applyProtection="1">
      <alignment horizontal="right" vertical="center"/>
      <protection locked="0"/>
    </xf>
    <xf numFmtId="177" fontId="4" fillId="0" borderId="33" xfId="0" applyNumberFormat="1" applyFont="1" applyFill="1" applyBorder="1" applyAlignment="1" applyProtection="1">
      <alignment horizontal="right" vertical="center"/>
      <protection locked="0"/>
    </xf>
    <xf numFmtId="179" fontId="4" fillId="0" borderId="8" xfId="0" applyNumberFormat="1" applyFont="1" applyFill="1" applyBorder="1" applyAlignment="1" applyProtection="1">
      <alignment horizontal="right" vertical="center" shrinkToFit="1"/>
      <protection locked="0"/>
    </xf>
    <xf numFmtId="182" fontId="4" fillId="0" borderId="9" xfId="0" applyNumberFormat="1" applyFont="1" applyFill="1" applyBorder="1" applyAlignment="1" applyProtection="1">
      <alignment horizontal="right" vertical="center"/>
      <protection locked="0"/>
    </xf>
    <xf numFmtId="177" fontId="4" fillId="0" borderId="34" xfId="0" applyNumberFormat="1" applyFont="1" applyFill="1" applyBorder="1" applyAlignment="1" applyProtection="1">
      <alignment horizontal="right" vertical="center"/>
      <protection locked="0"/>
    </xf>
    <xf numFmtId="177" fontId="4" fillId="0" borderId="35" xfId="0" applyNumberFormat="1" applyFont="1" applyFill="1" applyBorder="1" applyAlignment="1" applyProtection="1">
      <alignment horizontal="right" vertical="center"/>
      <protection locked="0"/>
    </xf>
    <xf numFmtId="179" fontId="4" fillId="0" borderId="10" xfId="0" applyNumberFormat="1" applyFont="1" applyFill="1" applyBorder="1" applyAlignment="1" applyProtection="1">
      <alignment horizontal="right" vertical="center"/>
      <protection locked="0"/>
    </xf>
    <xf numFmtId="177" fontId="4" fillId="0" borderId="36" xfId="0" applyNumberFormat="1" applyFont="1" applyFill="1" applyBorder="1" applyAlignment="1" applyProtection="1">
      <alignment horizontal="right" vertical="center"/>
      <protection locked="0"/>
    </xf>
    <xf numFmtId="179" fontId="4" fillId="0" borderId="10" xfId="0" applyNumberFormat="1" applyFont="1" applyFill="1" applyBorder="1" applyAlignment="1" applyProtection="1">
      <alignment horizontal="right" vertical="center" shrinkToFit="1"/>
      <protection locked="0"/>
    </xf>
    <xf numFmtId="182" fontId="4" fillId="0" borderId="11" xfId="0" applyNumberFormat="1" applyFont="1" applyFill="1" applyBorder="1" applyAlignment="1" applyProtection="1">
      <alignment horizontal="right" vertical="center"/>
      <protection locked="0"/>
    </xf>
    <xf numFmtId="177" fontId="4" fillId="0" borderId="37" xfId="0" applyNumberFormat="1" applyFont="1" applyFill="1" applyBorder="1" applyAlignment="1" applyProtection="1">
      <alignment horizontal="right" vertical="center"/>
      <protection locked="0"/>
    </xf>
    <xf numFmtId="177" fontId="4" fillId="0" borderId="38" xfId="0" applyNumberFormat="1" applyFont="1" applyFill="1" applyBorder="1" applyAlignment="1" applyProtection="1">
      <alignment horizontal="right" vertical="center"/>
      <protection locked="0"/>
    </xf>
    <xf numFmtId="179" fontId="4" fillId="0" borderId="12" xfId="0" applyNumberFormat="1" applyFont="1" applyFill="1" applyBorder="1" applyAlignment="1" applyProtection="1">
      <alignment horizontal="right" vertical="center"/>
      <protection locked="0"/>
    </xf>
    <xf numFmtId="177" fontId="4" fillId="0" borderId="39" xfId="0" applyNumberFormat="1" applyFont="1" applyFill="1" applyBorder="1" applyAlignment="1" applyProtection="1">
      <alignment horizontal="right" vertical="center"/>
      <protection locked="0"/>
    </xf>
    <xf numFmtId="179" fontId="4" fillId="0" borderId="12" xfId="0" applyNumberFormat="1" applyFont="1" applyFill="1" applyBorder="1" applyAlignment="1" applyProtection="1">
      <alignment horizontal="right" vertical="center" shrinkToFit="1"/>
      <protection locked="0"/>
    </xf>
    <xf numFmtId="182" fontId="4" fillId="0" borderId="13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J45"/>
    </sheetView>
  </sheetViews>
  <sheetFormatPr defaultColWidth="7.33203125" defaultRowHeight="18.600000000000001" customHeight="1" x14ac:dyDescent="0.2"/>
  <cols>
    <col min="1" max="1" width="32.6640625" style="1" customWidth="1"/>
    <col min="2" max="2" width="22.88671875" style="2" customWidth="1"/>
    <col min="3" max="3" width="16.5546875" style="2" customWidth="1"/>
    <col min="4" max="4" width="16.5546875" style="3" customWidth="1"/>
    <col min="5" max="5" width="16.5546875" style="2" customWidth="1"/>
    <col min="6" max="6" width="16.5546875" style="3" customWidth="1"/>
    <col min="7" max="7" width="16.5546875" style="2" customWidth="1"/>
    <col min="8" max="8" width="16.5546875" style="3" customWidth="1"/>
    <col min="9" max="9" width="16.5546875" style="2" customWidth="1"/>
    <col min="10" max="10" width="17.33203125" style="3" customWidth="1"/>
    <col min="11" max="16384" width="7.33203125" style="1"/>
  </cols>
  <sheetData>
    <row r="1" spans="1:10" ht="12" customHeight="1" x14ac:dyDescent="0.2"/>
    <row r="2" spans="1:10" s="16" customFormat="1" ht="16.2" x14ac:dyDescent="0.15">
      <c r="A2" s="42" t="s">
        <v>49</v>
      </c>
      <c r="B2" s="14"/>
      <c r="C2" s="14"/>
      <c r="D2" s="14"/>
      <c r="E2" s="14"/>
      <c r="F2" s="14"/>
      <c r="G2" s="15"/>
      <c r="H2" s="14"/>
      <c r="I2" s="14"/>
      <c r="J2" s="14"/>
    </row>
    <row r="3" spans="1:10" s="5" customFormat="1" ht="13.8" thickBot="1" x14ac:dyDescent="0.25">
      <c r="A3" s="4"/>
      <c r="C3" s="6"/>
      <c r="D3" s="7"/>
      <c r="E3" s="6"/>
      <c r="F3" s="7"/>
      <c r="G3" s="8"/>
      <c r="H3" s="7"/>
      <c r="I3" s="8"/>
      <c r="J3" s="9" t="s">
        <v>35</v>
      </c>
    </row>
    <row r="4" spans="1:10" ht="12.75" customHeight="1" x14ac:dyDescent="0.2">
      <c r="A4" s="24" t="s">
        <v>36</v>
      </c>
      <c r="B4" s="27" t="s">
        <v>46</v>
      </c>
      <c r="C4" s="30" t="s">
        <v>37</v>
      </c>
      <c r="D4" s="30"/>
      <c r="E4" s="30"/>
      <c r="F4" s="30"/>
      <c r="G4" s="30"/>
      <c r="H4" s="31"/>
      <c r="I4" s="32" t="s">
        <v>43</v>
      </c>
      <c r="J4" s="33"/>
    </row>
    <row r="5" spans="1:10" ht="12.75" customHeight="1" x14ac:dyDescent="0.2">
      <c r="A5" s="25"/>
      <c r="B5" s="28"/>
      <c r="C5" s="38" t="s">
        <v>38</v>
      </c>
      <c r="D5" s="38"/>
      <c r="E5" s="38" t="s">
        <v>39</v>
      </c>
      <c r="F5" s="38"/>
      <c r="G5" s="40" t="s">
        <v>40</v>
      </c>
      <c r="H5" s="40"/>
      <c r="I5" s="34"/>
      <c r="J5" s="35"/>
    </row>
    <row r="6" spans="1:10" ht="12.75" customHeight="1" thickBot="1" x14ac:dyDescent="0.25">
      <c r="A6" s="26"/>
      <c r="B6" s="29"/>
      <c r="C6" s="39"/>
      <c r="D6" s="39"/>
      <c r="E6" s="39"/>
      <c r="F6" s="39"/>
      <c r="G6" s="41"/>
      <c r="H6" s="41"/>
      <c r="I6" s="36"/>
      <c r="J6" s="37"/>
    </row>
    <row r="7" spans="1:10" ht="16.5" customHeight="1" x14ac:dyDescent="0.2">
      <c r="A7" s="18" t="s">
        <v>0</v>
      </c>
      <c r="B7" s="43">
        <v>886303.55099999998</v>
      </c>
      <c r="C7" s="44">
        <v>431872.63799999998</v>
      </c>
      <c r="D7" s="45">
        <f>+C7/B7*100</f>
        <v>48.727395654990438</v>
      </c>
      <c r="E7" s="46">
        <v>52207.156999999999</v>
      </c>
      <c r="F7" s="45">
        <f t="shared" ref="F7:F45" si="0">+E7/B7*100</f>
        <v>5.8904375302452108</v>
      </c>
      <c r="G7" s="44">
        <v>484079.79499999998</v>
      </c>
      <c r="H7" s="47">
        <f t="shared" ref="H7:H45" si="1">+G7/B7*100</f>
        <v>54.617833185235654</v>
      </c>
      <c r="I7" s="44">
        <v>293206.685</v>
      </c>
      <c r="J7" s="48">
        <f t="shared" ref="J7:J45" si="2">+I7/B7*100</f>
        <v>33.08197114512069</v>
      </c>
    </row>
    <row r="8" spans="1:10" ht="16.5" customHeight="1" x14ac:dyDescent="0.2">
      <c r="A8" s="19" t="s">
        <v>1</v>
      </c>
      <c r="B8" s="49">
        <v>387895.75400000002</v>
      </c>
      <c r="C8" s="50">
        <v>185869.712</v>
      </c>
      <c r="D8" s="51">
        <f t="shared" ref="D8:D45" si="3">+C8/B8*100</f>
        <v>47.917439178774821</v>
      </c>
      <c r="E8" s="52">
        <v>19403.371999999999</v>
      </c>
      <c r="F8" s="51">
        <f t="shared" si="0"/>
        <v>5.0022130430435174</v>
      </c>
      <c r="G8" s="50">
        <v>205273.084</v>
      </c>
      <c r="H8" s="53">
        <f t="shared" si="1"/>
        <v>52.919652221818339</v>
      </c>
      <c r="I8" s="50">
        <v>133933.272</v>
      </c>
      <c r="J8" s="54">
        <f t="shared" si="2"/>
        <v>34.52816139874529</v>
      </c>
    </row>
    <row r="9" spans="1:10" s="17" customFormat="1" ht="16.5" customHeight="1" thickBot="1" x14ac:dyDescent="0.2">
      <c r="A9" s="20" t="s">
        <v>48</v>
      </c>
      <c r="B9" s="55">
        <v>137544.492</v>
      </c>
      <c r="C9" s="56">
        <v>63270.188999999998</v>
      </c>
      <c r="D9" s="57">
        <f t="shared" si="3"/>
        <v>45.999798377967764</v>
      </c>
      <c r="E9" s="58">
        <v>5879.549</v>
      </c>
      <c r="F9" s="57">
        <f t="shared" si="0"/>
        <v>4.2746524520952827</v>
      </c>
      <c r="G9" s="56">
        <v>69149.737999999998</v>
      </c>
      <c r="H9" s="59">
        <f t="shared" si="1"/>
        <v>50.274450830063046</v>
      </c>
      <c r="I9" s="56">
        <v>49105.913999999997</v>
      </c>
      <c r="J9" s="60">
        <f t="shared" si="2"/>
        <v>35.701839663634075</v>
      </c>
    </row>
    <row r="10" spans="1:10" s="17" customFormat="1" ht="16.5" customHeight="1" thickBot="1" x14ac:dyDescent="0.2">
      <c r="A10" s="21" t="s">
        <v>2</v>
      </c>
      <c r="B10" s="61">
        <v>1411743.797</v>
      </c>
      <c r="C10" s="62">
        <v>681012.53899999999</v>
      </c>
      <c r="D10" s="63">
        <f t="shared" si="3"/>
        <v>48.239102622386092</v>
      </c>
      <c r="E10" s="64">
        <v>77490.077999999994</v>
      </c>
      <c r="F10" s="63">
        <f t="shared" si="0"/>
        <v>5.4889618190403136</v>
      </c>
      <c r="G10" s="62">
        <v>758502.61699999997</v>
      </c>
      <c r="H10" s="65">
        <f t="shared" si="1"/>
        <v>53.728064441426405</v>
      </c>
      <c r="I10" s="62">
        <v>476245.87099999998</v>
      </c>
      <c r="J10" s="66">
        <f t="shared" si="2"/>
        <v>33.734582153790043</v>
      </c>
    </row>
    <row r="11" spans="1:10" s="17" customFormat="1" ht="16.5" customHeight="1" x14ac:dyDescent="0.15">
      <c r="A11" s="18" t="s">
        <v>3</v>
      </c>
      <c r="B11" s="43">
        <v>59273.648999999998</v>
      </c>
      <c r="C11" s="44">
        <v>23498.392</v>
      </c>
      <c r="D11" s="45">
        <f t="shared" ref="D11:D26" si="4">+C11/B11*100</f>
        <v>39.643909893247844</v>
      </c>
      <c r="E11" s="46">
        <v>2908.3530000000001</v>
      </c>
      <c r="F11" s="45">
        <f t="shared" ref="F11:F26" si="5">+E11/B11*100</f>
        <v>4.906654219989055</v>
      </c>
      <c r="G11" s="44">
        <v>26406.744999999999</v>
      </c>
      <c r="H11" s="47">
        <f t="shared" ref="H11:H26" si="6">+G11/B11*100</f>
        <v>44.550564113236895</v>
      </c>
      <c r="I11" s="44">
        <v>23199.821</v>
      </c>
      <c r="J11" s="48">
        <f t="shared" ref="J11:J26" si="7">+I11/B11*100</f>
        <v>39.140193646589907</v>
      </c>
    </row>
    <row r="12" spans="1:10" s="17" customFormat="1" ht="16.5" customHeight="1" x14ac:dyDescent="0.15">
      <c r="A12" s="22" t="s">
        <v>4</v>
      </c>
      <c r="B12" s="55">
        <v>45036.951000000001</v>
      </c>
      <c r="C12" s="56">
        <v>16299.58</v>
      </c>
      <c r="D12" s="57">
        <f t="shared" si="4"/>
        <v>36.191570783732672</v>
      </c>
      <c r="E12" s="58">
        <v>3255.951</v>
      </c>
      <c r="F12" s="57">
        <f t="shared" si="5"/>
        <v>7.2295102747963549</v>
      </c>
      <c r="G12" s="56">
        <v>19555.530999999999</v>
      </c>
      <c r="H12" s="59">
        <f t="shared" si="6"/>
        <v>43.421081058529026</v>
      </c>
      <c r="I12" s="56">
        <v>20309.429</v>
      </c>
      <c r="J12" s="60">
        <f t="shared" si="7"/>
        <v>45.095035407703335</v>
      </c>
    </row>
    <row r="13" spans="1:10" s="17" customFormat="1" ht="16.5" customHeight="1" x14ac:dyDescent="0.15">
      <c r="A13" s="22" t="s">
        <v>5</v>
      </c>
      <c r="B13" s="55">
        <v>37311.044000000002</v>
      </c>
      <c r="C13" s="56">
        <v>18006.906999999999</v>
      </c>
      <c r="D13" s="57">
        <f t="shared" si="4"/>
        <v>48.261600506273687</v>
      </c>
      <c r="E13" s="58">
        <v>1339.692</v>
      </c>
      <c r="F13" s="57">
        <f t="shared" si="5"/>
        <v>3.5906044333683078</v>
      </c>
      <c r="G13" s="56">
        <v>19346.598999999998</v>
      </c>
      <c r="H13" s="59">
        <f t="shared" si="6"/>
        <v>51.852204939641986</v>
      </c>
      <c r="I13" s="56">
        <v>13616.736999999999</v>
      </c>
      <c r="J13" s="60">
        <f t="shared" si="7"/>
        <v>36.495191611363111</v>
      </c>
    </row>
    <row r="14" spans="1:10" s="17" customFormat="1" ht="16.5" customHeight="1" x14ac:dyDescent="0.15">
      <c r="A14" s="22" t="s">
        <v>6</v>
      </c>
      <c r="B14" s="55">
        <v>86123.254000000001</v>
      </c>
      <c r="C14" s="56">
        <v>36479.21</v>
      </c>
      <c r="D14" s="57">
        <f t="shared" si="4"/>
        <v>42.356980612924822</v>
      </c>
      <c r="E14" s="58">
        <v>4561.2740000000003</v>
      </c>
      <c r="F14" s="57">
        <f t="shared" si="5"/>
        <v>5.2962165131382521</v>
      </c>
      <c r="G14" s="56">
        <v>41040.483999999997</v>
      </c>
      <c r="H14" s="59">
        <f t="shared" si="6"/>
        <v>47.65319712606307</v>
      </c>
      <c r="I14" s="56">
        <v>33091.074000000001</v>
      </c>
      <c r="J14" s="60">
        <f t="shared" si="7"/>
        <v>38.422925822101426</v>
      </c>
    </row>
    <row r="15" spans="1:10" s="17" customFormat="1" ht="16.5" customHeight="1" x14ac:dyDescent="0.15">
      <c r="A15" s="22" t="s">
        <v>7</v>
      </c>
      <c r="B15" s="55">
        <v>32672.618999999999</v>
      </c>
      <c r="C15" s="56">
        <v>11826.824000000001</v>
      </c>
      <c r="D15" s="57">
        <f t="shared" si="4"/>
        <v>36.197967478517718</v>
      </c>
      <c r="E15" s="58">
        <v>1767.8320000000001</v>
      </c>
      <c r="F15" s="57">
        <f t="shared" si="5"/>
        <v>5.410744697264704</v>
      </c>
      <c r="G15" s="56">
        <v>13594.656000000001</v>
      </c>
      <c r="H15" s="59">
        <f t="shared" si="6"/>
        <v>41.608712175782422</v>
      </c>
      <c r="I15" s="56">
        <v>15283.114</v>
      </c>
      <c r="J15" s="60">
        <f t="shared" si="7"/>
        <v>46.776519507052676</v>
      </c>
    </row>
    <row r="16" spans="1:10" s="17" customFormat="1" ht="16.5" customHeight="1" x14ac:dyDescent="0.15">
      <c r="A16" s="22" t="s">
        <v>47</v>
      </c>
      <c r="B16" s="55">
        <v>39019.866000000002</v>
      </c>
      <c r="C16" s="56">
        <v>17897.803</v>
      </c>
      <c r="D16" s="57">
        <f t="shared" si="4"/>
        <v>45.868437887510936</v>
      </c>
      <c r="E16" s="58">
        <v>1292.7750000000001</v>
      </c>
      <c r="F16" s="57">
        <f t="shared" si="5"/>
        <v>3.3131200399304293</v>
      </c>
      <c r="G16" s="56">
        <v>19190.578000000001</v>
      </c>
      <c r="H16" s="59">
        <f t="shared" si="6"/>
        <v>49.181557927441375</v>
      </c>
      <c r="I16" s="56">
        <v>14730.26</v>
      </c>
      <c r="J16" s="60">
        <f t="shared" si="7"/>
        <v>37.750667826486129</v>
      </c>
    </row>
    <row r="17" spans="1:10" s="17" customFormat="1" ht="16.5" customHeight="1" x14ac:dyDescent="0.15">
      <c r="A17" s="22" t="s">
        <v>8</v>
      </c>
      <c r="B17" s="55">
        <v>9747.3160000000007</v>
      </c>
      <c r="C17" s="56">
        <v>5191.6679999999997</v>
      </c>
      <c r="D17" s="57">
        <f t="shared" si="4"/>
        <v>53.262539144108999</v>
      </c>
      <c r="E17" s="58">
        <v>234.655</v>
      </c>
      <c r="F17" s="57">
        <f t="shared" si="5"/>
        <v>2.4073806574035355</v>
      </c>
      <c r="G17" s="56">
        <v>5426.3230000000003</v>
      </c>
      <c r="H17" s="59">
        <f t="shared" si="6"/>
        <v>55.669919801512535</v>
      </c>
      <c r="I17" s="56">
        <v>3400.0630000000001</v>
      </c>
      <c r="J17" s="60">
        <f t="shared" si="7"/>
        <v>34.882043426108275</v>
      </c>
    </row>
    <row r="18" spans="1:10" s="17" customFormat="1" ht="16.5" customHeight="1" x14ac:dyDescent="0.15">
      <c r="A18" s="22" t="s">
        <v>9</v>
      </c>
      <c r="B18" s="55">
        <v>5431.8329999999996</v>
      </c>
      <c r="C18" s="56">
        <v>2148.8040000000001</v>
      </c>
      <c r="D18" s="57">
        <f t="shared" si="4"/>
        <v>39.559463628576211</v>
      </c>
      <c r="E18" s="58">
        <v>180.64500000000001</v>
      </c>
      <c r="F18" s="57">
        <f t="shared" si="5"/>
        <v>3.3256729358211126</v>
      </c>
      <c r="G18" s="56">
        <v>2329.4490000000001</v>
      </c>
      <c r="H18" s="59">
        <f t="shared" si="6"/>
        <v>42.885136564397328</v>
      </c>
      <c r="I18" s="56">
        <v>2222.2910000000002</v>
      </c>
      <c r="J18" s="60">
        <f t="shared" si="7"/>
        <v>40.912358682603092</v>
      </c>
    </row>
    <row r="19" spans="1:10" s="17" customFormat="1" ht="16.5" customHeight="1" x14ac:dyDescent="0.15">
      <c r="A19" s="22" t="s">
        <v>10</v>
      </c>
      <c r="B19" s="55">
        <v>22791.654999999999</v>
      </c>
      <c r="C19" s="56">
        <v>9207.3850000000002</v>
      </c>
      <c r="D19" s="57">
        <f t="shared" si="4"/>
        <v>40.398053585840962</v>
      </c>
      <c r="E19" s="58">
        <v>966.81600000000003</v>
      </c>
      <c r="F19" s="57">
        <f t="shared" si="5"/>
        <v>4.2419736521985794</v>
      </c>
      <c r="G19" s="56">
        <v>10174.200999999999</v>
      </c>
      <c r="H19" s="59">
        <f t="shared" si="6"/>
        <v>44.640027238039536</v>
      </c>
      <c r="I19" s="56">
        <v>9608.2639999999992</v>
      </c>
      <c r="J19" s="60">
        <f t="shared" si="7"/>
        <v>42.156938581248262</v>
      </c>
    </row>
    <row r="20" spans="1:10" s="17" customFormat="1" ht="16.5" customHeight="1" x14ac:dyDescent="0.15">
      <c r="A20" s="22" t="s">
        <v>11</v>
      </c>
      <c r="B20" s="55">
        <v>48232.616000000002</v>
      </c>
      <c r="C20" s="56">
        <v>15470.198</v>
      </c>
      <c r="D20" s="57">
        <f t="shared" si="4"/>
        <v>32.074142526293826</v>
      </c>
      <c r="E20" s="58">
        <v>6987.4709999999995</v>
      </c>
      <c r="F20" s="57">
        <f t="shared" si="5"/>
        <v>14.487024713733129</v>
      </c>
      <c r="G20" s="56">
        <v>22457.669000000002</v>
      </c>
      <c r="H20" s="59">
        <f t="shared" si="6"/>
        <v>46.561167240026954</v>
      </c>
      <c r="I20" s="56">
        <v>20724.946</v>
      </c>
      <c r="J20" s="60">
        <f t="shared" si="7"/>
        <v>42.968737171543836</v>
      </c>
    </row>
    <row r="21" spans="1:10" s="17" customFormat="1" ht="16.5" customHeight="1" x14ac:dyDescent="0.15">
      <c r="A21" s="22" t="s">
        <v>12</v>
      </c>
      <c r="B21" s="55">
        <v>38592.15</v>
      </c>
      <c r="C21" s="56">
        <v>17246.518</v>
      </c>
      <c r="D21" s="57">
        <f t="shared" si="4"/>
        <v>44.689186790577871</v>
      </c>
      <c r="E21" s="58">
        <v>1630.4739999999999</v>
      </c>
      <c r="F21" s="57">
        <f t="shared" si="5"/>
        <v>4.224885112645965</v>
      </c>
      <c r="G21" s="56">
        <v>18876.991999999998</v>
      </c>
      <c r="H21" s="59">
        <f t="shared" si="6"/>
        <v>48.914071903223835</v>
      </c>
      <c r="I21" s="56">
        <v>15334.575999999999</v>
      </c>
      <c r="J21" s="60">
        <f t="shared" si="7"/>
        <v>39.734961643753977</v>
      </c>
    </row>
    <row r="22" spans="1:10" s="17" customFormat="1" ht="16.5" customHeight="1" x14ac:dyDescent="0.15">
      <c r="A22" s="22" t="s">
        <v>13</v>
      </c>
      <c r="B22" s="55">
        <v>17227.12</v>
      </c>
      <c r="C22" s="56">
        <v>6752.857</v>
      </c>
      <c r="D22" s="57">
        <f t="shared" si="4"/>
        <v>39.198989732468341</v>
      </c>
      <c r="E22" s="58">
        <v>1079.461</v>
      </c>
      <c r="F22" s="57">
        <f t="shared" si="5"/>
        <v>6.2660560790195925</v>
      </c>
      <c r="G22" s="56">
        <v>7832.3180000000002</v>
      </c>
      <c r="H22" s="59">
        <f t="shared" si="6"/>
        <v>45.46504581148794</v>
      </c>
      <c r="I22" s="56">
        <v>7521.2939999999999</v>
      </c>
      <c r="J22" s="60">
        <f t="shared" si="7"/>
        <v>43.659613446704967</v>
      </c>
    </row>
    <row r="23" spans="1:10" s="17" customFormat="1" ht="16.5" customHeight="1" x14ac:dyDescent="0.15">
      <c r="A23" s="22" t="s">
        <v>14</v>
      </c>
      <c r="B23" s="55">
        <v>25680.123</v>
      </c>
      <c r="C23" s="56">
        <v>9934.1509999999998</v>
      </c>
      <c r="D23" s="57">
        <f t="shared" si="4"/>
        <v>38.684203342795513</v>
      </c>
      <c r="E23" s="58">
        <v>1371.771</v>
      </c>
      <c r="F23" s="57">
        <f t="shared" si="5"/>
        <v>5.3417617976362495</v>
      </c>
      <c r="G23" s="56">
        <v>11305.922</v>
      </c>
      <c r="H23" s="59">
        <f t="shared" si="6"/>
        <v>44.025965140431765</v>
      </c>
      <c r="I23" s="56">
        <v>11595.27</v>
      </c>
      <c r="J23" s="60">
        <f t="shared" si="7"/>
        <v>45.152704291953746</v>
      </c>
    </row>
    <row r="24" spans="1:10" s="17" customFormat="1" ht="16.5" customHeight="1" x14ac:dyDescent="0.15">
      <c r="A24" s="22" t="s">
        <v>15</v>
      </c>
      <c r="B24" s="55">
        <v>19551.871999999999</v>
      </c>
      <c r="C24" s="56">
        <v>8136.3919999999998</v>
      </c>
      <c r="D24" s="57">
        <f t="shared" si="4"/>
        <v>41.614388637568823</v>
      </c>
      <c r="E24" s="58">
        <v>895.66800000000001</v>
      </c>
      <c r="F24" s="57">
        <f t="shared" si="5"/>
        <v>4.5809833452264828</v>
      </c>
      <c r="G24" s="56">
        <v>9032.06</v>
      </c>
      <c r="H24" s="59">
        <f t="shared" si="6"/>
        <v>46.195371982795301</v>
      </c>
      <c r="I24" s="56">
        <v>8293.4509999999991</v>
      </c>
      <c r="J24" s="60">
        <f t="shared" si="7"/>
        <v>42.417682562569965</v>
      </c>
    </row>
    <row r="25" spans="1:10" s="17" customFormat="1" ht="16.5" customHeight="1" x14ac:dyDescent="0.15">
      <c r="A25" s="22" t="s">
        <v>16</v>
      </c>
      <c r="B25" s="55">
        <v>6788.576</v>
      </c>
      <c r="C25" s="56">
        <v>2251.0189999999998</v>
      </c>
      <c r="D25" s="57">
        <f t="shared" si="4"/>
        <v>33.158927586580745</v>
      </c>
      <c r="E25" s="58">
        <v>447.62700000000001</v>
      </c>
      <c r="F25" s="57">
        <f t="shared" si="5"/>
        <v>6.5938276304191037</v>
      </c>
      <c r="G25" s="56">
        <v>2698.6460000000002</v>
      </c>
      <c r="H25" s="59">
        <f t="shared" si="6"/>
        <v>39.752755216999859</v>
      </c>
      <c r="I25" s="56">
        <v>3312.99</v>
      </c>
      <c r="J25" s="60">
        <f t="shared" si="7"/>
        <v>48.802429257623395</v>
      </c>
    </row>
    <row r="26" spans="1:10" s="17" customFormat="1" ht="16.5" customHeight="1" thickBot="1" x14ac:dyDescent="0.2">
      <c r="A26" s="19" t="s">
        <v>17</v>
      </c>
      <c r="B26" s="49">
        <v>13529.329</v>
      </c>
      <c r="C26" s="50">
        <v>4836.7380000000003</v>
      </c>
      <c r="D26" s="51">
        <f t="shared" si="4"/>
        <v>35.75002130556512</v>
      </c>
      <c r="E26" s="52">
        <v>788.89499999999998</v>
      </c>
      <c r="F26" s="51">
        <f t="shared" si="5"/>
        <v>5.8309987139790893</v>
      </c>
      <c r="G26" s="50">
        <v>5625.6329999999998</v>
      </c>
      <c r="H26" s="53">
        <f t="shared" si="6"/>
        <v>41.581020019544205</v>
      </c>
      <c r="I26" s="50">
        <v>6274.4129999999996</v>
      </c>
      <c r="J26" s="54">
        <f t="shared" si="7"/>
        <v>46.376379789418969</v>
      </c>
    </row>
    <row r="27" spans="1:10" s="17" customFormat="1" ht="16.5" customHeight="1" thickBot="1" x14ac:dyDescent="0.2">
      <c r="A27" s="21" t="s">
        <v>41</v>
      </c>
      <c r="B27" s="61">
        <v>507009.973</v>
      </c>
      <c r="C27" s="62">
        <v>205184.446</v>
      </c>
      <c r="D27" s="63">
        <f t="shared" si="3"/>
        <v>40.46950887098231</v>
      </c>
      <c r="E27" s="64">
        <v>29709.360000000001</v>
      </c>
      <c r="F27" s="63">
        <f t="shared" si="0"/>
        <v>5.8597190552699443</v>
      </c>
      <c r="G27" s="62">
        <v>234893.80600000001</v>
      </c>
      <c r="H27" s="65">
        <f t="shared" si="1"/>
        <v>46.329227926252251</v>
      </c>
      <c r="I27" s="62">
        <v>208517.99299999999</v>
      </c>
      <c r="J27" s="66">
        <f t="shared" si="2"/>
        <v>41.127000276974826</v>
      </c>
    </row>
    <row r="28" spans="1:10" s="17" customFormat="1" ht="16.5" customHeight="1" thickBot="1" x14ac:dyDescent="0.2">
      <c r="A28" s="21" t="s">
        <v>18</v>
      </c>
      <c r="B28" s="61">
        <v>1918753.77</v>
      </c>
      <c r="C28" s="62">
        <v>886196.98499999999</v>
      </c>
      <c r="D28" s="63">
        <f t="shared" si="3"/>
        <v>46.186071337334752</v>
      </c>
      <c r="E28" s="64">
        <v>107199.43799999999</v>
      </c>
      <c r="F28" s="63">
        <f t="shared" si="0"/>
        <v>5.5869304168194542</v>
      </c>
      <c r="G28" s="62">
        <v>993396.42299999995</v>
      </c>
      <c r="H28" s="65">
        <f t="shared" si="1"/>
        <v>51.773001754154201</v>
      </c>
      <c r="I28" s="62">
        <v>684763.86399999994</v>
      </c>
      <c r="J28" s="66">
        <f t="shared" si="2"/>
        <v>35.687948850258152</v>
      </c>
    </row>
    <row r="29" spans="1:10" s="17" customFormat="1" ht="16.5" customHeight="1" x14ac:dyDescent="0.15">
      <c r="A29" s="18" t="s">
        <v>19</v>
      </c>
      <c r="B29" s="43">
        <v>5957.76</v>
      </c>
      <c r="C29" s="44">
        <v>2943.8780000000002</v>
      </c>
      <c r="D29" s="45">
        <f t="shared" si="3"/>
        <v>49.412497314426901</v>
      </c>
      <c r="E29" s="46">
        <v>130.131</v>
      </c>
      <c r="F29" s="45">
        <f t="shared" si="0"/>
        <v>2.1842269577827906</v>
      </c>
      <c r="G29" s="44">
        <v>3074.009</v>
      </c>
      <c r="H29" s="47">
        <f t="shared" si="1"/>
        <v>51.596724272209691</v>
      </c>
      <c r="I29" s="44">
        <v>2195.732</v>
      </c>
      <c r="J29" s="48">
        <f t="shared" si="2"/>
        <v>36.854992480395318</v>
      </c>
    </row>
    <row r="30" spans="1:10" s="17" customFormat="1" ht="16.5" customHeight="1" x14ac:dyDescent="0.15">
      <c r="A30" s="22" t="s">
        <v>20</v>
      </c>
      <c r="B30" s="55">
        <v>9540.1620000000003</v>
      </c>
      <c r="C30" s="56">
        <v>2855.7020000000002</v>
      </c>
      <c r="D30" s="57">
        <f t="shared" si="3"/>
        <v>29.933474924220366</v>
      </c>
      <c r="E30" s="58">
        <v>770.29700000000003</v>
      </c>
      <c r="F30" s="57">
        <f t="shared" si="0"/>
        <v>8.074254923553708</v>
      </c>
      <c r="G30" s="56">
        <v>3625.9989999999998</v>
      </c>
      <c r="H30" s="59">
        <f t="shared" si="1"/>
        <v>38.007729847774065</v>
      </c>
      <c r="I30" s="56">
        <v>4810.7780000000002</v>
      </c>
      <c r="J30" s="60">
        <f t="shared" si="2"/>
        <v>50.426586047490595</v>
      </c>
    </row>
    <row r="31" spans="1:10" s="17" customFormat="1" ht="16.5" customHeight="1" x14ac:dyDescent="0.15">
      <c r="A31" s="22" t="s">
        <v>21</v>
      </c>
      <c r="B31" s="55">
        <v>4952.201</v>
      </c>
      <c r="C31" s="56">
        <v>2406.9110000000001</v>
      </c>
      <c r="D31" s="57">
        <f t="shared" si="3"/>
        <v>48.602853559457706</v>
      </c>
      <c r="E31" s="58">
        <v>161.02000000000001</v>
      </c>
      <c r="F31" s="57">
        <f t="shared" si="0"/>
        <v>3.2514835322718123</v>
      </c>
      <c r="G31" s="56">
        <v>2567.931</v>
      </c>
      <c r="H31" s="59">
        <f t="shared" si="1"/>
        <v>51.854337091729519</v>
      </c>
      <c r="I31" s="56">
        <v>2137.502</v>
      </c>
      <c r="J31" s="60">
        <f t="shared" si="2"/>
        <v>43.162666458812957</v>
      </c>
    </row>
    <row r="32" spans="1:10" s="17" customFormat="1" ht="16.5" customHeight="1" x14ac:dyDescent="0.15">
      <c r="A32" s="22" t="s">
        <v>22</v>
      </c>
      <c r="B32" s="55">
        <v>3434.4630000000002</v>
      </c>
      <c r="C32" s="56">
        <v>1782.7950000000001</v>
      </c>
      <c r="D32" s="57">
        <f t="shared" si="3"/>
        <v>51.908988392071777</v>
      </c>
      <c r="E32" s="58">
        <v>74.688000000000002</v>
      </c>
      <c r="F32" s="57">
        <f t="shared" si="0"/>
        <v>2.1746631132727301</v>
      </c>
      <c r="G32" s="56">
        <v>1857.4829999999999</v>
      </c>
      <c r="H32" s="59">
        <f t="shared" si="1"/>
        <v>54.083651505344498</v>
      </c>
      <c r="I32" s="56">
        <v>1389.0650000000001</v>
      </c>
      <c r="J32" s="60">
        <f t="shared" si="2"/>
        <v>40.444896334594368</v>
      </c>
    </row>
    <row r="33" spans="1:10" s="17" customFormat="1" ht="16.5" customHeight="1" x14ac:dyDescent="0.15">
      <c r="A33" s="22" t="s">
        <v>23</v>
      </c>
      <c r="B33" s="55">
        <v>2672.1770000000001</v>
      </c>
      <c r="C33" s="56">
        <v>489.50700000000001</v>
      </c>
      <c r="D33" s="57">
        <f t="shared" si="3"/>
        <v>18.318659280429404</v>
      </c>
      <c r="E33" s="58">
        <v>523.80100000000004</v>
      </c>
      <c r="F33" s="57">
        <f t="shared" si="0"/>
        <v>19.602032350401938</v>
      </c>
      <c r="G33" s="56">
        <v>1013.308</v>
      </c>
      <c r="H33" s="59">
        <f t="shared" si="1"/>
        <v>37.920691630831335</v>
      </c>
      <c r="I33" s="56">
        <v>1499.152</v>
      </c>
      <c r="J33" s="60">
        <f t="shared" si="2"/>
        <v>56.102271668381242</v>
      </c>
    </row>
    <row r="34" spans="1:10" s="17" customFormat="1" ht="16.5" customHeight="1" x14ac:dyDescent="0.15">
      <c r="A34" s="22" t="s">
        <v>24</v>
      </c>
      <c r="B34" s="55">
        <v>2716.1350000000002</v>
      </c>
      <c r="C34" s="56">
        <v>949.20600000000002</v>
      </c>
      <c r="D34" s="57">
        <f t="shared" si="3"/>
        <v>34.946937468130265</v>
      </c>
      <c r="E34" s="58">
        <v>95.341999999999999</v>
      </c>
      <c r="F34" s="57">
        <f t="shared" si="0"/>
        <v>3.5102084395657798</v>
      </c>
      <c r="G34" s="56">
        <v>1044.548</v>
      </c>
      <c r="H34" s="59">
        <f t="shared" si="1"/>
        <v>38.457145907696045</v>
      </c>
      <c r="I34" s="56">
        <v>1469.5260000000001</v>
      </c>
      <c r="J34" s="60">
        <f t="shared" si="2"/>
        <v>54.103569962465045</v>
      </c>
    </row>
    <row r="35" spans="1:10" s="17" customFormat="1" ht="16.5" customHeight="1" x14ac:dyDescent="0.15">
      <c r="A35" s="22" t="s">
        <v>25</v>
      </c>
      <c r="B35" s="55">
        <v>1563.3440000000001</v>
      </c>
      <c r="C35" s="56">
        <v>596.64099999999996</v>
      </c>
      <c r="D35" s="57">
        <f t="shared" si="3"/>
        <v>38.16440911277364</v>
      </c>
      <c r="E35" s="58">
        <v>86.578000000000003</v>
      </c>
      <c r="F35" s="57">
        <f t="shared" si="0"/>
        <v>5.538000593599361</v>
      </c>
      <c r="G35" s="56">
        <v>683.21900000000005</v>
      </c>
      <c r="H35" s="59">
        <f t="shared" si="1"/>
        <v>43.702409706373011</v>
      </c>
      <c r="I35" s="56">
        <v>794.99400000000003</v>
      </c>
      <c r="J35" s="60">
        <f t="shared" si="2"/>
        <v>50.852147703896264</v>
      </c>
    </row>
    <row r="36" spans="1:10" s="17" customFormat="1" ht="16.5" customHeight="1" x14ac:dyDescent="0.15">
      <c r="A36" s="22" t="s">
        <v>26</v>
      </c>
      <c r="B36" s="55">
        <v>1612.5730000000001</v>
      </c>
      <c r="C36" s="56">
        <v>476.589</v>
      </c>
      <c r="D36" s="57">
        <f t="shared" si="3"/>
        <v>29.554569002457558</v>
      </c>
      <c r="E36" s="58">
        <v>111.288</v>
      </c>
      <c r="F36" s="57">
        <f t="shared" si="0"/>
        <v>6.9012689658080593</v>
      </c>
      <c r="G36" s="56">
        <v>587.87699999999995</v>
      </c>
      <c r="H36" s="59">
        <f t="shared" si="1"/>
        <v>36.45583796826562</v>
      </c>
      <c r="I36" s="56">
        <v>933.98699999999997</v>
      </c>
      <c r="J36" s="60">
        <f t="shared" si="2"/>
        <v>57.919052346777477</v>
      </c>
    </row>
    <row r="37" spans="1:10" s="17" customFormat="1" ht="16.5" customHeight="1" x14ac:dyDescent="0.15">
      <c r="A37" s="23" t="s">
        <v>27</v>
      </c>
      <c r="B37" s="55">
        <v>3321.5459999999998</v>
      </c>
      <c r="C37" s="56">
        <v>1190.0630000000001</v>
      </c>
      <c r="D37" s="57">
        <f t="shared" si="3"/>
        <v>35.828587049524536</v>
      </c>
      <c r="E37" s="58">
        <v>480.04399999999998</v>
      </c>
      <c r="F37" s="57">
        <f t="shared" si="0"/>
        <v>14.452426671194679</v>
      </c>
      <c r="G37" s="56">
        <v>1670.107</v>
      </c>
      <c r="H37" s="59">
        <f t="shared" si="1"/>
        <v>50.281013720719216</v>
      </c>
      <c r="I37" s="56">
        <v>1470.7</v>
      </c>
      <c r="J37" s="60">
        <f t="shared" si="2"/>
        <v>44.277574358446344</v>
      </c>
    </row>
    <row r="38" spans="1:10" s="17" customFormat="1" ht="16.5" customHeight="1" x14ac:dyDescent="0.15">
      <c r="A38" s="22" t="s">
        <v>28</v>
      </c>
      <c r="B38" s="55">
        <v>6365.8130000000001</v>
      </c>
      <c r="C38" s="56">
        <v>635.41800000000001</v>
      </c>
      <c r="D38" s="57">
        <f t="shared" si="3"/>
        <v>9.9817258219806337</v>
      </c>
      <c r="E38" s="58">
        <v>243.376</v>
      </c>
      <c r="F38" s="57">
        <f t="shared" si="0"/>
        <v>3.823172311219321</v>
      </c>
      <c r="G38" s="56">
        <v>878.79399999999998</v>
      </c>
      <c r="H38" s="59">
        <f t="shared" si="1"/>
        <v>13.804898133199952</v>
      </c>
      <c r="I38" s="56">
        <v>4674.6220000000003</v>
      </c>
      <c r="J38" s="60">
        <f t="shared" si="2"/>
        <v>73.433228403033525</v>
      </c>
    </row>
    <row r="39" spans="1:10" s="17" customFormat="1" ht="16.5" customHeight="1" x14ac:dyDescent="0.15">
      <c r="A39" s="22" t="s">
        <v>29</v>
      </c>
      <c r="B39" s="55">
        <v>913.98900000000003</v>
      </c>
      <c r="C39" s="56">
        <v>332.75400000000002</v>
      </c>
      <c r="D39" s="57">
        <f t="shared" si="3"/>
        <v>36.406783889084004</v>
      </c>
      <c r="E39" s="58">
        <v>30.992999999999999</v>
      </c>
      <c r="F39" s="57">
        <f t="shared" si="0"/>
        <v>3.3909598474379887</v>
      </c>
      <c r="G39" s="56">
        <v>363.74700000000001</v>
      </c>
      <c r="H39" s="59">
        <f t="shared" si="1"/>
        <v>39.797743736521994</v>
      </c>
      <c r="I39" s="56">
        <v>484.85700000000003</v>
      </c>
      <c r="J39" s="60">
        <f t="shared" si="2"/>
        <v>53.048450254871781</v>
      </c>
    </row>
    <row r="40" spans="1:10" s="17" customFormat="1" ht="16.5" customHeight="1" x14ac:dyDescent="0.15">
      <c r="A40" s="22" t="s">
        <v>30</v>
      </c>
      <c r="B40" s="55">
        <v>3708.4479999999999</v>
      </c>
      <c r="C40" s="56">
        <v>1169.922</v>
      </c>
      <c r="D40" s="57">
        <f t="shared" si="3"/>
        <v>31.547482936257971</v>
      </c>
      <c r="E40" s="58">
        <v>127.05800000000001</v>
      </c>
      <c r="F40" s="57">
        <f t="shared" si="0"/>
        <v>3.426177204048702</v>
      </c>
      <c r="G40" s="56">
        <v>1296.98</v>
      </c>
      <c r="H40" s="59">
        <f t="shared" si="1"/>
        <v>34.97366014030667</v>
      </c>
      <c r="I40" s="56">
        <v>1737.165</v>
      </c>
      <c r="J40" s="60">
        <f t="shared" si="2"/>
        <v>46.843450413757992</v>
      </c>
    </row>
    <row r="41" spans="1:10" s="17" customFormat="1" ht="16.5" customHeight="1" x14ac:dyDescent="0.15">
      <c r="A41" s="22" t="s">
        <v>31</v>
      </c>
      <c r="B41" s="55">
        <v>7801.134</v>
      </c>
      <c r="C41" s="56">
        <v>2059.39</v>
      </c>
      <c r="D41" s="57">
        <f t="shared" si="3"/>
        <v>26.398597947426616</v>
      </c>
      <c r="E41" s="58">
        <v>566.66099999999994</v>
      </c>
      <c r="F41" s="57">
        <f t="shared" si="0"/>
        <v>7.2638285664622604</v>
      </c>
      <c r="G41" s="56">
        <v>2626.0509999999999</v>
      </c>
      <c r="H41" s="59">
        <f t="shared" si="1"/>
        <v>33.662426513888875</v>
      </c>
      <c r="I41" s="56">
        <v>4178.0540000000001</v>
      </c>
      <c r="J41" s="60">
        <f t="shared" si="2"/>
        <v>53.557008506711981</v>
      </c>
    </row>
    <row r="42" spans="1:10" s="17" customFormat="1" ht="16.5" customHeight="1" thickBot="1" x14ac:dyDescent="0.2">
      <c r="A42" s="22" t="s">
        <v>32</v>
      </c>
      <c r="B42" s="55">
        <v>1260.328</v>
      </c>
      <c r="C42" s="56">
        <v>141.19499999999999</v>
      </c>
      <c r="D42" s="57">
        <f t="shared" si="3"/>
        <v>11.203036035063887</v>
      </c>
      <c r="E42" s="58">
        <v>11.438000000000001</v>
      </c>
      <c r="F42" s="57">
        <f t="shared" si="0"/>
        <v>0.90754152887184936</v>
      </c>
      <c r="G42" s="56">
        <v>152.63300000000001</v>
      </c>
      <c r="H42" s="59">
        <f t="shared" si="1"/>
        <v>12.110577563935738</v>
      </c>
      <c r="I42" s="56">
        <v>1093.8150000000001</v>
      </c>
      <c r="J42" s="60">
        <f t="shared" si="2"/>
        <v>86.788121822255803</v>
      </c>
    </row>
    <row r="43" spans="1:10" s="17" customFormat="1" ht="16.5" customHeight="1" thickBot="1" x14ac:dyDescent="0.2">
      <c r="A43" s="21" t="s">
        <v>33</v>
      </c>
      <c r="B43" s="61">
        <v>55820.072999999997</v>
      </c>
      <c r="C43" s="62">
        <v>18029.971000000001</v>
      </c>
      <c r="D43" s="63">
        <f t="shared" si="3"/>
        <v>32.300156612120524</v>
      </c>
      <c r="E43" s="64">
        <v>3412.7150000000001</v>
      </c>
      <c r="F43" s="63">
        <f t="shared" si="0"/>
        <v>6.1137773861384961</v>
      </c>
      <c r="G43" s="62">
        <v>21442.686000000002</v>
      </c>
      <c r="H43" s="65">
        <f t="shared" si="1"/>
        <v>38.413933998259019</v>
      </c>
      <c r="I43" s="62">
        <v>28869.949000000001</v>
      </c>
      <c r="J43" s="66">
        <f t="shared" si="2"/>
        <v>51.71965468407754</v>
      </c>
    </row>
    <row r="44" spans="1:10" s="17" customFormat="1" ht="16.5" customHeight="1" thickBot="1" x14ac:dyDescent="0.2">
      <c r="A44" s="21" t="s">
        <v>42</v>
      </c>
      <c r="B44" s="61">
        <v>562830.04599999997</v>
      </c>
      <c r="C44" s="62">
        <v>223214.41699999999</v>
      </c>
      <c r="D44" s="63">
        <f t="shared" si="3"/>
        <v>39.65929299375037</v>
      </c>
      <c r="E44" s="64">
        <v>33122.074999999997</v>
      </c>
      <c r="F44" s="63">
        <f t="shared" si="0"/>
        <v>5.8849159236250159</v>
      </c>
      <c r="G44" s="62">
        <v>256336.492</v>
      </c>
      <c r="H44" s="65">
        <f t="shared" si="1"/>
        <v>45.544208917375393</v>
      </c>
      <c r="I44" s="62">
        <v>237387.94200000001</v>
      </c>
      <c r="J44" s="66">
        <f t="shared" si="2"/>
        <v>42.177553186277486</v>
      </c>
    </row>
    <row r="45" spans="1:10" s="17" customFormat="1" ht="16.5" customHeight="1" thickBot="1" x14ac:dyDescent="0.2">
      <c r="A45" s="21" t="s">
        <v>34</v>
      </c>
      <c r="B45" s="61">
        <v>1974573.8430000001</v>
      </c>
      <c r="C45" s="62">
        <v>904226.95600000001</v>
      </c>
      <c r="D45" s="63">
        <f t="shared" si="3"/>
        <v>45.793524471396537</v>
      </c>
      <c r="E45" s="64">
        <v>110612.15300000001</v>
      </c>
      <c r="F45" s="63">
        <f t="shared" si="0"/>
        <v>5.6018240792628591</v>
      </c>
      <c r="G45" s="62">
        <v>1014839.1090000001</v>
      </c>
      <c r="H45" s="65">
        <f t="shared" si="1"/>
        <v>51.395348550659392</v>
      </c>
      <c r="I45" s="62">
        <v>713633.81299999997</v>
      </c>
      <c r="J45" s="66">
        <f t="shared" si="2"/>
        <v>36.141156003351348</v>
      </c>
    </row>
    <row r="46" spans="1:10" ht="15" customHeight="1" x14ac:dyDescent="0.2">
      <c r="A46" s="10" t="s">
        <v>44</v>
      </c>
      <c r="B46" s="11"/>
      <c r="C46" s="11"/>
      <c r="D46" s="12"/>
      <c r="E46" s="11"/>
      <c r="F46" s="12"/>
      <c r="G46" s="11"/>
      <c r="H46" s="13"/>
      <c r="I46" s="11"/>
      <c r="J46" s="12"/>
    </row>
    <row r="47" spans="1:10" ht="15" customHeight="1" x14ac:dyDescent="0.2">
      <c r="A47" s="10" t="s">
        <v>45</v>
      </c>
      <c r="B47" s="11"/>
      <c r="C47" s="11"/>
      <c r="D47" s="12"/>
      <c r="E47" s="11"/>
      <c r="F47" s="12"/>
      <c r="G47" s="11"/>
      <c r="H47" s="13"/>
      <c r="I47" s="11"/>
      <c r="J47" s="12"/>
    </row>
    <row r="48" spans="1:10" ht="18.600000000000001" customHeight="1" x14ac:dyDescent="0.2">
      <c r="A48" s="10"/>
    </row>
  </sheetData>
  <mergeCells count="7">
    <mergeCell ref="A4:A6"/>
    <mergeCell ref="B4:B6"/>
    <mergeCell ref="C4:H4"/>
    <mergeCell ref="I4:J6"/>
    <mergeCell ref="C5:D6"/>
    <mergeCell ref="E5:F6"/>
    <mergeCell ref="G5:H6"/>
  </mergeCells>
  <phoneticPr fontId="7"/>
  <printOptions horizontalCentered="1"/>
  <pageMargins left="0.23622047244094491" right="0.23622047244094491" top="0.43307086614173229" bottom="0.43307086614173229" header="0.31496062992125984" footer="0.19685039370078741"/>
  <pageSetup paperSize="9" scale="74" firstPageNumber="44" orientation="landscape" useFirstPageNumber="1" r:id="rId1"/>
  <headerFooter>
    <oddFooter>&amp;C－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財政状況(3)令和５年度決算における税収の状況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太一郎</dc:creator>
  <cp:lastModifiedBy>user</cp:lastModifiedBy>
  <cp:lastPrinted>2024-07-03T01:31:37Z</cp:lastPrinted>
  <dcterms:created xsi:type="dcterms:W3CDTF">2006-06-16T02:48:37Z</dcterms:created>
  <dcterms:modified xsi:type="dcterms:W3CDTF">2025-07-14T06:32:18Z</dcterms:modified>
</cp:coreProperties>
</file>