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9130430\Desktop\業務従事者届のHP掲載起案\今回起案用\資料\"/>
    </mc:Choice>
  </mc:AlternateContent>
  <xr:revisionPtr revIDLastSave="0" documentId="13_ncr:1_{C5B0A9D1-8B29-4CD0-9C20-4AB7491DBAB4}" xr6:coauthVersionLast="47" xr6:coauthVersionMax="47" xr10:uidLastSave="{00000000-0000-0000-0000-000000000000}"/>
  <bookViews>
    <workbookView xWindow="-108" yWindow="-108" windowWidth="23256" windowHeight="13896" xr2:uid="{ACD5CDCB-EE73-4669-828C-05CD95895826}"/>
  </bookViews>
  <sheets>
    <sheet name="市区町村別" sheetId="3" r:id="rId1"/>
  </sheets>
  <definedNames>
    <definedName name="_xlnm._FilterDatabase" localSheetId="0" hidden="1">市区町村別!$A$3:$M$5</definedName>
    <definedName name="_xlnm.Print_Area" localSheetId="0">市区町村別!$A$1:$M$70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" i="3" l="1"/>
  <c r="J69" i="3"/>
  <c r="H69" i="3"/>
  <c r="G69" i="3"/>
  <c r="F69" i="3"/>
  <c r="D69" i="3"/>
  <c r="C69" i="3"/>
  <c r="L68" i="3"/>
  <c r="M68" i="3" s="1"/>
  <c r="I68" i="3"/>
  <c r="E68" i="3"/>
  <c r="L67" i="3"/>
  <c r="M67" i="3" s="1"/>
  <c r="I67" i="3"/>
  <c r="E67" i="3"/>
  <c r="L66" i="3"/>
  <c r="I66" i="3"/>
  <c r="E66" i="3"/>
  <c r="M66" i="3" s="1"/>
  <c r="L65" i="3"/>
  <c r="M65" i="3" s="1"/>
  <c r="I65" i="3"/>
  <c r="E65" i="3"/>
  <c r="L64" i="3"/>
  <c r="M64" i="3" s="1"/>
  <c r="I64" i="3"/>
  <c r="E64" i="3"/>
  <c r="L63" i="3"/>
  <c r="I63" i="3"/>
  <c r="E63" i="3"/>
  <c r="M63" i="3" s="1"/>
  <c r="L62" i="3"/>
  <c r="M62" i="3" s="1"/>
  <c r="I62" i="3"/>
  <c r="E62" i="3"/>
  <c r="L61" i="3"/>
  <c r="M61" i="3" s="1"/>
  <c r="I61" i="3"/>
  <c r="E61" i="3"/>
  <c r="L60" i="3"/>
  <c r="I60" i="3"/>
  <c r="E60" i="3"/>
  <c r="M60" i="3" s="1"/>
  <c r="L59" i="3"/>
  <c r="L69" i="3" s="1"/>
  <c r="I59" i="3"/>
  <c r="I69" i="3" s="1"/>
  <c r="E59" i="3"/>
  <c r="K58" i="3"/>
  <c r="J58" i="3"/>
  <c r="H58" i="3"/>
  <c r="G58" i="3"/>
  <c r="F58" i="3"/>
  <c r="E58" i="3"/>
  <c r="D58" i="3"/>
  <c r="C58" i="3"/>
  <c r="L57" i="3"/>
  <c r="I57" i="3"/>
  <c r="M57" i="3" s="1"/>
  <c r="E57" i="3"/>
  <c r="L56" i="3"/>
  <c r="I56" i="3"/>
  <c r="E56" i="3"/>
  <c r="L55" i="3"/>
  <c r="I55" i="3"/>
  <c r="E55" i="3"/>
  <c r="M55" i="3" s="1"/>
  <c r="L54" i="3"/>
  <c r="I54" i="3"/>
  <c r="M54" i="3" s="1"/>
  <c r="E54" i="3"/>
  <c r="L53" i="3"/>
  <c r="I53" i="3"/>
  <c r="E53" i="3"/>
  <c r="M53" i="3" s="1"/>
  <c r="L52" i="3"/>
  <c r="I52" i="3"/>
  <c r="M52" i="3" s="1"/>
  <c r="E52" i="3"/>
  <c r="L51" i="3"/>
  <c r="I51" i="3"/>
  <c r="M51" i="3" s="1"/>
  <c r="E51" i="3"/>
  <c r="K50" i="3"/>
  <c r="J50" i="3"/>
  <c r="H50" i="3"/>
  <c r="G50" i="3"/>
  <c r="F50" i="3"/>
  <c r="D50" i="3"/>
  <c r="C50" i="3"/>
  <c r="L49" i="3"/>
  <c r="I49" i="3"/>
  <c r="E49" i="3"/>
  <c r="M49" i="3" s="1"/>
  <c r="L48" i="3"/>
  <c r="I48" i="3"/>
  <c r="E48" i="3"/>
  <c r="M48" i="3" s="1"/>
  <c r="M47" i="3"/>
  <c r="L47" i="3"/>
  <c r="I47" i="3"/>
  <c r="E47" i="3"/>
  <c r="L46" i="3"/>
  <c r="I46" i="3"/>
  <c r="E46" i="3"/>
  <c r="M46" i="3" s="1"/>
  <c r="L45" i="3"/>
  <c r="L50" i="3" s="1"/>
  <c r="I45" i="3"/>
  <c r="I50" i="3" s="1"/>
  <c r="E45" i="3"/>
  <c r="E50" i="3" s="1"/>
  <c r="K44" i="3"/>
  <c r="J44" i="3"/>
  <c r="H44" i="3"/>
  <c r="G44" i="3"/>
  <c r="F44" i="3"/>
  <c r="D44" i="3"/>
  <c r="C44" i="3"/>
  <c r="L43" i="3"/>
  <c r="I43" i="3"/>
  <c r="E43" i="3"/>
  <c r="M42" i="3"/>
  <c r="L42" i="3"/>
  <c r="I42" i="3"/>
  <c r="E42" i="3"/>
  <c r="L41" i="3"/>
  <c r="I41" i="3"/>
  <c r="I44" i="3" s="1"/>
  <c r="E41" i="3"/>
  <c r="M41" i="3" s="1"/>
  <c r="K40" i="3"/>
  <c r="J40" i="3"/>
  <c r="H40" i="3"/>
  <c r="G40" i="3"/>
  <c r="F40" i="3"/>
  <c r="D40" i="3"/>
  <c r="C40" i="3"/>
  <c r="L39" i="3"/>
  <c r="M39" i="3" s="1"/>
  <c r="I39" i="3"/>
  <c r="E39" i="3"/>
  <c r="L38" i="3"/>
  <c r="M38" i="3" s="1"/>
  <c r="I38" i="3"/>
  <c r="E38" i="3"/>
  <c r="L37" i="3"/>
  <c r="I37" i="3"/>
  <c r="E37" i="3"/>
  <c r="M37" i="3" s="1"/>
  <c r="L36" i="3"/>
  <c r="L40" i="3" s="1"/>
  <c r="I36" i="3"/>
  <c r="I40" i="3" s="1"/>
  <c r="E36" i="3"/>
  <c r="L35" i="3"/>
  <c r="M35" i="3" s="1"/>
  <c r="I35" i="3"/>
  <c r="E35" i="3"/>
  <c r="L34" i="3"/>
  <c r="I34" i="3"/>
  <c r="E34" i="3"/>
  <c r="M34" i="3" s="1"/>
  <c r="L33" i="3"/>
  <c r="K33" i="3"/>
  <c r="J33" i="3"/>
  <c r="H33" i="3"/>
  <c r="G33" i="3"/>
  <c r="F33" i="3"/>
  <c r="D33" i="3"/>
  <c r="C33" i="3"/>
  <c r="L32" i="3"/>
  <c r="I32" i="3"/>
  <c r="E32" i="3"/>
  <c r="M32" i="3" s="1"/>
  <c r="L31" i="3"/>
  <c r="I31" i="3"/>
  <c r="M31" i="3" s="1"/>
  <c r="E31" i="3"/>
  <c r="L30" i="3"/>
  <c r="I30" i="3"/>
  <c r="I33" i="3" s="1"/>
  <c r="E30" i="3"/>
  <c r="M30" i="3" s="1"/>
  <c r="L29" i="3"/>
  <c r="K29" i="3"/>
  <c r="J29" i="3"/>
  <c r="H29" i="3"/>
  <c r="G29" i="3"/>
  <c r="F29" i="3"/>
  <c r="D29" i="3"/>
  <c r="C29" i="3"/>
  <c r="L28" i="3"/>
  <c r="I28" i="3"/>
  <c r="E28" i="3"/>
  <c r="M28" i="3" s="1"/>
  <c r="M27" i="3"/>
  <c r="L27" i="3"/>
  <c r="I27" i="3"/>
  <c r="E27" i="3"/>
  <c r="L26" i="3"/>
  <c r="I26" i="3"/>
  <c r="E26" i="3"/>
  <c r="M26" i="3" s="1"/>
  <c r="L25" i="3"/>
  <c r="I25" i="3"/>
  <c r="I29" i="3" s="1"/>
  <c r="E25" i="3"/>
  <c r="E29" i="3" s="1"/>
  <c r="K24" i="3"/>
  <c r="J24" i="3"/>
  <c r="J70" i="3" s="1"/>
  <c r="H24" i="3"/>
  <c r="H70" i="3" s="1"/>
  <c r="G24" i="3"/>
  <c r="G70" i="3" s="1"/>
  <c r="F24" i="3"/>
  <c r="F70" i="3" s="1"/>
  <c r="D24" i="3"/>
  <c r="D70" i="3" s="1"/>
  <c r="C24" i="3"/>
  <c r="C70" i="3" s="1"/>
  <c r="M23" i="3"/>
  <c r="L23" i="3"/>
  <c r="I23" i="3"/>
  <c r="E23" i="3"/>
  <c r="M22" i="3"/>
  <c r="L22" i="3"/>
  <c r="I22" i="3"/>
  <c r="E22" i="3"/>
  <c r="L21" i="3"/>
  <c r="I21" i="3"/>
  <c r="E21" i="3"/>
  <c r="M21" i="3" s="1"/>
  <c r="M20" i="3"/>
  <c r="L20" i="3"/>
  <c r="I20" i="3"/>
  <c r="E20" i="3"/>
  <c r="M19" i="3"/>
  <c r="L19" i="3"/>
  <c r="I19" i="3"/>
  <c r="E19" i="3"/>
  <c r="L18" i="3"/>
  <c r="I18" i="3"/>
  <c r="E18" i="3"/>
  <c r="M18" i="3" s="1"/>
  <c r="M17" i="3"/>
  <c r="L17" i="3"/>
  <c r="I17" i="3"/>
  <c r="E17" i="3"/>
  <c r="M16" i="3"/>
  <c r="L16" i="3"/>
  <c r="I16" i="3"/>
  <c r="E16" i="3"/>
  <c r="L15" i="3"/>
  <c r="I15" i="3"/>
  <c r="E15" i="3"/>
  <c r="M15" i="3" s="1"/>
  <c r="M14" i="3"/>
  <c r="L14" i="3"/>
  <c r="I14" i="3"/>
  <c r="E14" i="3"/>
  <c r="M13" i="3"/>
  <c r="L13" i="3"/>
  <c r="I13" i="3"/>
  <c r="E13" i="3"/>
  <c r="L12" i="3"/>
  <c r="I12" i="3"/>
  <c r="E12" i="3"/>
  <c r="M12" i="3" s="1"/>
  <c r="M11" i="3"/>
  <c r="L11" i="3"/>
  <c r="I11" i="3"/>
  <c r="E11" i="3"/>
  <c r="M10" i="3"/>
  <c r="L10" i="3"/>
  <c r="I10" i="3"/>
  <c r="E10" i="3"/>
  <c r="L9" i="3"/>
  <c r="I9" i="3"/>
  <c r="E9" i="3"/>
  <c r="M9" i="3" s="1"/>
  <c r="M8" i="3"/>
  <c r="L8" i="3"/>
  <c r="I8" i="3"/>
  <c r="E8" i="3"/>
  <c r="M7" i="3"/>
  <c r="L7" i="3"/>
  <c r="I7" i="3"/>
  <c r="E7" i="3"/>
  <c r="L6" i="3"/>
  <c r="I6" i="3"/>
  <c r="E6" i="3"/>
  <c r="M6" i="3" s="1"/>
  <c r="L58" i="3" l="1"/>
  <c r="M56" i="3"/>
  <c r="M58" i="3" s="1"/>
  <c r="L44" i="3"/>
  <c r="K70" i="3"/>
  <c r="M43" i="3"/>
  <c r="M44" i="3" s="1"/>
  <c r="M33" i="3"/>
  <c r="M24" i="3"/>
  <c r="M36" i="3"/>
  <c r="M40" i="3" s="1"/>
  <c r="M59" i="3"/>
  <c r="M69" i="3" s="1"/>
  <c r="E24" i="3"/>
  <c r="E70" i="3" s="1"/>
  <c r="M25" i="3"/>
  <c r="M29" i="3" s="1"/>
  <c r="E44" i="3"/>
  <c r="M45" i="3"/>
  <c r="M50" i="3" s="1"/>
  <c r="E40" i="3"/>
  <c r="E69" i="3"/>
  <c r="E33" i="3"/>
  <c r="I58" i="3"/>
  <c r="I24" i="3"/>
  <c r="I70" i="3" s="1"/>
  <c r="L24" i="3"/>
  <c r="L70" i="3" l="1"/>
  <c r="M70" i="3"/>
</calcChain>
</file>

<file path=xl/sharedStrings.xml><?xml version="1.0" encoding="utf-8"?>
<sst xmlns="http://schemas.openxmlformats.org/spreadsheetml/2006/main" count="93" uniqueCount="80">
  <si>
    <t>業務従事者届による市区町村別就業者数</t>
    <phoneticPr fontId="4"/>
  </si>
  <si>
    <t>（実人員）R6.12.31現在</t>
    <rPh sb="1" eb="2">
      <t>ジツ</t>
    </rPh>
    <rPh sb="2" eb="3">
      <t>ジン</t>
    </rPh>
    <rPh sb="3" eb="4">
      <t>イン</t>
    </rPh>
    <rPh sb="13" eb="15">
      <t>ゲンザイ</t>
    </rPh>
    <phoneticPr fontId="4"/>
  </si>
  <si>
    <t>(単位:人)</t>
    <rPh sb="1" eb="3">
      <t>タンイ</t>
    </rPh>
    <rPh sb="4" eb="5">
      <t>ニン</t>
    </rPh>
    <phoneticPr fontId="4"/>
  </si>
  <si>
    <t>2次保健医療圏</t>
    <rPh sb="1" eb="2">
      <t>ジ</t>
    </rPh>
    <rPh sb="2" eb="4">
      <t>ホケン</t>
    </rPh>
    <rPh sb="4" eb="6">
      <t>イリョウ</t>
    </rPh>
    <rPh sb="6" eb="7">
      <t>ケン</t>
    </rPh>
    <phoneticPr fontId="4"/>
  </si>
  <si>
    <t>市区町村</t>
    <rPh sb="0" eb="2">
      <t>シク</t>
    </rPh>
    <rPh sb="2" eb="4">
      <t>チョウソン</t>
    </rPh>
    <phoneticPr fontId="4"/>
  </si>
  <si>
    <t>保健師</t>
    <rPh sb="0" eb="3">
      <t>ホケンシ</t>
    </rPh>
    <phoneticPr fontId="4"/>
  </si>
  <si>
    <t>助産師</t>
    <rPh sb="0" eb="3">
      <t>ジョサンシ</t>
    </rPh>
    <phoneticPr fontId="4"/>
  </si>
  <si>
    <t>看護師</t>
    <rPh sb="0" eb="3">
      <t>カンゴシ</t>
    </rPh>
    <phoneticPr fontId="4"/>
  </si>
  <si>
    <t>准看護師</t>
    <rPh sb="0" eb="1">
      <t>ジュン</t>
    </rPh>
    <rPh sb="1" eb="4">
      <t>カンゴシ</t>
    </rPh>
    <phoneticPr fontId="4"/>
  </si>
  <si>
    <t>合計</t>
    <rPh sb="0" eb="2">
      <t>ゴウケイ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</si>
  <si>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</si>
  <si>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</si>
  <si>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</si>
  <si>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横浜</t>
    <rPh sb="0" eb="2">
      <t>ヨコハマ</t>
    </rPh>
    <phoneticPr fontId="4"/>
  </si>
  <si>
    <t>鶴見区</t>
    <rPh sb="0" eb="2">
      <t>ツルミ</t>
    </rPh>
    <rPh sb="2" eb="3">
      <t>ク</t>
    </rPh>
    <phoneticPr fontId="4"/>
  </si>
  <si>
    <t>神奈川区</t>
    <rPh sb="0" eb="3">
      <t>カナガワ</t>
    </rPh>
    <rPh sb="3" eb="4">
      <t>ク</t>
    </rPh>
    <phoneticPr fontId="4"/>
  </si>
  <si>
    <t>西区</t>
    <rPh sb="0" eb="1">
      <t>ニシ</t>
    </rPh>
    <rPh sb="1" eb="2">
      <t>ク</t>
    </rPh>
    <phoneticPr fontId="4"/>
  </si>
  <si>
    <t>中区</t>
    <rPh sb="0" eb="1">
      <t>ナカ</t>
    </rPh>
    <rPh sb="1" eb="2">
      <t>ク</t>
    </rPh>
    <phoneticPr fontId="4"/>
  </si>
  <si>
    <t>南区</t>
    <rPh sb="0" eb="1">
      <t>ミナミ</t>
    </rPh>
    <rPh sb="1" eb="2">
      <t>ク</t>
    </rPh>
    <phoneticPr fontId="4"/>
  </si>
  <si>
    <t>港南区</t>
    <rPh sb="0" eb="2">
      <t>コウナン</t>
    </rPh>
    <rPh sb="2" eb="3">
      <t>ク</t>
    </rPh>
    <phoneticPr fontId="4"/>
  </si>
  <si>
    <t>保土ヶ谷区</t>
    <rPh sb="0" eb="4">
      <t>ホドガヤ</t>
    </rPh>
    <rPh sb="4" eb="5">
      <t>ク</t>
    </rPh>
    <phoneticPr fontId="4"/>
  </si>
  <si>
    <t>旭区</t>
    <rPh sb="0" eb="1">
      <t>アサヒ</t>
    </rPh>
    <rPh sb="1" eb="2">
      <t>ク</t>
    </rPh>
    <phoneticPr fontId="4"/>
  </si>
  <si>
    <t>磯子区</t>
    <rPh sb="0" eb="2">
      <t>イソゴ</t>
    </rPh>
    <rPh sb="2" eb="3">
      <t>ク</t>
    </rPh>
    <phoneticPr fontId="4"/>
  </si>
  <si>
    <t>金沢区</t>
    <rPh sb="0" eb="2">
      <t>カナザワ</t>
    </rPh>
    <rPh sb="2" eb="3">
      <t>ク</t>
    </rPh>
    <phoneticPr fontId="4"/>
  </si>
  <si>
    <t>港北区</t>
    <rPh sb="0" eb="2">
      <t>コウホク</t>
    </rPh>
    <rPh sb="2" eb="3">
      <t>ク</t>
    </rPh>
    <phoneticPr fontId="4"/>
  </si>
  <si>
    <t>緑区</t>
    <rPh sb="0" eb="1">
      <t>ミドリ</t>
    </rPh>
    <rPh sb="1" eb="2">
      <t>ク</t>
    </rPh>
    <phoneticPr fontId="4"/>
  </si>
  <si>
    <t>青葉区</t>
    <rPh sb="0" eb="2">
      <t>アオバ</t>
    </rPh>
    <rPh sb="2" eb="3">
      <t>ク</t>
    </rPh>
    <phoneticPr fontId="4"/>
  </si>
  <si>
    <t>都筑区</t>
    <rPh sb="0" eb="2">
      <t>ツヅキ</t>
    </rPh>
    <rPh sb="2" eb="3">
      <t>ク</t>
    </rPh>
    <phoneticPr fontId="4"/>
  </si>
  <si>
    <t>戸塚区</t>
    <rPh sb="0" eb="2">
      <t>トツカ</t>
    </rPh>
    <rPh sb="2" eb="3">
      <t>ク</t>
    </rPh>
    <phoneticPr fontId="4"/>
  </si>
  <si>
    <t>栄区</t>
    <rPh sb="0" eb="1">
      <t>サカエ</t>
    </rPh>
    <rPh sb="1" eb="2">
      <t>ク</t>
    </rPh>
    <phoneticPr fontId="4"/>
  </si>
  <si>
    <t>泉区</t>
    <rPh sb="0" eb="1">
      <t>イズミ</t>
    </rPh>
    <rPh sb="1" eb="2">
      <t>ク</t>
    </rPh>
    <phoneticPr fontId="4"/>
  </si>
  <si>
    <t>瀬谷区</t>
    <rPh sb="0" eb="2">
      <t>セヤ</t>
    </rPh>
    <rPh sb="2" eb="3">
      <t>ク</t>
    </rPh>
    <phoneticPr fontId="4"/>
  </si>
  <si>
    <t>小計</t>
    <rPh sb="0" eb="2">
      <t>ショウケイ</t>
    </rPh>
    <phoneticPr fontId="4"/>
  </si>
  <si>
    <t>川崎北部</t>
    <rPh sb="0" eb="2">
      <t>カワサキ</t>
    </rPh>
    <rPh sb="2" eb="4">
      <t>ホクブ</t>
    </rPh>
    <phoneticPr fontId="4"/>
  </si>
  <si>
    <t>高津区</t>
    <rPh sb="0" eb="2">
      <t>タカツ</t>
    </rPh>
    <rPh sb="2" eb="3">
      <t>ク</t>
    </rPh>
    <phoneticPr fontId="4"/>
  </si>
  <si>
    <t>宮前区</t>
    <rPh sb="0" eb="2">
      <t>ミヤマエ</t>
    </rPh>
    <rPh sb="2" eb="3">
      <t>ク</t>
    </rPh>
    <phoneticPr fontId="4"/>
  </si>
  <si>
    <t>多摩区</t>
    <rPh sb="0" eb="2">
      <t>タマ</t>
    </rPh>
    <rPh sb="2" eb="3">
      <t>ク</t>
    </rPh>
    <phoneticPr fontId="4"/>
  </si>
  <si>
    <t>麻生区</t>
    <rPh sb="0" eb="2">
      <t>アサオ</t>
    </rPh>
    <rPh sb="2" eb="3">
      <t>ク</t>
    </rPh>
    <phoneticPr fontId="4"/>
  </si>
  <si>
    <t>川崎南部</t>
    <rPh sb="0" eb="2">
      <t>カワサキ</t>
    </rPh>
    <rPh sb="2" eb="4">
      <t>ナンブ</t>
    </rPh>
    <phoneticPr fontId="4"/>
  </si>
  <si>
    <t>川崎区</t>
    <rPh sb="0" eb="2">
      <t>カワサキ</t>
    </rPh>
    <rPh sb="2" eb="3">
      <t>ク</t>
    </rPh>
    <phoneticPr fontId="4"/>
  </si>
  <si>
    <t>幸区</t>
    <rPh sb="0" eb="1">
      <t>サイワイ</t>
    </rPh>
    <rPh sb="1" eb="2">
      <t>ク</t>
    </rPh>
    <phoneticPr fontId="4"/>
  </si>
  <si>
    <t>中原区</t>
    <rPh sb="0" eb="2">
      <t>ナカハラ</t>
    </rPh>
    <rPh sb="2" eb="3">
      <t>ク</t>
    </rPh>
    <phoneticPr fontId="4"/>
  </si>
  <si>
    <t>相模原</t>
    <rPh sb="0" eb="3">
      <t>サガミハラ</t>
    </rPh>
    <phoneticPr fontId="4"/>
  </si>
  <si>
    <t>相模原市</t>
    <rPh sb="0" eb="4">
      <t>サガミハラシ</t>
    </rPh>
    <phoneticPr fontId="4"/>
  </si>
  <si>
    <t>横須賀三浦</t>
    <rPh sb="0" eb="3">
      <t>ヨコスカ</t>
    </rPh>
    <rPh sb="3" eb="5">
      <t>ミウラ</t>
    </rPh>
    <phoneticPr fontId="4"/>
  </si>
  <si>
    <t>横須賀市</t>
    <rPh sb="0" eb="4">
      <t>ヨコスカシ</t>
    </rPh>
    <phoneticPr fontId="4"/>
  </si>
  <si>
    <t>鎌倉市</t>
    <rPh sb="0" eb="2">
      <t>カマクラ</t>
    </rPh>
    <rPh sb="2" eb="3">
      <t>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</si>
  <si>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</si>
  <si>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</si>
  <si>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葉山町</t>
    <rPh sb="0" eb="3">
      <t>ハヤママチ</t>
    </rPh>
    <phoneticPr fontId="4"/>
  </si>
  <si>
    <t>湘南東部</t>
    <rPh sb="0" eb="2">
      <t>ショウナン</t>
    </rPh>
    <rPh sb="2" eb="4">
      <t>トウブ</t>
    </rPh>
    <phoneticPr fontId="4"/>
  </si>
  <si>
    <t>藤沢市</t>
    <rPh sb="0" eb="2">
      <t>フジサワ</t>
    </rPh>
    <rPh sb="2" eb="3">
      <t>シ</t>
    </rPh>
    <phoneticPr fontId="4"/>
  </si>
  <si>
    <t>茅ヶ崎市</t>
    <rPh sb="0" eb="3">
      <t>チガサキ</t>
    </rPh>
    <rPh sb="3" eb="4">
      <t>シ</t>
    </rPh>
    <phoneticPr fontId="4"/>
  </si>
  <si>
    <t>寒川町</t>
    <rPh sb="0" eb="3">
      <t>サムカワマチ</t>
    </rPh>
    <phoneticPr fontId="4"/>
  </si>
  <si>
    <t>湘南西部</t>
    <rPh sb="0" eb="2">
      <t>ショウナン</t>
    </rPh>
    <rPh sb="2" eb="4">
      <t>セイブ</t>
    </rPh>
    <phoneticPr fontId="4"/>
  </si>
  <si>
    <t>平塚市</t>
    <rPh sb="0" eb="2">
      <t>ヒラツカ</t>
    </rPh>
    <rPh sb="2" eb="3">
      <t>シ</t>
    </rPh>
    <phoneticPr fontId="4"/>
  </si>
  <si>
    <t>秦野市</t>
    <rPh sb="0" eb="2">
      <t>ハダノ</t>
    </rPh>
    <rPh sb="2" eb="3">
      <t>シ</t>
    </rPh>
    <phoneticPr fontId="4"/>
  </si>
  <si>
    <t>伊勢原市</t>
    <rPh sb="0" eb="4">
      <t>イセハラシ</t>
    </rPh>
    <phoneticPr fontId="4"/>
  </si>
  <si>
    <t>大磯町</t>
    <rPh sb="0" eb="3">
      <t>オオイソマチ</t>
    </rPh>
    <phoneticPr fontId="4"/>
  </si>
  <si>
    <t>二宮町</t>
    <rPh sb="0" eb="3">
      <t>ニノミヤマチ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</si>
  <si>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</si>
  <si>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</si>
  <si>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</si>
  <si>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</si>
  <si>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</si>
  <si>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</si>
  <si>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愛川町</t>
    <rPh sb="0" eb="3">
      <t>アイカワマチ</t>
    </rPh>
    <phoneticPr fontId="4"/>
  </si>
  <si>
    <t>清川村</t>
    <rPh sb="0" eb="3">
      <t>キヨカワムラ</t>
    </rPh>
    <phoneticPr fontId="4"/>
  </si>
  <si>
    <t>県西</t>
    <rPh sb="0" eb="2">
      <t>ケンセイ</t>
    </rPh>
    <phoneticPr fontId="4"/>
  </si>
  <si>
    <t>小田原市</t>
    <rPh sb="0" eb="3">
      <t>オダワラ</t>
    </rPh>
    <rPh sb="3" eb="4">
      <t>シ</t>
    </rPh>
    <phoneticPr fontId="4"/>
  </si>
  <si>
    <t>南足柄市</t>
    <rPh sb="0" eb="4">
      <t>ミナミアシガラシ</t>
    </rPh>
    <phoneticPr fontId="4"/>
  </si>
  <si>
    <t>中井町</t>
    <rPh sb="0" eb="2">
      <t>ナカイ</t>
    </rPh>
    <rPh sb="2" eb="3">
      <t>マチ</t>
    </rPh>
    <phoneticPr fontId="4"/>
  </si>
  <si>
    <t>大井町</t>
    <rPh sb="0" eb="3">
      <t>オオイマチ</t>
    </rPh>
    <phoneticPr fontId="4"/>
  </si>
  <si>
    <t>松田町</t>
    <rPh sb="0" eb="3">
      <t>マツダマチ</t>
    </rPh>
    <phoneticPr fontId="4"/>
  </si>
  <si>
    <t>山北町</t>
    <rPh sb="0" eb="2">
      <t>ヤマキタ</t>
    </rPh>
    <rPh sb="2" eb="3">
      <t>マチ</t>
    </rPh>
    <phoneticPr fontId="4"/>
  </si>
  <si>
    <t>開成町</t>
    <rPh sb="0" eb="2">
      <t>カイセイ</t>
    </rPh>
    <rPh sb="2" eb="3">
      <t>マチ</t>
    </rPh>
    <phoneticPr fontId="4"/>
  </si>
  <si>
    <t>箱根町</t>
    <rPh sb="0" eb="3">
      <t>ハコネマチ</t>
    </rPh>
    <phoneticPr fontId="4"/>
  </si>
  <si>
    <t>真鶴町</t>
    <rPh sb="0" eb="2">
      <t>マナヅル</t>
    </rPh>
    <rPh sb="2" eb="3">
      <t>マチ</t>
    </rPh>
    <phoneticPr fontId="4"/>
  </si>
  <si>
    <t>湯河原町</t>
    <rPh sb="0" eb="4">
      <t>ユガワラマチ</t>
    </rPh>
    <phoneticPr fontId="4"/>
  </si>
  <si>
    <t>全県合計</t>
    <rPh sb="0" eb="2">
      <t>ゼンケン</t>
    </rPh>
    <rPh sb="2" eb="4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</si>
</sst>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7">
    <xf numFmtId="0" fontId="0" fillId="0" borderId="0" xfId="0"/>
    <xf numFmtId="38" fontId="2" fillId="0" borderId="0" xfId="1" applyFont="1" applyBorder="1" applyAlignment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6" fillId="0" borderId="0" xfId="1" applyFont="1" applyBorder="1" applyAlignment="1">
      <alignment vertical="center"/>
    </xf>
    <xf numFmtId="38" fontId="5" fillId="0" borderId="0" xfId="1" applyFont="1" applyFill="1" applyBorder="1" applyAlignment="1" applyProtection="1">
      <alignment horizontal="right" vertical="center" shrinkToFit="1"/>
    </xf>
    <xf numFmtId="38" fontId="6" fillId="2" borderId="4" xfId="1" applyFont="1" applyFill="1" applyBorder="1" applyAlignment="1">
      <alignment horizontal="center" vertical="center" shrinkToFit="1"/>
    </xf>
    <xf numFmtId="38" fontId="6" fillId="2" borderId="5" xfId="1" applyFont="1" applyFill="1" applyBorder="1" applyAlignment="1">
      <alignment horizontal="center" vertical="center" shrinkToFit="1"/>
    </xf>
    <xf numFmtId="38" fontId="6" fillId="2" borderId="6" xfId="1" applyFont="1" applyFill="1" applyBorder="1" applyAlignment="1">
      <alignment horizontal="center" vertical="center" shrinkToFit="1"/>
    </xf>
    <xf numFmtId="38" fontId="6" fillId="0" borderId="8" xfId="1" applyFont="1" applyFill="1" applyBorder="1" applyAlignment="1">
      <alignment vertical="center" shrinkToFit="1"/>
    </xf>
    <xf numFmtId="176" fontId="5" fillId="0" borderId="9" xfId="1" applyNumberFormat="1" applyFont="1" applyFill="1" applyBorder="1" applyAlignment="1">
      <alignment vertical="center" shrinkToFit="1"/>
    </xf>
    <xf numFmtId="176" fontId="5" fillId="0" borderId="10" xfId="1" applyNumberFormat="1" applyFont="1" applyFill="1" applyBorder="1" applyAlignment="1">
      <alignment vertical="center" shrinkToFit="1"/>
    </xf>
    <xf numFmtId="176" fontId="5" fillId="0" borderId="11" xfId="1" applyNumberFormat="1" applyFont="1" applyFill="1" applyBorder="1" applyAlignment="1">
      <alignment vertical="center" shrinkToFit="1"/>
    </xf>
    <xf numFmtId="176" fontId="5" fillId="0" borderId="8" xfId="1" applyNumberFormat="1" applyFont="1" applyFill="1" applyBorder="1" applyAlignment="1">
      <alignment vertical="center" shrinkToFit="1"/>
    </xf>
    <xf numFmtId="176" fontId="5" fillId="0" borderId="12" xfId="1" applyNumberFormat="1" applyFont="1" applyFill="1" applyBorder="1" applyAlignment="1">
      <alignment vertical="center" shrinkToFit="1"/>
    </xf>
    <xf numFmtId="38" fontId="6" fillId="0" borderId="13" xfId="1" applyFont="1" applyFill="1" applyBorder="1" applyAlignment="1">
      <alignment vertical="center" shrinkToFit="1"/>
    </xf>
    <xf numFmtId="176" fontId="5" fillId="0" borderId="14" xfId="1" applyNumberFormat="1" applyFont="1" applyFill="1" applyBorder="1" applyAlignment="1">
      <alignment vertical="center" shrinkToFit="1"/>
    </xf>
    <xf numFmtId="176" fontId="5" fillId="0" borderId="15" xfId="1" applyNumberFormat="1" applyFont="1" applyFill="1" applyBorder="1" applyAlignment="1">
      <alignment vertical="center" shrinkToFit="1"/>
    </xf>
    <xf numFmtId="176" fontId="5" fillId="0" borderId="16" xfId="1" applyNumberFormat="1" applyFont="1" applyFill="1" applyBorder="1" applyAlignment="1">
      <alignment vertical="center" shrinkToFit="1"/>
    </xf>
    <xf numFmtId="176" fontId="5" fillId="0" borderId="13" xfId="1" applyNumberFormat="1" applyFont="1" applyFill="1" applyBorder="1" applyAlignment="1">
      <alignment vertical="center" shrinkToFit="1"/>
    </xf>
    <xf numFmtId="176" fontId="5" fillId="0" borderId="17" xfId="1" applyNumberFormat="1" applyFont="1" applyFill="1" applyBorder="1" applyAlignment="1">
      <alignment vertical="center" shrinkToFit="1"/>
    </xf>
    <xf numFmtId="38" fontId="6" fillId="0" borderId="18" xfId="1" applyFont="1" applyFill="1" applyBorder="1" applyAlignment="1">
      <alignment vertical="center" shrinkToFit="1"/>
    </xf>
    <xf numFmtId="176" fontId="5" fillId="0" borderId="19" xfId="1" applyNumberFormat="1" applyFont="1" applyFill="1" applyBorder="1" applyAlignment="1">
      <alignment vertical="center" shrinkToFit="1"/>
    </xf>
    <xf numFmtId="176" fontId="5" fillId="0" borderId="20" xfId="1" applyNumberFormat="1" applyFont="1" applyFill="1" applyBorder="1" applyAlignment="1">
      <alignment vertical="center" shrinkToFit="1"/>
    </xf>
    <xf numFmtId="176" fontId="5" fillId="0" borderId="21" xfId="1" applyNumberFormat="1" applyFont="1" applyFill="1" applyBorder="1" applyAlignment="1">
      <alignment vertical="center" shrinkToFit="1"/>
    </xf>
    <xf numFmtId="176" fontId="5" fillId="0" borderId="22" xfId="1" applyNumberFormat="1" applyFont="1" applyFill="1" applyBorder="1" applyAlignment="1">
      <alignment vertical="center" shrinkToFit="1"/>
    </xf>
    <xf numFmtId="176" fontId="5" fillId="0" borderId="23" xfId="1" applyNumberFormat="1" applyFont="1" applyFill="1" applyBorder="1" applyAlignment="1">
      <alignment vertical="center" shrinkToFit="1"/>
    </xf>
    <xf numFmtId="38" fontId="6" fillId="3" borderId="1" xfId="1" applyFont="1" applyFill="1" applyBorder="1" applyAlignment="1">
      <alignment vertical="center" shrinkToFit="1"/>
    </xf>
    <xf numFmtId="176" fontId="5" fillId="3" borderId="4" xfId="1" applyNumberFormat="1" applyFont="1" applyFill="1" applyBorder="1" applyAlignment="1">
      <alignment vertical="center" shrinkToFit="1"/>
    </xf>
    <xf numFmtId="176" fontId="5" fillId="3" borderId="5" xfId="1" applyNumberFormat="1" applyFont="1" applyFill="1" applyBorder="1" applyAlignment="1">
      <alignment vertical="center" shrinkToFit="1"/>
    </xf>
    <xf numFmtId="176" fontId="5" fillId="3" borderId="6" xfId="1" applyNumberFormat="1" applyFont="1" applyFill="1" applyBorder="1" applyAlignment="1">
      <alignment vertical="center" shrinkToFit="1"/>
    </xf>
    <xf numFmtId="176" fontId="5" fillId="3" borderId="1" xfId="1" applyNumberFormat="1" applyFont="1" applyFill="1" applyBorder="1" applyAlignment="1">
      <alignment vertical="center" shrinkToFit="1"/>
    </xf>
    <xf numFmtId="176" fontId="5" fillId="3" borderId="24" xfId="1" applyNumberFormat="1" applyFont="1" applyFill="1" applyBorder="1" applyAlignment="1">
      <alignment vertical="center" shrinkToFit="1"/>
    </xf>
    <xf numFmtId="176" fontId="5" fillId="3" borderId="25" xfId="1" applyNumberFormat="1" applyFont="1" applyFill="1" applyBorder="1" applyAlignment="1">
      <alignment vertical="center" shrinkToFit="1"/>
    </xf>
    <xf numFmtId="38" fontId="6" fillId="0" borderId="26" xfId="1" applyFont="1" applyFill="1" applyBorder="1" applyAlignment="1">
      <alignment vertical="center" shrinkToFit="1"/>
    </xf>
    <xf numFmtId="176" fontId="5" fillId="0" borderId="27" xfId="1" applyNumberFormat="1" applyFont="1" applyFill="1" applyBorder="1" applyAlignment="1">
      <alignment vertical="center" shrinkToFit="1"/>
    </xf>
    <xf numFmtId="176" fontId="5" fillId="0" borderId="28" xfId="1" applyNumberFormat="1" applyFont="1" applyFill="1" applyBorder="1" applyAlignment="1">
      <alignment vertical="center" shrinkToFit="1"/>
    </xf>
    <xf numFmtId="38" fontId="6" fillId="0" borderId="29" xfId="1" applyFont="1" applyBorder="1" applyAlignment="1">
      <alignment vertical="center"/>
    </xf>
    <xf numFmtId="38" fontId="6" fillId="3" borderId="1" xfId="1" applyFont="1" applyFill="1" applyBorder="1" applyAlignment="1">
      <alignment horizontal="center" vertical="center"/>
    </xf>
    <xf numFmtId="38" fontId="6" fillId="0" borderId="13" xfId="1" applyFont="1" applyFill="1" applyBorder="1" applyAlignment="1">
      <alignment vertical="center" wrapText="1" shrinkToFit="1"/>
    </xf>
    <xf numFmtId="38" fontId="6" fillId="0" borderId="0" xfId="1" applyFont="1" applyFill="1" applyBorder="1" applyAlignment="1">
      <alignment vertical="center"/>
    </xf>
    <xf numFmtId="176" fontId="5" fillId="0" borderId="30" xfId="1" applyNumberFormat="1" applyFont="1" applyFill="1" applyBorder="1" applyAlignment="1">
      <alignment vertical="center" shrinkToFit="1"/>
    </xf>
    <xf numFmtId="176" fontId="5" fillId="3" borderId="31" xfId="1" applyNumberFormat="1" applyFont="1" applyFill="1" applyBorder="1" applyAlignment="1">
      <alignment vertical="center" shrinkToFit="1"/>
    </xf>
    <xf numFmtId="176" fontId="5" fillId="2" borderId="4" xfId="1" applyNumberFormat="1" applyFont="1" applyFill="1" applyBorder="1" applyAlignment="1">
      <alignment vertical="center" shrinkToFit="1"/>
    </xf>
    <xf numFmtId="176" fontId="5" fillId="2" borderId="5" xfId="1" applyNumberFormat="1" applyFont="1" applyFill="1" applyBorder="1" applyAlignment="1">
      <alignment vertical="center" shrinkToFit="1"/>
    </xf>
    <xf numFmtId="176" fontId="5" fillId="2" borderId="6" xfId="1" applyNumberFormat="1" applyFont="1" applyFill="1" applyBorder="1" applyAlignment="1">
      <alignment vertical="center" shrinkToFit="1"/>
    </xf>
    <xf numFmtId="176" fontId="5" fillId="2" borderId="1" xfId="1" applyNumberFormat="1" applyFont="1" applyFill="1" applyBorder="1" applyAlignment="1">
      <alignment vertical="center" shrinkToFit="1"/>
    </xf>
    <xf numFmtId="38" fontId="3" fillId="0" borderId="0" xfId="1" applyFont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 shrinkToFit="1"/>
    </xf>
    <xf numFmtId="38" fontId="6" fillId="2" borderId="2" xfId="1" applyFont="1" applyFill="1" applyBorder="1" applyAlignment="1">
      <alignment horizontal="center" vertical="center" shrinkToFit="1"/>
    </xf>
    <xf numFmtId="38" fontId="6" fillId="2" borderId="3" xfId="1" applyFont="1" applyFill="1" applyBorder="1" applyAlignment="1">
      <alignment horizontal="center" vertical="center" shrinkToFit="1"/>
    </xf>
    <xf numFmtId="38" fontId="6" fillId="2" borderId="7" xfId="1" applyFont="1" applyFill="1" applyBorder="1" applyAlignment="1">
      <alignment horizontal="center" vertical="center" shrinkToFit="1"/>
    </xf>
    <xf numFmtId="38" fontId="6" fillId="3" borderId="2" xfId="1" applyFont="1" applyFill="1" applyBorder="1" applyAlignment="1">
      <alignment horizontal="center" vertical="center"/>
    </xf>
    <xf numFmtId="38" fontId="6" fillId="3" borderId="3" xfId="1" applyFont="1" applyFill="1" applyBorder="1" applyAlignment="1">
      <alignment horizontal="center" vertical="center"/>
    </xf>
    <xf numFmtId="38" fontId="6" fillId="3" borderId="7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3128-8DAE-4909-ABA5-8C0141DE7DB7}">
  <sheetPr>
    <pageSetUpPr fitToPage="1"/>
  </sheetPr>
  <dimension ref="A1:N70"/>
  <sheetViews>
    <sheetView tabSelected="1" view="pageBreakPreview" zoomScale="85" zoomScaleNormal="100" zoomScaleSheetLayoutView="85" workbookViewId="0">
      <pane xSplit="2" ySplit="5" topLeftCell="C6" activePane="bottomRight" state="frozen"/>
      <selection pane="topRight" activeCell="B1" sqref="B1"/>
      <selection pane="bottomLeft" activeCell="A6" sqref="A6"/>
      <selection pane="bottomRight"/>
    </sheetView>
  </sheetViews>
  <sheetFormatPr defaultColWidth="15.33203125" defaultRowHeight="13.2" x14ac:dyDescent="0.2"/>
  <cols>
    <col min="1" max="16384" width="15.33203125" style="3"/>
  </cols>
  <sheetData>
    <row r="1" spans="1:13" s="1" customFormat="1" ht="16.2" x14ac:dyDescent="0.2"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8.75" customHeight="1" x14ac:dyDescent="0.2">
      <c r="A2" s="2" t="s">
        <v>1</v>
      </c>
      <c r="M2" s="4" t="s">
        <v>2</v>
      </c>
    </row>
    <row r="3" spans="1:13" x14ac:dyDescent="0.2">
      <c r="A3" s="47" t="s">
        <v>3</v>
      </c>
      <c r="B3" s="48" t="s">
        <v>4</v>
      </c>
      <c r="C3" s="48" t="s">
        <v>5</v>
      </c>
      <c r="D3" s="48"/>
      <c r="E3" s="48"/>
      <c r="F3" s="49" t="s">
        <v>6</v>
      </c>
      <c r="G3" s="48" t="s">
        <v>7</v>
      </c>
      <c r="H3" s="48"/>
      <c r="I3" s="48"/>
      <c r="J3" s="48" t="s">
        <v>8</v>
      </c>
      <c r="K3" s="48"/>
      <c r="L3" s="48"/>
      <c r="M3" s="49" t="s">
        <v>9</v>
      </c>
    </row>
    <row r="4" spans="1:13" x14ac:dyDescent="0.2">
      <c r="A4" s="47"/>
      <c r="B4" s="48"/>
      <c r="C4" s="48"/>
      <c r="D4" s="48"/>
      <c r="E4" s="48"/>
      <c r="F4" s="50"/>
      <c r="G4" s="48"/>
      <c r="H4" s="48"/>
      <c r="I4" s="48"/>
      <c r="J4" s="48"/>
      <c r="K4" s="48"/>
      <c r="L4" s="48"/>
      <c r="M4" s="50"/>
    </row>
    <row r="5" spans="1:13" ht="22.8" customHeight="1" x14ac:dyDescent="0.2">
      <c r="A5" s="47"/>
      <c r="B5" s="48"/>
      <c r="C5" s="5" t="s">
        <v>10</v>
      </c>
      <c r="D5" s="6" t="s">
        <v>11</v>
      </c>
      <c r="E5" s="7" t="s">
        <v>12</v>
      </c>
      <c r="F5" s="51"/>
      <c r="G5" s="5" t="s">
        <v>10</v>
      </c>
      <c r="H5" s="6" t="s">
        <v>11</v>
      </c>
      <c r="I5" s="7" t="s">
        <v>12</v>
      </c>
      <c r="J5" s="5" t="s">
        <v>10</v>
      </c>
      <c r="K5" s="6" t="s">
        <v>11</v>
      </c>
      <c r="L5" s="7" t="s">
        <v>12</v>
      </c>
      <c r="M5" s="51"/>
    </row>
    <row r="6" spans="1:13" ht="20.100000000000001" customHeight="1" x14ac:dyDescent="0.2">
      <c r="A6" s="52" t="s">
        <v>13</v>
      </c>
      <c r="B6" s="8" t="s">
        <v>14</v>
      </c>
      <c r="C6" s="9">
        <v>1</v>
      </c>
      <c r="D6" s="10">
        <v>56</v>
      </c>
      <c r="E6" s="11">
        <f>C6+D6</f>
        <v>57</v>
      </c>
      <c r="F6" s="12">
        <v>60</v>
      </c>
      <c r="G6" s="9">
        <v>137</v>
      </c>
      <c r="H6" s="10">
        <v>1760</v>
      </c>
      <c r="I6" s="11">
        <f>G6+H6</f>
        <v>1897</v>
      </c>
      <c r="J6" s="9">
        <v>3</v>
      </c>
      <c r="K6" s="10">
        <v>192</v>
      </c>
      <c r="L6" s="11">
        <f>J6+K6</f>
        <v>195</v>
      </c>
      <c r="M6" s="13">
        <f>E6+F6+I6+L6</f>
        <v>2209</v>
      </c>
    </row>
    <row r="7" spans="1:13" ht="20.100000000000001" customHeight="1" x14ac:dyDescent="0.2">
      <c r="A7" s="53"/>
      <c r="B7" s="14" t="s">
        <v>15</v>
      </c>
      <c r="C7" s="15">
        <v>0</v>
      </c>
      <c r="D7" s="16">
        <v>110</v>
      </c>
      <c r="E7" s="17">
        <f t="shared" ref="E7:E23" si="0">C7+D7</f>
        <v>110</v>
      </c>
      <c r="F7" s="18">
        <v>70</v>
      </c>
      <c r="G7" s="15">
        <v>111</v>
      </c>
      <c r="H7" s="16">
        <v>2035</v>
      </c>
      <c r="I7" s="17">
        <f t="shared" ref="I7:I23" si="1">G7+H7</f>
        <v>2146</v>
      </c>
      <c r="J7" s="15">
        <v>5</v>
      </c>
      <c r="K7" s="16">
        <v>109</v>
      </c>
      <c r="L7" s="17">
        <f t="shared" ref="L7:L23" si="2">J7+K7</f>
        <v>114</v>
      </c>
      <c r="M7" s="19">
        <f t="shared" ref="M7:M23" si="3">E7+F7+I7+L7</f>
        <v>2440</v>
      </c>
    </row>
    <row r="8" spans="1:13" ht="20.100000000000001" customHeight="1" x14ac:dyDescent="0.2">
      <c r="A8" s="53"/>
      <c r="B8" s="14" t="s">
        <v>16</v>
      </c>
      <c r="C8" s="15">
        <v>3</v>
      </c>
      <c r="D8" s="16">
        <v>104</v>
      </c>
      <c r="E8" s="17">
        <f t="shared" si="0"/>
        <v>107</v>
      </c>
      <c r="F8" s="18">
        <v>40</v>
      </c>
      <c r="G8" s="15">
        <v>55</v>
      </c>
      <c r="H8" s="16">
        <v>1418</v>
      </c>
      <c r="I8" s="17">
        <f t="shared" si="1"/>
        <v>1473</v>
      </c>
      <c r="J8" s="15">
        <v>3</v>
      </c>
      <c r="K8" s="16">
        <v>73</v>
      </c>
      <c r="L8" s="17">
        <f t="shared" si="2"/>
        <v>76</v>
      </c>
      <c r="M8" s="19">
        <f t="shared" si="3"/>
        <v>1696</v>
      </c>
    </row>
    <row r="9" spans="1:13" ht="20.100000000000001" customHeight="1" x14ac:dyDescent="0.2">
      <c r="A9" s="53"/>
      <c r="B9" s="14" t="s">
        <v>17</v>
      </c>
      <c r="C9" s="15">
        <v>9</v>
      </c>
      <c r="D9" s="16">
        <v>187</v>
      </c>
      <c r="E9" s="17">
        <f t="shared" si="0"/>
        <v>196</v>
      </c>
      <c r="F9" s="18">
        <v>77</v>
      </c>
      <c r="G9" s="15">
        <v>117</v>
      </c>
      <c r="H9" s="16">
        <v>1588</v>
      </c>
      <c r="I9" s="17">
        <f t="shared" si="1"/>
        <v>1705</v>
      </c>
      <c r="J9" s="15">
        <v>5</v>
      </c>
      <c r="K9" s="16">
        <v>124</v>
      </c>
      <c r="L9" s="17">
        <f t="shared" si="2"/>
        <v>129</v>
      </c>
      <c r="M9" s="19">
        <f t="shared" si="3"/>
        <v>2107</v>
      </c>
    </row>
    <row r="10" spans="1:13" ht="20.100000000000001" customHeight="1" x14ac:dyDescent="0.2">
      <c r="A10" s="53"/>
      <c r="B10" s="14" t="s">
        <v>18</v>
      </c>
      <c r="C10" s="15">
        <v>4</v>
      </c>
      <c r="D10" s="16">
        <v>73</v>
      </c>
      <c r="E10" s="17">
        <f t="shared" si="0"/>
        <v>77</v>
      </c>
      <c r="F10" s="18">
        <v>95</v>
      </c>
      <c r="G10" s="15">
        <v>124</v>
      </c>
      <c r="H10" s="16">
        <v>1854</v>
      </c>
      <c r="I10" s="17">
        <f t="shared" si="1"/>
        <v>1978</v>
      </c>
      <c r="J10" s="15">
        <v>4</v>
      </c>
      <c r="K10" s="16">
        <v>102</v>
      </c>
      <c r="L10" s="17">
        <f t="shared" si="2"/>
        <v>106</v>
      </c>
      <c r="M10" s="19">
        <f t="shared" si="3"/>
        <v>2256</v>
      </c>
    </row>
    <row r="11" spans="1:13" ht="20.100000000000001" customHeight="1" x14ac:dyDescent="0.2">
      <c r="A11" s="53"/>
      <c r="B11" s="14" t="s">
        <v>19</v>
      </c>
      <c r="C11" s="15">
        <v>3</v>
      </c>
      <c r="D11" s="16">
        <v>56</v>
      </c>
      <c r="E11" s="17">
        <f t="shared" si="0"/>
        <v>59</v>
      </c>
      <c r="F11" s="18">
        <v>48</v>
      </c>
      <c r="G11" s="15">
        <v>185</v>
      </c>
      <c r="H11" s="16">
        <v>1793</v>
      </c>
      <c r="I11" s="17">
        <f t="shared" si="1"/>
        <v>1978</v>
      </c>
      <c r="J11" s="15">
        <v>16</v>
      </c>
      <c r="K11" s="16">
        <v>107</v>
      </c>
      <c r="L11" s="17">
        <f t="shared" si="2"/>
        <v>123</v>
      </c>
      <c r="M11" s="19">
        <f t="shared" si="3"/>
        <v>2208</v>
      </c>
    </row>
    <row r="12" spans="1:13" ht="20.100000000000001" customHeight="1" x14ac:dyDescent="0.2">
      <c r="A12" s="53"/>
      <c r="B12" s="14" t="s">
        <v>20</v>
      </c>
      <c r="C12" s="15">
        <v>1</v>
      </c>
      <c r="D12" s="16">
        <v>42</v>
      </c>
      <c r="E12" s="17">
        <f t="shared" si="0"/>
        <v>43</v>
      </c>
      <c r="F12" s="18">
        <v>12</v>
      </c>
      <c r="G12" s="15">
        <v>118</v>
      </c>
      <c r="H12" s="16">
        <v>1213</v>
      </c>
      <c r="I12" s="17">
        <f t="shared" si="1"/>
        <v>1331</v>
      </c>
      <c r="J12" s="15">
        <v>8</v>
      </c>
      <c r="K12" s="16">
        <v>111</v>
      </c>
      <c r="L12" s="17">
        <f t="shared" si="2"/>
        <v>119</v>
      </c>
      <c r="M12" s="19">
        <f t="shared" si="3"/>
        <v>1505</v>
      </c>
    </row>
    <row r="13" spans="1:13" ht="20.100000000000001" customHeight="1" x14ac:dyDescent="0.2">
      <c r="A13" s="53"/>
      <c r="B13" s="14" t="s">
        <v>21</v>
      </c>
      <c r="C13" s="15">
        <v>5</v>
      </c>
      <c r="D13" s="16">
        <v>60</v>
      </c>
      <c r="E13" s="17">
        <f t="shared" si="0"/>
        <v>65</v>
      </c>
      <c r="F13" s="18">
        <v>30</v>
      </c>
      <c r="G13" s="15">
        <v>285</v>
      </c>
      <c r="H13" s="16">
        <v>2608</v>
      </c>
      <c r="I13" s="17">
        <f t="shared" si="1"/>
        <v>2893</v>
      </c>
      <c r="J13" s="15">
        <v>23</v>
      </c>
      <c r="K13" s="16">
        <v>270</v>
      </c>
      <c r="L13" s="17">
        <f t="shared" si="2"/>
        <v>293</v>
      </c>
      <c r="M13" s="19">
        <f t="shared" si="3"/>
        <v>3281</v>
      </c>
    </row>
    <row r="14" spans="1:13" ht="20.100000000000001" customHeight="1" x14ac:dyDescent="0.2">
      <c r="A14" s="53"/>
      <c r="B14" s="14" t="s">
        <v>22</v>
      </c>
      <c r="C14" s="15">
        <v>2</v>
      </c>
      <c r="D14" s="16">
        <v>50</v>
      </c>
      <c r="E14" s="17">
        <f t="shared" si="0"/>
        <v>52</v>
      </c>
      <c r="F14" s="18">
        <v>35</v>
      </c>
      <c r="G14" s="15">
        <v>43</v>
      </c>
      <c r="H14" s="16">
        <v>938</v>
      </c>
      <c r="I14" s="17">
        <f t="shared" si="1"/>
        <v>981</v>
      </c>
      <c r="J14" s="15">
        <v>1</v>
      </c>
      <c r="K14" s="16">
        <v>106</v>
      </c>
      <c r="L14" s="17">
        <f t="shared" si="2"/>
        <v>107</v>
      </c>
      <c r="M14" s="19">
        <f t="shared" si="3"/>
        <v>1175</v>
      </c>
    </row>
    <row r="15" spans="1:13" ht="20.100000000000001" customHeight="1" x14ac:dyDescent="0.2">
      <c r="A15" s="53"/>
      <c r="B15" s="14" t="s">
        <v>23</v>
      </c>
      <c r="C15" s="15">
        <v>0</v>
      </c>
      <c r="D15" s="16">
        <v>57</v>
      </c>
      <c r="E15" s="17">
        <f t="shared" si="0"/>
        <v>57</v>
      </c>
      <c r="F15" s="18">
        <v>72</v>
      </c>
      <c r="G15" s="15">
        <v>190</v>
      </c>
      <c r="H15" s="16">
        <v>2387</v>
      </c>
      <c r="I15" s="17">
        <f t="shared" si="1"/>
        <v>2577</v>
      </c>
      <c r="J15" s="15">
        <v>3</v>
      </c>
      <c r="K15" s="16">
        <v>107</v>
      </c>
      <c r="L15" s="17">
        <f t="shared" si="2"/>
        <v>110</v>
      </c>
      <c r="M15" s="19">
        <f t="shared" si="3"/>
        <v>2816</v>
      </c>
    </row>
    <row r="16" spans="1:13" ht="20.100000000000001" customHeight="1" x14ac:dyDescent="0.2">
      <c r="A16" s="53"/>
      <c r="B16" s="14" t="s">
        <v>24</v>
      </c>
      <c r="C16" s="15">
        <v>4</v>
      </c>
      <c r="D16" s="16">
        <v>96</v>
      </c>
      <c r="E16" s="17">
        <f t="shared" si="0"/>
        <v>100</v>
      </c>
      <c r="F16" s="18">
        <v>134</v>
      </c>
      <c r="G16" s="15">
        <v>114</v>
      </c>
      <c r="H16" s="16">
        <v>2216</v>
      </c>
      <c r="I16" s="17">
        <f t="shared" si="1"/>
        <v>2330</v>
      </c>
      <c r="J16" s="15">
        <v>3</v>
      </c>
      <c r="K16" s="16">
        <v>151</v>
      </c>
      <c r="L16" s="17">
        <f t="shared" si="2"/>
        <v>154</v>
      </c>
      <c r="M16" s="19">
        <f t="shared" si="3"/>
        <v>2718</v>
      </c>
    </row>
    <row r="17" spans="1:14" ht="20.100000000000001" customHeight="1" x14ac:dyDescent="0.2">
      <c r="A17" s="53"/>
      <c r="B17" s="14" t="s">
        <v>25</v>
      </c>
      <c r="C17" s="15">
        <v>0</v>
      </c>
      <c r="D17" s="16">
        <v>48</v>
      </c>
      <c r="E17" s="17">
        <f t="shared" si="0"/>
        <v>48</v>
      </c>
      <c r="F17" s="18">
        <v>35</v>
      </c>
      <c r="G17" s="15">
        <v>65</v>
      </c>
      <c r="H17" s="16">
        <v>1257</v>
      </c>
      <c r="I17" s="17">
        <f t="shared" si="1"/>
        <v>1322</v>
      </c>
      <c r="J17" s="15">
        <v>8</v>
      </c>
      <c r="K17" s="16">
        <v>115</v>
      </c>
      <c r="L17" s="17">
        <f t="shared" si="2"/>
        <v>123</v>
      </c>
      <c r="M17" s="19">
        <f t="shared" si="3"/>
        <v>1528</v>
      </c>
    </row>
    <row r="18" spans="1:14" ht="20.100000000000001" customHeight="1" x14ac:dyDescent="0.2">
      <c r="A18" s="53"/>
      <c r="B18" s="14" t="s">
        <v>26</v>
      </c>
      <c r="C18" s="15">
        <v>1</v>
      </c>
      <c r="D18" s="16">
        <v>60</v>
      </c>
      <c r="E18" s="17">
        <f t="shared" si="0"/>
        <v>61</v>
      </c>
      <c r="F18" s="18">
        <v>96</v>
      </c>
      <c r="G18" s="15">
        <v>165</v>
      </c>
      <c r="H18" s="16">
        <v>2502</v>
      </c>
      <c r="I18" s="17">
        <f t="shared" si="1"/>
        <v>2667</v>
      </c>
      <c r="J18" s="15">
        <v>7</v>
      </c>
      <c r="K18" s="16">
        <v>176</v>
      </c>
      <c r="L18" s="17">
        <f t="shared" si="2"/>
        <v>183</v>
      </c>
      <c r="M18" s="19">
        <f t="shared" si="3"/>
        <v>3007</v>
      </c>
    </row>
    <row r="19" spans="1:14" ht="20.100000000000001" customHeight="1" x14ac:dyDescent="0.2">
      <c r="A19" s="53"/>
      <c r="B19" s="14" t="s">
        <v>27</v>
      </c>
      <c r="C19" s="15">
        <v>1</v>
      </c>
      <c r="D19" s="16">
        <v>49</v>
      </c>
      <c r="E19" s="17">
        <f t="shared" si="0"/>
        <v>50</v>
      </c>
      <c r="F19" s="18">
        <v>92</v>
      </c>
      <c r="G19" s="15">
        <v>71</v>
      </c>
      <c r="H19" s="16">
        <v>1370</v>
      </c>
      <c r="I19" s="17">
        <f t="shared" si="1"/>
        <v>1441</v>
      </c>
      <c r="J19" s="15">
        <v>3</v>
      </c>
      <c r="K19" s="16">
        <v>75</v>
      </c>
      <c r="L19" s="17">
        <f t="shared" si="2"/>
        <v>78</v>
      </c>
      <c r="M19" s="19">
        <f t="shared" si="3"/>
        <v>1661</v>
      </c>
    </row>
    <row r="20" spans="1:14" ht="20.100000000000001" customHeight="1" x14ac:dyDescent="0.2">
      <c r="A20" s="53"/>
      <c r="B20" s="14" t="s">
        <v>28</v>
      </c>
      <c r="C20" s="15">
        <v>3</v>
      </c>
      <c r="D20" s="16">
        <v>98</v>
      </c>
      <c r="E20" s="17">
        <f t="shared" si="0"/>
        <v>101</v>
      </c>
      <c r="F20" s="18">
        <v>108</v>
      </c>
      <c r="G20" s="15">
        <v>238</v>
      </c>
      <c r="H20" s="16">
        <v>2556</v>
      </c>
      <c r="I20" s="17">
        <f t="shared" si="1"/>
        <v>2794</v>
      </c>
      <c r="J20" s="15">
        <v>21</v>
      </c>
      <c r="K20" s="16">
        <v>225</v>
      </c>
      <c r="L20" s="17">
        <f t="shared" si="2"/>
        <v>246</v>
      </c>
      <c r="M20" s="19">
        <f t="shared" si="3"/>
        <v>3249</v>
      </c>
    </row>
    <row r="21" spans="1:14" ht="20.100000000000001" customHeight="1" x14ac:dyDescent="0.2">
      <c r="A21" s="53"/>
      <c r="B21" s="14" t="s">
        <v>29</v>
      </c>
      <c r="C21" s="15">
        <v>3</v>
      </c>
      <c r="D21" s="16">
        <v>41</v>
      </c>
      <c r="E21" s="17">
        <f t="shared" si="0"/>
        <v>44</v>
      </c>
      <c r="F21" s="18">
        <v>24</v>
      </c>
      <c r="G21" s="15">
        <v>36</v>
      </c>
      <c r="H21" s="16">
        <v>648</v>
      </c>
      <c r="I21" s="17">
        <f t="shared" si="1"/>
        <v>684</v>
      </c>
      <c r="J21" s="15">
        <v>5</v>
      </c>
      <c r="K21" s="16">
        <v>66</v>
      </c>
      <c r="L21" s="17">
        <f t="shared" si="2"/>
        <v>71</v>
      </c>
      <c r="M21" s="19">
        <f t="shared" si="3"/>
        <v>823</v>
      </c>
    </row>
    <row r="22" spans="1:14" ht="20.100000000000001" customHeight="1" x14ac:dyDescent="0.2">
      <c r="A22" s="53"/>
      <c r="B22" s="14" t="s">
        <v>30</v>
      </c>
      <c r="C22" s="15">
        <v>0</v>
      </c>
      <c r="D22" s="16">
        <v>39</v>
      </c>
      <c r="E22" s="17">
        <f t="shared" si="0"/>
        <v>39</v>
      </c>
      <c r="F22" s="18">
        <v>28</v>
      </c>
      <c r="G22" s="15">
        <v>59</v>
      </c>
      <c r="H22" s="16">
        <v>1042</v>
      </c>
      <c r="I22" s="17">
        <f t="shared" si="1"/>
        <v>1101</v>
      </c>
      <c r="J22" s="15">
        <v>7</v>
      </c>
      <c r="K22" s="16">
        <v>114</v>
      </c>
      <c r="L22" s="17">
        <f t="shared" si="2"/>
        <v>121</v>
      </c>
      <c r="M22" s="19">
        <f t="shared" si="3"/>
        <v>1289</v>
      </c>
    </row>
    <row r="23" spans="1:14" ht="20.100000000000001" customHeight="1" x14ac:dyDescent="0.2">
      <c r="A23" s="53"/>
      <c r="B23" s="20" t="s">
        <v>31</v>
      </c>
      <c r="C23" s="21">
        <v>4</v>
      </c>
      <c r="D23" s="22">
        <v>32</v>
      </c>
      <c r="E23" s="23">
        <f t="shared" si="0"/>
        <v>36</v>
      </c>
      <c r="F23" s="24">
        <v>27</v>
      </c>
      <c r="G23" s="21">
        <v>43</v>
      </c>
      <c r="H23" s="22">
        <v>540</v>
      </c>
      <c r="I23" s="23">
        <f t="shared" si="1"/>
        <v>583</v>
      </c>
      <c r="J23" s="21">
        <v>8</v>
      </c>
      <c r="K23" s="22">
        <v>107</v>
      </c>
      <c r="L23" s="23">
        <f t="shared" si="2"/>
        <v>115</v>
      </c>
      <c r="M23" s="25">
        <f t="shared" si="3"/>
        <v>761</v>
      </c>
    </row>
    <row r="24" spans="1:14" ht="20.100000000000001" customHeight="1" x14ac:dyDescent="0.2">
      <c r="A24" s="54"/>
      <c r="B24" s="26" t="s">
        <v>32</v>
      </c>
      <c r="C24" s="27">
        <f>SUBTOTAL(9,C6:C23)</f>
        <v>44</v>
      </c>
      <c r="D24" s="28">
        <f t="shared" ref="D24:M24" si="4">SUBTOTAL(9,D6:D23)</f>
        <v>1258</v>
      </c>
      <c r="E24" s="29">
        <f t="shared" si="4"/>
        <v>1302</v>
      </c>
      <c r="F24" s="30">
        <f t="shared" si="4"/>
        <v>1083</v>
      </c>
      <c r="G24" s="31">
        <f t="shared" si="4"/>
        <v>2156</v>
      </c>
      <c r="H24" s="28">
        <f t="shared" si="4"/>
        <v>29725</v>
      </c>
      <c r="I24" s="29">
        <f t="shared" si="4"/>
        <v>31881</v>
      </c>
      <c r="J24" s="31">
        <f t="shared" si="4"/>
        <v>133</v>
      </c>
      <c r="K24" s="28">
        <f t="shared" si="4"/>
        <v>2330</v>
      </c>
      <c r="L24" s="29">
        <f t="shared" si="4"/>
        <v>2463</v>
      </c>
      <c r="M24" s="32">
        <f t="shared" si="4"/>
        <v>36729</v>
      </c>
    </row>
    <row r="25" spans="1:14" ht="20.100000000000001" customHeight="1" x14ac:dyDescent="0.2">
      <c r="A25" s="52" t="s">
        <v>33</v>
      </c>
      <c r="B25" s="33" t="s">
        <v>34</v>
      </c>
      <c r="C25" s="15">
        <v>1</v>
      </c>
      <c r="D25" s="16">
        <v>37</v>
      </c>
      <c r="E25" s="17">
        <f t="shared" ref="E25:E28" si="5">C25+D25</f>
        <v>38</v>
      </c>
      <c r="F25" s="18">
        <v>43</v>
      </c>
      <c r="G25" s="15">
        <v>100</v>
      </c>
      <c r="H25" s="16">
        <v>1264</v>
      </c>
      <c r="I25" s="17">
        <f t="shared" ref="I25:I28" si="6">G25+H25</f>
        <v>1364</v>
      </c>
      <c r="J25" s="15">
        <v>13</v>
      </c>
      <c r="K25" s="16">
        <v>88</v>
      </c>
      <c r="L25" s="34">
        <f>J25+K25</f>
        <v>101</v>
      </c>
      <c r="M25" s="35">
        <f>E25+F25+I25+L25</f>
        <v>1546</v>
      </c>
    </row>
    <row r="26" spans="1:14" ht="20.100000000000001" customHeight="1" x14ac:dyDescent="0.2">
      <c r="A26" s="55"/>
      <c r="B26" s="14" t="s">
        <v>35</v>
      </c>
      <c r="C26" s="15">
        <v>0</v>
      </c>
      <c r="D26" s="16">
        <v>30</v>
      </c>
      <c r="E26" s="17">
        <f t="shared" si="5"/>
        <v>30</v>
      </c>
      <c r="F26" s="18">
        <v>69</v>
      </c>
      <c r="G26" s="15">
        <v>187</v>
      </c>
      <c r="H26" s="16">
        <v>1788</v>
      </c>
      <c r="I26" s="17">
        <f t="shared" si="6"/>
        <v>1975</v>
      </c>
      <c r="J26" s="15">
        <v>8</v>
      </c>
      <c r="K26" s="16">
        <v>89</v>
      </c>
      <c r="L26" s="17">
        <f>J26+K26</f>
        <v>97</v>
      </c>
      <c r="M26" s="19">
        <f>E26+F26+I26+L26</f>
        <v>2171</v>
      </c>
    </row>
    <row r="27" spans="1:14" ht="20.100000000000001" customHeight="1" x14ac:dyDescent="0.2">
      <c r="A27" s="55"/>
      <c r="B27" s="14" t="s">
        <v>36</v>
      </c>
      <c r="C27" s="15">
        <v>2</v>
      </c>
      <c r="D27" s="16">
        <v>33</v>
      </c>
      <c r="E27" s="17">
        <f t="shared" si="5"/>
        <v>35</v>
      </c>
      <c r="F27" s="18">
        <v>36</v>
      </c>
      <c r="G27" s="15">
        <v>72</v>
      </c>
      <c r="H27" s="16">
        <v>935</v>
      </c>
      <c r="I27" s="17">
        <f t="shared" si="6"/>
        <v>1007</v>
      </c>
      <c r="J27" s="15">
        <v>12</v>
      </c>
      <c r="K27" s="16">
        <v>75</v>
      </c>
      <c r="L27" s="17">
        <f>J27+K27</f>
        <v>87</v>
      </c>
      <c r="M27" s="19">
        <f>E27+F27+I27+L27</f>
        <v>1165</v>
      </c>
    </row>
    <row r="28" spans="1:14" ht="20.100000000000001" customHeight="1" x14ac:dyDescent="0.2">
      <c r="A28" s="55"/>
      <c r="B28" s="20" t="s">
        <v>37</v>
      </c>
      <c r="C28" s="21">
        <v>2</v>
      </c>
      <c r="D28" s="22">
        <v>21</v>
      </c>
      <c r="E28" s="23">
        <f t="shared" si="5"/>
        <v>23</v>
      </c>
      <c r="F28" s="24">
        <v>45</v>
      </c>
      <c r="G28" s="21">
        <v>121</v>
      </c>
      <c r="H28" s="22">
        <v>1584</v>
      </c>
      <c r="I28" s="23">
        <f t="shared" si="6"/>
        <v>1705</v>
      </c>
      <c r="J28" s="21">
        <v>13</v>
      </c>
      <c r="K28" s="22">
        <v>144</v>
      </c>
      <c r="L28" s="23">
        <f>J28+K28</f>
        <v>157</v>
      </c>
      <c r="M28" s="25">
        <f>E28+F28+I28+L28</f>
        <v>1930</v>
      </c>
    </row>
    <row r="29" spans="1:14" ht="20.100000000000001" customHeight="1" x14ac:dyDescent="0.2">
      <c r="A29" s="56"/>
      <c r="B29" s="26" t="s">
        <v>32</v>
      </c>
      <c r="C29" s="27">
        <f t="shared" ref="C29:M29" si="7">SUBTOTAL(9,C25:C28)</f>
        <v>5</v>
      </c>
      <c r="D29" s="28">
        <f t="shared" si="7"/>
        <v>121</v>
      </c>
      <c r="E29" s="29">
        <f t="shared" si="7"/>
        <v>126</v>
      </c>
      <c r="F29" s="30">
        <f t="shared" si="7"/>
        <v>193</v>
      </c>
      <c r="G29" s="31">
        <f t="shared" si="7"/>
        <v>480</v>
      </c>
      <c r="H29" s="28">
        <f t="shared" si="7"/>
        <v>5571</v>
      </c>
      <c r="I29" s="29">
        <f t="shared" si="7"/>
        <v>6051</v>
      </c>
      <c r="J29" s="31">
        <f t="shared" si="7"/>
        <v>46</v>
      </c>
      <c r="K29" s="28">
        <f t="shared" si="7"/>
        <v>396</v>
      </c>
      <c r="L29" s="29">
        <f t="shared" si="7"/>
        <v>442</v>
      </c>
      <c r="M29" s="30">
        <f t="shared" si="7"/>
        <v>6812</v>
      </c>
      <c r="N29" s="36"/>
    </row>
    <row r="30" spans="1:14" ht="20.100000000000001" customHeight="1" x14ac:dyDescent="0.2">
      <c r="A30" s="52" t="s">
        <v>38</v>
      </c>
      <c r="B30" s="33" t="s">
        <v>39</v>
      </c>
      <c r="C30" s="15">
        <v>3</v>
      </c>
      <c r="D30" s="16">
        <v>87</v>
      </c>
      <c r="E30" s="17">
        <f t="shared" ref="E30:E32" si="8">C30+D30</f>
        <v>90</v>
      </c>
      <c r="F30" s="18">
        <v>74</v>
      </c>
      <c r="G30" s="15">
        <v>163</v>
      </c>
      <c r="H30" s="16">
        <v>2348</v>
      </c>
      <c r="I30" s="17">
        <f t="shared" ref="I30:I32" si="9">G30+H30</f>
        <v>2511</v>
      </c>
      <c r="J30" s="15">
        <v>13</v>
      </c>
      <c r="K30" s="16">
        <v>182</v>
      </c>
      <c r="L30" s="34">
        <f>J30+K30</f>
        <v>195</v>
      </c>
      <c r="M30" s="35">
        <f t="shared" ref="M30:M32" si="10">E30+F30+I30+L30</f>
        <v>2870</v>
      </c>
    </row>
    <row r="31" spans="1:14" ht="20.100000000000001" customHeight="1" x14ac:dyDescent="0.2">
      <c r="A31" s="53"/>
      <c r="B31" s="14" t="s">
        <v>40</v>
      </c>
      <c r="C31" s="15">
        <v>3</v>
      </c>
      <c r="D31" s="16">
        <v>99</v>
      </c>
      <c r="E31" s="17">
        <f t="shared" si="8"/>
        <v>102</v>
      </c>
      <c r="F31" s="18">
        <v>12</v>
      </c>
      <c r="G31" s="15">
        <v>71</v>
      </c>
      <c r="H31" s="16">
        <v>1068</v>
      </c>
      <c r="I31" s="17">
        <f t="shared" si="9"/>
        <v>1139</v>
      </c>
      <c r="J31" s="15">
        <v>4</v>
      </c>
      <c r="K31" s="16">
        <v>103</v>
      </c>
      <c r="L31" s="17">
        <f>J31+K31</f>
        <v>107</v>
      </c>
      <c r="M31" s="19">
        <f t="shared" si="10"/>
        <v>1360</v>
      </c>
    </row>
    <row r="32" spans="1:14" ht="20.100000000000001" customHeight="1" x14ac:dyDescent="0.2">
      <c r="A32" s="53"/>
      <c r="B32" s="20" t="s">
        <v>41</v>
      </c>
      <c r="C32" s="21">
        <v>3</v>
      </c>
      <c r="D32" s="22">
        <v>79</v>
      </c>
      <c r="E32" s="23">
        <f t="shared" si="8"/>
        <v>82</v>
      </c>
      <c r="F32" s="24">
        <v>114</v>
      </c>
      <c r="G32" s="21">
        <v>116</v>
      </c>
      <c r="H32" s="22">
        <v>2262</v>
      </c>
      <c r="I32" s="23">
        <f t="shared" si="9"/>
        <v>2378</v>
      </c>
      <c r="J32" s="21">
        <v>1</v>
      </c>
      <c r="K32" s="22">
        <v>87</v>
      </c>
      <c r="L32" s="23">
        <f>J32+K32</f>
        <v>88</v>
      </c>
      <c r="M32" s="25">
        <f t="shared" si="10"/>
        <v>2662</v>
      </c>
    </row>
    <row r="33" spans="1:13" ht="20.100000000000001" customHeight="1" x14ac:dyDescent="0.2">
      <c r="A33" s="54"/>
      <c r="B33" s="26" t="s">
        <v>32</v>
      </c>
      <c r="C33" s="27">
        <f>SUBTOTAL(9,C30:C32)</f>
        <v>9</v>
      </c>
      <c r="D33" s="28">
        <f t="shared" ref="D33:M33" si="11">SUBTOTAL(9,D30:D32)</f>
        <v>265</v>
      </c>
      <c r="E33" s="29">
        <f t="shared" si="11"/>
        <v>274</v>
      </c>
      <c r="F33" s="30">
        <f t="shared" si="11"/>
        <v>200</v>
      </c>
      <c r="G33" s="31">
        <f t="shared" si="11"/>
        <v>350</v>
      </c>
      <c r="H33" s="28">
        <f t="shared" si="11"/>
        <v>5678</v>
      </c>
      <c r="I33" s="29">
        <f t="shared" si="11"/>
        <v>6028</v>
      </c>
      <c r="J33" s="31">
        <f t="shared" si="11"/>
        <v>18</v>
      </c>
      <c r="K33" s="28">
        <f t="shared" si="11"/>
        <v>372</v>
      </c>
      <c r="L33" s="29">
        <f t="shared" si="11"/>
        <v>390</v>
      </c>
      <c r="M33" s="30">
        <f t="shared" si="11"/>
        <v>6892</v>
      </c>
    </row>
    <row r="34" spans="1:13" ht="20.100000000000001" customHeight="1" x14ac:dyDescent="0.2">
      <c r="A34" s="37" t="s">
        <v>42</v>
      </c>
      <c r="B34" s="26" t="s">
        <v>43</v>
      </c>
      <c r="C34" s="27">
        <v>8</v>
      </c>
      <c r="D34" s="28">
        <v>229</v>
      </c>
      <c r="E34" s="29">
        <f t="shared" ref="E34:E39" si="12">C34+D34</f>
        <v>237</v>
      </c>
      <c r="F34" s="30">
        <v>217</v>
      </c>
      <c r="G34" s="31">
        <v>608</v>
      </c>
      <c r="H34" s="28">
        <v>6232</v>
      </c>
      <c r="I34" s="29">
        <f t="shared" ref="I34:I39" si="13">G34+H34</f>
        <v>6840</v>
      </c>
      <c r="J34" s="31">
        <v>61</v>
      </c>
      <c r="K34" s="28">
        <v>704</v>
      </c>
      <c r="L34" s="29">
        <f t="shared" ref="L34:L39" si="14">J34+K34</f>
        <v>765</v>
      </c>
      <c r="M34" s="32">
        <f t="shared" ref="M34:M39" si="15">E34+F34+I34+L34</f>
        <v>8059</v>
      </c>
    </row>
    <row r="35" spans="1:13" ht="20.100000000000001" customHeight="1" x14ac:dyDescent="0.2">
      <c r="A35" s="52" t="s">
        <v>44</v>
      </c>
      <c r="B35" s="8" t="s">
        <v>45</v>
      </c>
      <c r="C35" s="15">
        <v>7</v>
      </c>
      <c r="D35" s="16">
        <v>98</v>
      </c>
      <c r="E35" s="17">
        <f t="shared" si="12"/>
        <v>105</v>
      </c>
      <c r="F35" s="18">
        <v>116</v>
      </c>
      <c r="G35" s="15">
        <v>275</v>
      </c>
      <c r="H35" s="16">
        <v>3100</v>
      </c>
      <c r="I35" s="17">
        <f t="shared" si="13"/>
        <v>3375</v>
      </c>
      <c r="J35" s="15">
        <v>82</v>
      </c>
      <c r="K35" s="16">
        <v>289</v>
      </c>
      <c r="L35" s="34">
        <f t="shared" si="14"/>
        <v>371</v>
      </c>
      <c r="M35" s="35">
        <f t="shared" si="15"/>
        <v>3967</v>
      </c>
    </row>
    <row r="36" spans="1:13" ht="20.100000000000001" customHeight="1" x14ac:dyDescent="0.2">
      <c r="A36" s="53"/>
      <c r="B36" s="14" t="s">
        <v>46</v>
      </c>
      <c r="C36" s="15">
        <v>3</v>
      </c>
      <c r="D36" s="16">
        <v>77</v>
      </c>
      <c r="E36" s="17">
        <f t="shared" si="12"/>
        <v>80</v>
      </c>
      <c r="F36" s="18">
        <v>78</v>
      </c>
      <c r="G36" s="15">
        <v>216</v>
      </c>
      <c r="H36" s="16">
        <v>1903</v>
      </c>
      <c r="I36" s="17">
        <f t="shared" si="13"/>
        <v>2119</v>
      </c>
      <c r="J36" s="15">
        <v>11</v>
      </c>
      <c r="K36" s="16">
        <v>124</v>
      </c>
      <c r="L36" s="17">
        <f t="shared" si="14"/>
        <v>135</v>
      </c>
      <c r="M36" s="19">
        <f t="shared" si="15"/>
        <v>2412</v>
      </c>
    </row>
    <row r="37" spans="1:13" ht="20.100000000000001" customHeight="1" x14ac:dyDescent="0.2">
      <c r="A37" s="53"/>
      <c r="B37" s="14" t="s">
        <v>47</v>
      </c>
      <c r="C37" s="15">
        <v>0</v>
      </c>
      <c r="D37" s="16">
        <v>14</v>
      </c>
      <c r="E37" s="17">
        <f t="shared" si="12"/>
        <v>14</v>
      </c>
      <c r="F37" s="18">
        <v>9</v>
      </c>
      <c r="G37" s="15">
        <v>12</v>
      </c>
      <c r="H37" s="16">
        <v>247</v>
      </c>
      <c r="I37" s="17">
        <f t="shared" si="13"/>
        <v>259</v>
      </c>
      <c r="J37" s="15">
        <v>0</v>
      </c>
      <c r="K37" s="16">
        <v>20</v>
      </c>
      <c r="L37" s="17">
        <f t="shared" si="14"/>
        <v>20</v>
      </c>
      <c r="M37" s="19">
        <f t="shared" si="15"/>
        <v>302</v>
      </c>
    </row>
    <row r="38" spans="1:13" ht="20.100000000000001" customHeight="1" x14ac:dyDescent="0.2">
      <c r="A38" s="53"/>
      <c r="B38" s="14" t="s">
        <v>48</v>
      </c>
      <c r="C38" s="15">
        <v>2</v>
      </c>
      <c r="D38" s="16">
        <v>20</v>
      </c>
      <c r="E38" s="17">
        <f t="shared" si="12"/>
        <v>22</v>
      </c>
      <c r="F38" s="18">
        <v>3</v>
      </c>
      <c r="G38" s="15">
        <v>56</v>
      </c>
      <c r="H38" s="16">
        <v>287</v>
      </c>
      <c r="I38" s="17">
        <f t="shared" si="13"/>
        <v>343</v>
      </c>
      <c r="J38" s="15">
        <v>16</v>
      </c>
      <c r="K38" s="16">
        <v>81</v>
      </c>
      <c r="L38" s="17">
        <f t="shared" si="14"/>
        <v>97</v>
      </c>
      <c r="M38" s="19">
        <f t="shared" si="15"/>
        <v>465</v>
      </c>
    </row>
    <row r="39" spans="1:13" ht="20.100000000000001" customHeight="1" x14ac:dyDescent="0.2">
      <c r="A39" s="53"/>
      <c r="B39" s="20" t="s">
        <v>49</v>
      </c>
      <c r="C39" s="21">
        <v>0</v>
      </c>
      <c r="D39" s="22">
        <v>14</v>
      </c>
      <c r="E39" s="23">
        <f t="shared" si="12"/>
        <v>14</v>
      </c>
      <c r="F39" s="24">
        <v>2</v>
      </c>
      <c r="G39" s="21">
        <v>16</v>
      </c>
      <c r="H39" s="22">
        <v>138</v>
      </c>
      <c r="I39" s="23">
        <f t="shared" si="13"/>
        <v>154</v>
      </c>
      <c r="J39" s="21">
        <v>0</v>
      </c>
      <c r="K39" s="22">
        <v>8</v>
      </c>
      <c r="L39" s="23">
        <f t="shared" si="14"/>
        <v>8</v>
      </c>
      <c r="M39" s="25">
        <f t="shared" si="15"/>
        <v>178</v>
      </c>
    </row>
    <row r="40" spans="1:13" ht="20.100000000000001" customHeight="1" x14ac:dyDescent="0.2">
      <c r="A40" s="54"/>
      <c r="B40" s="26" t="s">
        <v>32</v>
      </c>
      <c r="C40" s="27">
        <f t="shared" ref="C40:M40" si="16">SUBTOTAL(9,C35:C39)</f>
        <v>12</v>
      </c>
      <c r="D40" s="28">
        <f t="shared" si="16"/>
        <v>223</v>
      </c>
      <c r="E40" s="29">
        <f t="shared" si="16"/>
        <v>235</v>
      </c>
      <c r="F40" s="30">
        <f t="shared" si="16"/>
        <v>208</v>
      </c>
      <c r="G40" s="31">
        <f t="shared" si="16"/>
        <v>575</v>
      </c>
      <c r="H40" s="28">
        <f t="shared" si="16"/>
        <v>5675</v>
      </c>
      <c r="I40" s="29">
        <f t="shared" si="16"/>
        <v>6250</v>
      </c>
      <c r="J40" s="31">
        <f t="shared" si="16"/>
        <v>109</v>
      </c>
      <c r="K40" s="28">
        <f t="shared" si="16"/>
        <v>522</v>
      </c>
      <c r="L40" s="29">
        <f t="shared" si="16"/>
        <v>631</v>
      </c>
      <c r="M40" s="32">
        <f t="shared" si="16"/>
        <v>7324</v>
      </c>
    </row>
    <row r="41" spans="1:13" ht="20.100000000000001" customHeight="1" x14ac:dyDescent="0.2">
      <c r="A41" s="52" t="s">
        <v>50</v>
      </c>
      <c r="B41" s="8" t="s">
        <v>51</v>
      </c>
      <c r="C41" s="15">
        <v>2</v>
      </c>
      <c r="D41" s="16">
        <v>129</v>
      </c>
      <c r="E41" s="17">
        <f t="shared" ref="E41:E43" si="17">C41+D41</f>
        <v>131</v>
      </c>
      <c r="F41" s="18">
        <v>130</v>
      </c>
      <c r="G41" s="15">
        <v>273</v>
      </c>
      <c r="H41" s="16">
        <v>3434</v>
      </c>
      <c r="I41" s="17">
        <f t="shared" ref="I41:I43" si="18">G41+H41</f>
        <v>3707</v>
      </c>
      <c r="J41" s="15">
        <v>20</v>
      </c>
      <c r="K41" s="16">
        <v>237</v>
      </c>
      <c r="L41" s="34">
        <f t="shared" ref="L41:L43" si="19">J41+K41</f>
        <v>257</v>
      </c>
      <c r="M41" s="19">
        <f t="shared" ref="M41:M43" si="20">E41+F41+I41+L41</f>
        <v>4225</v>
      </c>
    </row>
    <row r="42" spans="1:13" s="39" customFormat="1" ht="19.8" customHeight="1" x14ac:dyDescent="0.2">
      <c r="A42" s="53"/>
      <c r="B42" s="38" t="s">
        <v>52</v>
      </c>
      <c r="C42" s="15">
        <v>7</v>
      </c>
      <c r="D42" s="16">
        <v>88</v>
      </c>
      <c r="E42" s="17">
        <f t="shared" si="17"/>
        <v>95</v>
      </c>
      <c r="F42" s="18">
        <v>91</v>
      </c>
      <c r="G42" s="15">
        <v>174</v>
      </c>
      <c r="H42" s="16">
        <v>1695</v>
      </c>
      <c r="I42" s="17">
        <f t="shared" si="18"/>
        <v>1869</v>
      </c>
      <c r="J42" s="15">
        <v>8</v>
      </c>
      <c r="K42" s="16">
        <v>148</v>
      </c>
      <c r="L42" s="17">
        <f t="shared" si="19"/>
        <v>156</v>
      </c>
      <c r="M42" s="19">
        <f t="shared" si="20"/>
        <v>2211</v>
      </c>
    </row>
    <row r="43" spans="1:13" ht="19.8" customHeight="1" x14ac:dyDescent="0.2">
      <c r="A43" s="53"/>
      <c r="B43" s="20" t="s">
        <v>53</v>
      </c>
      <c r="C43" s="21">
        <v>0</v>
      </c>
      <c r="D43" s="22">
        <v>0</v>
      </c>
      <c r="E43" s="23">
        <f t="shared" si="17"/>
        <v>0</v>
      </c>
      <c r="F43" s="24">
        <v>2</v>
      </c>
      <c r="G43" s="21">
        <v>7</v>
      </c>
      <c r="H43" s="22">
        <v>42</v>
      </c>
      <c r="I43" s="23">
        <f t="shared" si="18"/>
        <v>49</v>
      </c>
      <c r="J43" s="21">
        <v>0</v>
      </c>
      <c r="K43" s="22">
        <v>7</v>
      </c>
      <c r="L43" s="23">
        <f t="shared" si="19"/>
        <v>7</v>
      </c>
      <c r="M43" s="25">
        <f t="shared" si="20"/>
        <v>58</v>
      </c>
    </row>
    <row r="44" spans="1:13" ht="19.8" customHeight="1" x14ac:dyDescent="0.2">
      <c r="A44" s="54"/>
      <c r="B44" s="26" t="s">
        <v>32</v>
      </c>
      <c r="C44" s="27">
        <f>SUBTOTAL(9,C41:C43)</f>
        <v>9</v>
      </c>
      <c r="D44" s="28">
        <f t="shared" ref="D44:K44" si="21">SUBTOTAL(9,D41:D43)</f>
        <v>217</v>
      </c>
      <c r="E44" s="29">
        <f t="shared" si="21"/>
        <v>226</v>
      </c>
      <c r="F44" s="30">
        <f t="shared" si="21"/>
        <v>223</v>
      </c>
      <c r="G44" s="31">
        <f t="shared" si="21"/>
        <v>454</v>
      </c>
      <c r="H44" s="28">
        <f t="shared" si="21"/>
        <v>5171</v>
      </c>
      <c r="I44" s="29">
        <f t="shared" si="21"/>
        <v>5625</v>
      </c>
      <c r="J44" s="31">
        <f t="shared" si="21"/>
        <v>28</v>
      </c>
      <c r="K44" s="28">
        <f t="shared" si="21"/>
        <v>392</v>
      </c>
      <c r="L44" s="29">
        <f>SUBTOTAL(9,L41:L43)</f>
        <v>420</v>
      </c>
      <c r="M44" s="32">
        <f>SUBTOTAL(9,M41:M43)</f>
        <v>6494</v>
      </c>
    </row>
    <row r="45" spans="1:13" ht="20.100000000000001" customHeight="1" x14ac:dyDescent="0.2">
      <c r="A45" s="52" t="s">
        <v>54</v>
      </c>
      <c r="B45" s="8" t="s">
        <v>55</v>
      </c>
      <c r="C45" s="15">
        <v>2</v>
      </c>
      <c r="D45" s="16">
        <v>96</v>
      </c>
      <c r="E45" s="17">
        <f t="shared" ref="E45:E49" si="22">C45+D45</f>
        <v>98</v>
      </c>
      <c r="F45" s="18">
        <v>64</v>
      </c>
      <c r="G45" s="15">
        <v>196</v>
      </c>
      <c r="H45" s="16">
        <v>1857</v>
      </c>
      <c r="I45" s="17">
        <f t="shared" ref="I45:I49" si="23">G45+H45</f>
        <v>2053</v>
      </c>
      <c r="J45" s="15">
        <v>14</v>
      </c>
      <c r="K45" s="16">
        <v>178</v>
      </c>
      <c r="L45" s="34">
        <f t="shared" ref="L45:L49" si="24">J45+K45</f>
        <v>192</v>
      </c>
      <c r="M45" s="19">
        <f t="shared" ref="M45:M49" si="25">E45+F45+I45+L45</f>
        <v>2407</v>
      </c>
    </row>
    <row r="46" spans="1:13" ht="20.100000000000001" customHeight="1" x14ac:dyDescent="0.2">
      <c r="A46" s="53"/>
      <c r="B46" s="14" t="s">
        <v>56</v>
      </c>
      <c r="C46" s="15">
        <v>1</v>
      </c>
      <c r="D46" s="16">
        <v>45</v>
      </c>
      <c r="E46" s="17">
        <f t="shared" si="22"/>
        <v>46</v>
      </c>
      <c r="F46" s="18">
        <v>19</v>
      </c>
      <c r="G46" s="15">
        <v>174</v>
      </c>
      <c r="H46" s="16">
        <v>1147</v>
      </c>
      <c r="I46" s="17">
        <f t="shared" si="23"/>
        <v>1321</v>
      </c>
      <c r="J46" s="15">
        <v>16</v>
      </c>
      <c r="K46" s="16">
        <v>105</v>
      </c>
      <c r="L46" s="17">
        <f t="shared" si="24"/>
        <v>121</v>
      </c>
      <c r="M46" s="19">
        <f t="shared" si="25"/>
        <v>1507</v>
      </c>
    </row>
    <row r="47" spans="1:13" ht="20.100000000000001" customHeight="1" x14ac:dyDescent="0.2">
      <c r="A47" s="53"/>
      <c r="B47" s="14" t="s">
        <v>57</v>
      </c>
      <c r="C47" s="15">
        <v>0</v>
      </c>
      <c r="D47" s="16">
        <v>43</v>
      </c>
      <c r="E47" s="17">
        <f t="shared" si="22"/>
        <v>43</v>
      </c>
      <c r="F47" s="18">
        <v>76</v>
      </c>
      <c r="G47" s="15">
        <v>220</v>
      </c>
      <c r="H47" s="16">
        <v>1710</v>
      </c>
      <c r="I47" s="17">
        <f t="shared" si="23"/>
        <v>1930</v>
      </c>
      <c r="J47" s="15">
        <v>1</v>
      </c>
      <c r="K47" s="16">
        <v>66</v>
      </c>
      <c r="L47" s="17">
        <f t="shared" si="24"/>
        <v>67</v>
      </c>
      <c r="M47" s="19">
        <f t="shared" si="25"/>
        <v>2116</v>
      </c>
    </row>
    <row r="48" spans="1:13" ht="20.100000000000001" customHeight="1" x14ac:dyDescent="0.2">
      <c r="A48" s="53"/>
      <c r="B48" s="14" t="s">
        <v>58</v>
      </c>
      <c r="C48" s="15">
        <v>0</v>
      </c>
      <c r="D48" s="16">
        <v>13</v>
      </c>
      <c r="E48" s="17">
        <f t="shared" si="22"/>
        <v>13</v>
      </c>
      <c r="F48" s="18">
        <v>2</v>
      </c>
      <c r="G48" s="15">
        <v>22</v>
      </c>
      <c r="H48" s="16">
        <v>201</v>
      </c>
      <c r="I48" s="17">
        <f t="shared" si="23"/>
        <v>223</v>
      </c>
      <c r="J48" s="15">
        <v>1</v>
      </c>
      <c r="K48" s="16">
        <v>7</v>
      </c>
      <c r="L48" s="17">
        <f t="shared" si="24"/>
        <v>8</v>
      </c>
      <c r="M48" s="19">
        <f t="shared" si="25"/>
        <v>246</v>
      </c>
    </row>
    <row r="49" spans="1:13" ht="19.8" customHeight="1" x14ac:dyDescent="0.2">
      <c r="A49" s="53"/>
      <c r="B49" s="20" t="s">
        <v>59</v>
      </c>
      <c r="C49" s="21">
        <v>0</v>
      </c>
      <c r="D49" s="22">
        <v>11</v>
      </c>
      <c r="E49" s="23">
        <f t="shared" si="22"/>
        <v>11</v>
      </c>
      <c r="F49" s="24">
        <v>2</v>
      </c>
      <c r="G49" s="21">
        <v>0</v>
      </c>
      <c r="H49" s="22">
        <v>68</v>
      </c>
      <c r="I49" s="23">
        <f t="shared" si="23"/>
        <v>68</v>
      </c>
      <c r="J49" s="21">
        <v>1</v>
      </c>
      <c r="K49" s="22">
        <v>15</v>
      </c>
      <c r="L49" s="23">
        <f t="shared" si="24"/>
        <v>16</v>
      </c>
      <c r="M49" s="25">
        <f t="shared" si="25"/>
        <v>97</v>
      </c>
    </row>
    <row r="50" spans="1:13" ht="19.8" customHeight="1" x14ac:dyDescent="0.2">
      <c r="A50" s="54"/>
      <c r="B50" s="26" t="s">
        <v>32</v>
      </c>
      <c r="C50" s="27">
        <f>SUBTOTAL(9,C45:C49)</f>
        <v>3</v>
      </c>
      <c r="D50" s="28">
        <f t="shared" ref="D50:M50" si="26">SUBTOTAL(9,D45:D49)</f>
        <v>208</v>
      </c>
      <c r="E50" s="29">
        <f t="shared" si="26"/>
        <v>211</v>
      </c>
      <c r="F50" s="30">
        <f t="shared" si="26"/>
        <v>163</v>
      </c>
      <c r="G50" s="31">
        <f t="shared" si="26"/>
        <v>612</v>
      </c>
      <c r="H50" s="28">
        <f t="shared" si="26"/>
        <v>4983</v>
      </c>
      <c r="I50" s="29">
        <f t="shared" si="26"/>
        <v>5595</v>
      </c>
      <c r="J50" s="31">
        <f t="shared" si="26"/>
        <v>33</v>
      </c>
      <c r="K50" s="28">
        <f t="shared" si="26"/>
        <v>371</v>
      </c>
      <c r="L50" s="29">
        <f t="shared" si="26"/>
        <v>404</v>
      </c>
      <c r="M50" s="32">
        <f t="shared" si="26"/>
        <v>6373</v>
      </c>
    </row>
    <row r="51" spans="1:13" ht="20.100000000000001" customHeight="1" x14ac:dyDescent="0.2">
      <c r="A51" s="52" t="s">
        <v>60</v>
      </c>
      <c r="B51" s="8" t="s">
        <v>61</v>
      </c>
      <c r="C51" s="15">
        <v>1</v>
      </c>
      <c r="D51" s="16">
        <v>105</v>
      </c>
      <c r="E51" s="17">
        <f t="shared" ref="E51:E57" si="27">C51+D51</f>
        <v>106</v>
      </c>
      <c r="F51" s="18">
        <v>66</v>
      </c>
      <c r="G51" s="15">
        <v>234</v>
      </c>
      <c r="H51" s="16">
        <v>2031</v>
      </c>
      <c r="I51" s="17">
        <f t="shared" ref="I51:I57" si="28">G51+H51</f>
        <v>2265</v>
      </c>
      <c r="J51" s="15">
        <v>16</v>
      </c>
      <c r="K51" s="16">
        <v>150</v>
      </c>
      <c r="L51" s="34">
        <f t="shared" ref="L51:L57" si="29">J51+K51</f>
        <v>166</v>
      </c>
      <c r="M51" s="19">
        <f t="shared" ref="M51:M57" si="30">E51+F51+I51+L51</f>
        <v>2603</v>
      </c>
    </row>
    <row r="52" spans="1:13" ht="20.100000000000001" customHeight="1" x14ac:dyDescent="0.2">
      <c r="A52" s="53"/>
      <c r="B52" s="14" t="s">
        <v>62</v>
      </c>
      <c r="C52" s="15">
        <v>3</v>
      </c>
      <c r="D52" s="16">
        <v>79</v>
      </c>
      <c r="E52" s="17">
        <f t="shared" si="27"/>
        <v>82</v>
      </c>
      <c r="F52" s="18">
        <v>58</v>
      </c>
      <c r="G52" s="15">
        <v>118</v>
      </c>
      <c r="H52" s="16">
        <v>1451</v>
      </c>
      <c r="I52" s="17">
        <f t="shared" si="28"/>
        <v>1569</v>
      </c>
      <c r="J52" s="15">
        <v>5</v>
      </c>
      <c r="K52" s="16">
        <v>140</v>
      </c>
      <c r="L52" s="17">
        <f t="shared" si="29"/>
        <v>145</v>
      </c>
      <c r="M52" s="19">
        <f t="shared" si="30"/>
        <v>1854</v>
      </c>
    </row>
    <row r="53" spans="1:13" ht="20.100000000000001" customHeight="1" x14ac:dyDescent="0.2">
      <c r="A53" s="53"/>
      <c r="B53" s="14" t="s">
        <v>63</v>
      </c>
      <c r="C53" s="15">
        <v>0</v>
      </c>
      <c r="D53" s="16">
        <v>45</v>
      </c>
      <c r="E53" s="17">
        <f t="shared" si="27"/>
        <v>45</v>
      </c>
      <c r="F53" s="18">
        <v>37</v>
      </c>
      <c r="G53" s="15">
        <v>94</v>
      </c>
      <c r="H53" s="16">
        <v>1108</v>
      </c>
      <c r="I53" s="17">
        <f t="shared" si="28"/>
        <v>1202</v>
      </c>
      <c r="J53" s="15">
        <v>5</v>
      </c>
      <c r="K53" s="16">
        <v>57</v>
      </c>
      <c r="L53" s="17">
        <f t="shared" si="29"/>
        <v>62</v>
      </c>
      <c r="M53" s="19">
        <f t="shared" si="30"/>
        <v>1346</v>
      </c>
    </row>
    <row r="54" spans="1:13" ht="20.100000000000001" customHeight="1" x14ac:dyDescent="0.2">
      <c r="A54" s="53"/>
      <c r="B54" s="14" t="s">
        <v>64</v>
      </c>
      <c r="C54" s="15">
        <v>1</v>
      </c>
      <c r="D54" s="16">
        <v>29</v>
      </c>
      <c r="E54" s="17">
        <f t="shared" si="27"/>
        <v>30</v>
      </c>
      <c r="F54" s="18">
        <v>12</v>
      </c>
      <c r="G54" s="15">
        <v>44</v>
      </c>
      <c r="H54" s="16">
        <v>643</v>
      </c>
      <c r="I54" s="17">
        <f t="shared" si="28"/>
        <v>687</v>
      </c>
      <c r="J54" s="15">
        <v>9</v>
      </c>
      <c r="K54" s="16">
        <v>89</v>
      </c>
      <c r="L54" s="17">
        <f t="shared" si="29"/>
        <v>98</v>
      </c>
      <c r="M54" s="19">
        <f t="shared" si="30"/>
        <v>827</v>
      </c>
    </row>
    <row r="55" spans="1:13" ht="19.8" customHeight="1" x14ac:dyDescent="0.2">
      <c r="A55" s="53"/>
      <c r="B55" s="14" t="s">
        <v>65</v>
      </c>
      <c r="C55" s="15">
        <v>2</v>
      </c>
      <c r="D55" s="16">
        <v>23</v>
      </c>
      <c r="E55" s="17">
        <f t="shared" si="27"/>
        <v>25</v>
      </c>
      <c r="F55" s="18">
        <v>19</v>
      </c>
      <c r="G55" s="15">
        <v>13</v>
      </c>
      <c r="H55" s="16">
        <v>251</v>
      </c>
      <c r="I55" s="17">
        <f t="shared" si="28"/>
        <v>264</v>
      </c>
      <c r="J55" s="15">
        <v>10</v>
      </c>
      <c r="K55" s="16">
        <v>42</v>
      </c>
      <c r="L55" s="17">
        <f t="shared" si="29"/>
        <v>52</v>
      </c>
      <c r="M55" s="19">
        <f t="shared" si="30"/>
        <v>360</v>
      </c>
    </row>
    <row r="56" spans="1:13" ht="20.100000000000001" customHeight="1" x14ac:dyDescent="0.2">
      <c r="A56" s="53"/>
      <c r="B56" s="14" t="s">
        <v>66</v>
      </c>
      <c r="C56" s="15">
        <v>1</v>
      </c>
      <c r="D56" s="16">
        <v>10</v>
      </c>
      <c r="E56" s="17">
        <f t="shared" si="27"/>
        <v>11</v>
      </c>
      <c r="F56" s="18">
        <v>1</v>
      </c>
      <c r="G56" s="15">
        <v>8</v>
      </c>
      <c r="H56" s="16">
        <v>106</v>
      </c>
      <c r="I56" s="17">
        <f t="shared" si="28"/>
        <v>114</v>
      </c>
      <c r="J56" s="15">
        <v>0</v>
      </c>
      <c r="K56" s="16">
        <v>16</v>
      </c>
      <c r="L56" s="17">
        <f t="shared" si="29"/>
        <v>16</v>
      </c>
      <c r="M56" s="19">
        <f t="shared" si="30"/>
        <v>142</v>
      </c>
    </row>
    <row r="57" spans="1:13" ht="20.100000000000001" customHeight="1" x14ac:dyDescent="0.2">
      <c r="A57" s="53"/>
      <c r="B57" s="20" t="s">
        <v>67</v>
      </c>
      <c r="C57" s="21">
        <v>1</v>
      </c>
      <c r="D57" s="22">
        <v>5</v>
      </c>
      <c r="E57" s="23">
        <f t="shared" si="27"/>
        <v>6</v>
      </c>
      <c r="F57" s="24">
        <v>0</v>
      </c>
      <c r="G57" s="21">
        <v>19</v>
      </c>
      <c r="H57" s="22">
        <v>29</v>
      </c>
      <c r="I57" s="23">
        <f t="shared" si="28"/>
        <v>48</v>
      </c>
      <c r="J57" s="21">
        <v>10</v>
      </c>
      <c r="K57" s="22">
        <v>17</v>
      </c>
      <c r="L57" s="23">
        <f t="shared" si="29"/>
        <v>27</v>
      </c>
      <c r="M57" s="25">
        <f t="shared" si="30"/>
        <v>81</v>
      </c>
    </row>
    <row r="58" spans="1:13" ht="20.100000000000001" customHeight="1" x14ac:dyDescent="0.2">
      <c r="A58" s="54"/>
      <c r="B58" s="26" t="s">
        <v>32</v>
      </c>
      <c r="C58" s="27">
        <f t="shared" ref="C58:M58" si="31">SUBTOTAL(9,C51:C57)</f>
        <v>9</v>
      </c>
      <c r="D58" s="28">
        <f t="shared" si="31"/>
        <v>296</v>
      </c>
      <c r="E58" s="29">
        <f t="shared" si="31"/>
        <v>305</v>
      </c>
      <c r="F58" s="30">
        <f t="shared" si="31"/>
        <v>193</v>
      </c>
      <c r="G58" s="31">
        <f t="shared" si="31"/>
        <v>530</v>
      </c>
      <c r="H58" s="28">
        <f t="shared" si="31"/>
        <v>5619</v>
      </c>
      <c r="I58" s="29">
        <f t="shared" si="31"/>
        <v>6149</v>
      </c>
      <c r="J58" s="31">
        <f t="shared" si="31"/>
        <v>55</v>
      </c>
      <c r="K58" s="28">
        <f t="shared" si="31"/>
        <v>511</v>
      </c>
      <c r="L58" s="29">
        <f t="shared" si="31"/>
        <v>566</v>
      </c>
      <c r="M58" s="32">
        <f t="shared" si="31"/>
        <v>7213</v>
      </c>
    </row>
    <row r="59" spans="1:13" ht="20.100000000000001" customHeight="1" x14ac:dyDescent="0.2">
      <c r="A59" s="52" t="s">
        <v>68</v>
      </c>
      <c r="B59" s="8" t="s">
        <v>69</v>
      </c>
      <c r="C59" s="15">
        <v>3</v>
      </c>
      <c r="D59" s="16">
        <v>67</v>
      </c>
      <c r="E59" s="17">
        <f t="shared" ref="E59:E68" si="32">C59+D59</f>
        <v>70</v>
      </c>
      <c r="F59" s="18">
        <v>53</v>
      </c>
      <c r="G59" s="15">
        <v>176</v>
      </c>
      <c r="H59" s="16">
        <v>1639</v>
      </c>
      <c r="I59" s="17">
        <f t="shared" ref="I59:I68" si="33">G59+H59</f>
        <v>1815</v>
      </c>
      <c r="J59" s="15">
        <v>9</v>
      </c>
      <c r="K59" s="16">
        <v>158</v>
      </c>
      <c r="L59" s="34">
        <f t="shared" ref="L59:L68" si="34">J59+K59</f>
        <v>167</v>
      </c>
      <c r="M59" s="19">
        <f t="shared" ref="M59:M68" si="35">E59+F59+I59+L59</f>
        <v>2105</v>
      </c>
    </row>
    <row r="60" spans="1:13" ht="19.8" customHeight="1" x14ac:dyDescent="0.2">
      <c r="A60" s="53"/>
      <c r="B60" s="14" t="s">
        <v>70</v>
      </c>
      <c r="C60" s="15">
        <v>1</v>
      </c>
      <c r="D60" s="16">
        <v>26</v>
      </c>
      <c r="E60" s="17">
        <f t="shared" si="32"/>
        <v>27</v>
      </c>
      <c r="F60" s="18">
        <v>2</v>
      </c>
      <c r="G60" s="15">
        <v>21</v>
      </c>
      <c r="H60" s="16">
        <v>158</v>
      </c>
      <c r="I60" s="17">
        <f t="shared" si="33"/>
        <v>179</v>
      </c>
      <c r="J60" s="15">
        <v>4</v>
      </c>
      <c r="K60" s="16">
        <v>39</v>
      </c>
      <c r="L60" s="17">
        <f t="shared" si="34"/>
        <v>43</v>
      </c>
      <c r="M60" s="19">
        <f t="shared" si="35"/>
        <v>251</v>
      </c>
    </row>
    <row r="61" spans="1:13" ht="20.100000000000001" customHeight="1" x14ac:dyDescent="0.2">
      <c r="A61" s="53"/>
      <c r="B61" s="14" t="s">
        <v>71</v>
      </c>
      <c r="C61" s="15">
        <v>1</v>
      </c>
      <c r="D61" s="16">
        <v>7</v>
      </c>
      <c r="E61" s="17">
        <f t="shared" si="32"/>
        <v>8</v>
      </c>
      <c r="F61" s="18">
        <v>1</v>
      </c>
      <c r="G61" s="15">
        <v>3</v>
      </c>
      <c r="H61" s="16">
        <v>58</v>
      </c>
      <c r="I61" s="17">
        <f t="shared" si="33"/>
        <v>61</v>
      </c>
      <c r="J61" s="15">
        <v>0</v>
      </c>
      <c r="K61" s="16">
        <v>7</v>
      </c>
      <c r="L61" s="17">
        <f t="shared" si="34"/>
        <v>7</v>
      </c>
      <c r="M61" s="19">
        <f t="shared" si="35"/>
        <v>77</v>
      </c>
    </row>
    <row r="62" spans="1:13" ht="20.100000000000001" customHeight="1" x14ac:dyDescent="0.2">
      <c r="A62" s="53"/>
      <c r="B62" s="14" t="s">
        <v>72</v>
      </c>
      <c r="C62" s="15">
        <v>0</v>
      </c>
      <c r="D62" s="16">
        <v>7</v>
      </c>
      <c r="E62" s="17">
        <f t="shared" si="32"/>
        <v>7</v>
      </c>
      <c r="F62" s="18">
        <v>1</v>
      </c>
      <c r="G62" s="15">
        <v>2</v>
      </c>
      <c r="H62" s="16">
        <v>46</v>
      </c>
      <c r="I62" s="17">
        <f t="shared" si="33"/>
        <v>48</v>
      </c>
      <c r="J62" s="15">
        <v>0</v>
      </c>
      <c r="K62" s="16">
        <v>13</v>
      </c>
      <c r="L62" s="17">
        <f t="shared" si="34"/>
        <v>13</v>
      </c>
      <c r="M62" s="19">
        <f t="shared" si="35"/>
        <v>69</v>
      </c>
    </row>
    <row r="63" spans="1:13" ht="20.100000000000001" customHeight="1" x14ac:dyDescent="0.2">
      <c r="A63" s="53"/>
      <c r="B63" s="14" t="s">
        <v>73</v>
      </c>
      <c r="C63" s="15">
        <v>0</v>
      </c>
      <c r="D63" s="16">
        <v>12</v>
      </c>
      <c r="E63" s="17">
        <f t="shared" si="32"/>
        <v>12</v>
      </c>
      <c r="F63" s="18">
        <v>0</v>
      </c>
      <c r="G63" s="15">
        <v>17</v>
      </c>
      <c r="H63" s="16">
        <v>232</v>
      </c>
      <c r="I63" s="17">
        <f t="shared" si="33"/>
        <v>249</v>
      </c>
      <c r="J63" s="15">
        <v>0</v>
      </c>
      <c r="K63" s="16">
        <v>3</v>
      </c>
      <c r="L63" s="17">
        <f t="shared" si="34"/>
        <v>3</v>
      </c>
      <c r="M63" s="19">
        <f t="shared" si="35"/>
        <v>264</v>
      </c>
    </row>
    <row r="64" spans="1:13" ht="20.100000000000001" customHeight="1" x14ac:dyDescent="0.2">
      <c r="A64" s="53"/>
      <c r="B64" s="14" t="s">
        <v>74</v>
      </c>
      <c r="C64" s="15">
        <v>0</v>
      </c>
      <c r="D64" s="16">
        <v>5</v>
      </c>
      <c r="E64" s="17">
        <f t="shared" si="32"/>
        <v>5</v>
      </c>
      <c r="F64" s="18">
        <v>0</v>
      </c>
      <c r="G64" s="15">
        <v>1</v>
      </c>
      <c r="H64" s="16">
        <v>11</v>
      </c>
      <c r="I64" s="17">
        <f t="shared" si="33"/>
        <v>12</v>
      </c>
      <c r="J64" s="15">
        <v>0</v>
      </c>
      <c r="K64" s="16">
        <v>6</v>
      </c>
      <c r="L64" s="17">
        <f t="shared" si="34"/>
        <v>6</v>
      </c>
      <c r="M64" s="19">
        <f t="shared" si="35"/>
        <v>23</v>
      </c>
    </row>
    <row r="65" spans="1:13" ht="20.100000000000001" customHeight="1" x14ac:dyDescent="0.2">
      <c r="A65" s="53"/>
      <c r="B65" s="14" t="s">
        <v>75</v>
      </c>
      <c r="C65" s="15">
        <v>2</v>
      </c>
      <c r="D65" s="16">
        <v>20</v>
      </c>
      <c r="E65" s="17">
        <f t="shared" si="32"/>
        <v>22</v>
      </c>
      <c r="F65" s="18">
        <v>0</v>
      </c>
      <c r="G65" s="15">
        <v>6</v>
      </c>
      <c r="H65" s="16">
        <v>138</v>
      </c>
      <c r="I65" s="17">
        <f t="shared" si="33"/>
        <v>144</v>
      </c>
      <c r="J65" s="15">
        <v>1</v>
      </c>
      <c r="K65" s="16">
        <v>22</v>
      </c>
      <c r="L65" s="17">
        <f t="shared" si="34"/>
        <v>23</v>
      </c>
      <c r="M65" s="19">
        <f t="shared" si="35"/>
        <v>189</v>
      </c>
    </row>
    <row r="66" spans="1:13" ht="20.100000000000001" customHeight="1" x14ac:dyDescent="0.2">
      <c r="A66" s="53"/>
      <c r="B66" s="14" t="s">
        <v>76</v>
      </c>
      <c r="C66" s="15">
        <v>1</v>
      </c>
      <c r="D66" s="16">
        <v>6</v>
      </c>
      <c r="E66" s="17">
        <f t="shared" si="32"/>
        <v>7</v>
      </c>
      <c r="F66" s="18">
        <v>0</v>
      </c>
      <c r="G66" s="15">
        <v>12</v>
      </c>
      <c r="H66" s="16">
        <v>45</v>
      </c>
      <c r="I66" s="17">
        <f t="shared" si="33"/>
        <v>57</v>
      </c>
      <c r="J66" s="15">
        <v>1</v>
      </c>
      <c r="K66" s="16">
        <v>11</v>
      </c>
      <c r="L66" s="17">
        <f t="shared" si="34"/>
        <v>12</v>
      </c>
      <c r="M66" s="19">
        <f t="shared" si="35"/>
        <v>76</v>
      </c>
    </row>
    <row r="67" spans="1:13" ht="20.100000000000001" customHeight="1" x14ac:dyDescent="0.2">
      <c r="A67" s="53"/>
      <c r="B67" s="14" t="s">
        <v>77</v>
      </c>
      <c r="C67" s="15">
        <v>0</v>
      </c>
      <c r="D67" s="16">
        <v>5</v>
      </c>
      <c r="E67" s="17">
        <f t="shared" si="32"/>
        <v>5</v>
      </c>
      <c r="F67" s="18">
        <v>1</v>
      </c>
      <c r="G67" s="15">
        <v>0</v>
      </c>
      <c r="H67" s="16">
        <v>5</v>
      </c>
      <c r="I67" s="17">
        <f t="shared" si="33"/>
        <v>5</v>
      </c>
      <c r="J67" s="15">
        <v>0</v>
      </c>
      <c r="K67" s="16">
        <v>1</v>
      </c>
      <c r="L67" s="17">
        <f t="shared" si="34"/>
        <v>1</v>
      </c>
      <c r="M67" s="19">
        <f t="shared" si="35"/>
        <v>12</v>
      </c>
    </row>
    <row r="68" spans="1:13" ht="20.100000000000001" customHeight="1" x14ac:dyDescent="0.2">
      <c r="A68" s="53"/>
      <c r="B68" s="20" t="s">
        <v>78</v>
      </c>
      <c r="C68" s="21">
        <v>0</v>
      </c>
      <c r="D68" s="22">
        <v>4</v>
      </c>
      <c r="E68" s="23">
        <f t="shared" si="32"/>
        <v>4</v>
      </c>
      <c r="F68" s="24">
        <v>2</v>
      </c>
      <c r="G68" s="21">
        <v>19</v>
      </c>
      <c r="H68" s="22">
        <v>180</v>
      </c>
      <c r="I68" s="23">
        <f t="shared" si="33"/>
        <v>199</v>
      </c>
      <c r="J68" s="21">
        <v>2</v>
      </c>
      <c r="K68" s="22">
        <v>36</v>
      </c>
      <c r="L68" s="40">
        <f t="shared" si="34"/>
        <v>38</v>
      </c>
      <c r="M68" s="25">
        <f t="shared" si="35"/>
        <v>243</v>
      </c>
    </row>
    <row r="69" spans="1:13" ht="20.100000000000001" customHeight="1" x14ac:dyDescent="0.2">
      <c r="A69" s="54"/>
      <c r="B69" s="26" t="s">
        <v>32</v>
      </c>
      <c r="C69" s="27">
        <f t="shared" ref="C69:M69" si="36">SUBTOTAL(9,C59:C68)</f>
        <v>8</v>
      </c>
      <c r="D69" s="31">
        <f t="shared" si="36"/>
        <v>159</v>
      </c>
      <c r="E69" s="29">
        <f t="shared" si="36"/>
        <v>167</v>
      </c>
      <c r="F69" s="32">
        <f t="shared" si="36"/>
        <v>60</v>
      </c>
      <c r="G69" s="27">
        <f t="shared" si="36"/>
        <v>257</v>
      </c>
      <c r="H69" s="31">
        <f t="shared" si="36"/>
        <v>2512</v>
      </c>
      <c r="I69" s="29">
        <f t="shared" si="36"/>
        <v>2769</v>
      </c>
      <c r="J69" s="41">
        <f t="shared" si="36"/>
        <v>17</v>
      </c>
      <c r="K69" s="28">
        <f t="shared" si="36"/>
        <v>296</v>
      </c>
      <c r="L69" s="29">
        <f t="shared" si="36"/>
        <v>313</v>
      </c>
      <c r="M69" s="32">
        <f t="shared" si="36"/>
        <v>3309</v>
      </c>
    </row>
    <row r="70" spans="1:13" ht="27.75" customHeight="1" x14ac:dyDescent="0.2">
      <c r="A70" s="48" t="s">
        <v>79</v>
      </c>
      <c r="B70" s="48"/>
      <c r="C70" s="42">
        <f>SUBTOTAL(9,C6:C69)</f>
        <v>107</v>
      </c>
      <c r="D70" s="43">
        <f t="shared" ref="D70:L70" si="37">SUBTOTAL(9,D6:D69)</f>
        <v>2976</v>
      </c>
      <c r="E70" s="44">
        <f t="shared" si="37"/>
        <v>3083</v>
      </c>
      <c r="F70" s="45">
        <f t="shared" si="37"/>
        <v>2540</v>
      </c>
      <c r="G70" s="42">
        <f t="shared" si="37"/>
        <v>6022</v>
      </c>
      <c r="H70" s="43">
        <f t="shared" si="37"/>
        <v>71166</v>
      </c>
      <c r="I70" s="44">
        <f t="shared" si="37"/>
        <v>77188</v>
      </c>
      <c r="J70" s="42">
        <f t="shared" si="37"/>
        <v>500</v>
      </c>
      <c r="K70" s="43">
        <f t="shared" si="37"/>
        <v>5894</v>
      </c>
      <c r="L70" s="44">
        <f t="shared" si="37"/>
        <v>6394</v>
      </c>
      <c r="M70" s="45">
        <f>SUBTOTAL(9,M6:M69)</f>
        <v>89205</v>
      </c>
    </row>
  </sheetData>
  <autoFilter ref="A3:M5" xr:uid="{00000000-0009-0000-0000-000004000000}">
    <filterColumn colId="2" showButton="0"/>
    <filterColumn colId="3" showButton="0"/>
    <filterColumn colId="6" showButton="0"/>
    <filterColumn colId="7" showButton="0"/>
    <filterColumn colId="9" showButton="0"/>
    <filterColumn colId="10" showButton="0"/>
  </autoFilter>
  <mergeCells count="17">
    <mergeCell ref="A51:A58"/>
    <mergeCell ref="A59:A69"/>
    <mergeCell ref="A70:B70"/>
    <mergeCell ref="A6:A24"/>
    <mergeCell ref="A25:A29"/>
    <mergeCell ref="A30:A33"/>
    <mergeCell ref="A35:A40"/>
    <mergeCell ref="A41:A44"/>
    <mergeCell ref="A45:A50"/>
    <mergeCell ref="B1:M1"/>
    <mergeCell ref="A3:A5"/>
    <mergeCell ref="B3:B5"/>
    <mergeCell ref="C3:E4"/>
    <mergeCell ref="F3:F5"/>
    <mergeCell ref="G3:I4"/>
    <mergeCell ref="J3:L4"/>
    <mergeCell ref="M3:M5"/>
  </mergeCells>
  <phoneticPr fontId="7"/>
  <dataValidations count="1">
    <dataValidation imeMode="off" allowBlank="1" showInputMessage="1" showErrorMessage="1" sqref="C6:M70" xr:uid="{DF78A898-9C3F-4D21-AAC2-06C6248C3262}"/>
  </dataValidations>
  <printOptions horizontalCentered="1"/>
  <pageMargins left="0.53" right="0.41" top="0.66" bottom="0.19685039370078741" header="0.44" footer="0.31496062992125984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市区町村別</vt:lpstr>
      <vt:lpstr>市区町村別!Print_Area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2025-11-05T02:51:37Z</cp:lastPrinted>
  <dcterms:created xsi:type="dcterms:W3CDTF">2025-11-05T02:01:04Z</dcterms:created>
  <dcterms:modified xsi:type="dcterms:W3CDTF">2025-11-07T05:36:00Z</dcterms:modified>
</cp:coreProperties>
</file>