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8800" windowHeight="11730"/>
  </bookViews>
  <sheets>
    <sheet name="7-1" sheetId="9" r:id="rId1"/>
    <sheet name="7-2" sheetId="10" r:id="rId2"/>
    <sheet name="7-3" sheetId="11" r:id="rId3"/>
    <sheet name="7-4" sheetId="8" r:id="rId4"/>
    <sheet name="7-5" sheetId="27" r:id="rId5"/>
    <sheet name="7-6" sheetId="4" r:id="rId6"/>
    <sheet name="7-7-1" sheetId="5" r:id="rId7"/>
    <sheet name="7-7-2" sheetId="6" r:id="rId8"/>
    <sheet name="7-8-1" sheetId="17" r:id="rId9"/>
    <sheet name="7-8-2" sheetId="18" r:id="rId10"/>
    <sheet name="7-9-1" sheetId="7" r:id="rId11"/>
    <sheet name="7-9-2" sheetId="19" r:id="rId12"/>
    <sheet name="7-10" sheetId="28" r:id="rId13"/>
    <sheet name="7-11-1" sheetId="29" r:id="rId14"/>
    <sheet name="7-11-2" sheetId="1" r:id="rId15"/>
    <sheet name="7-11-3" sheetId="30" r:id="rId16"/>
    <sheet name="7-12-1" sheetId="2" r:id="rId17"/>
    <sheet name="7-12-2" sheetId="31" r:id="rId18"/>
    <sheet name="7-13-1" sheetId="3" r:id="rId19"/>
    <sheet name="7-13-2" sheetId="32" r:id="rId20"/>
    <sheet name="7-14-1" sheetId="33" r:id="rId21"/>
    <sheet name="7-14-2" sheetId="34" r:id="rId22"/>
    <sheet name="7-15" sheetId="12" r:id="rId23"/>
    <sheet name="7-16" sheetId="13" r:id="rId24"/>
    <sheet name="7-17" sheetId="14" r:id="rId25"/>
    <sheet name="7-18" sheetId="15" r:id="rId26"/>
    <sheet name="7-19" sheetId="16" r:id="rId27"/>
    <sheet name="7-20-1" sheetId="35" r:id="rId28"/>
    <sheet name="7-20-2" sheetId="36" r:id="rId29"/>
    <sheet name="7-21" sheetId="37" r:id="rId30"/>
    <sheet name="7-22" sheetId="38" r:id="rId31"/>
  </sheets>
  <definedNames>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7"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10" hidden="1">#REF!</definedName>
    <definedName name="_Key1" hidden="1">#REF!</definedName>
    <definedName name="_Order1" hidden="1">0</definedName>
    <definedName name="_Order2" hidden="1">0</definedName>
    <definedName name="_xlnm.Print_Area" localSheetId="15">'7-11-3'!$A$1:$L$49</definedName>
    <definedName name="_xlnm.Print_Area" localSheetId="21">'7-14-2'!$A$1:$J$14</definedName>
    <definedName name="_xlnm.Print_Area" localSheetId="28">'7-20-2'!$A$1:$J$48</definedName>
    <definedName name="_xlnm.Print_Area" localSheetId="9">'7-8-2'!$A$1:$F$10</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37" l="1"/>
  <c r="J5" i="36"/>
  <c r="J7" i="35"/>
  <c r="I11" i="19" l="1"/>
  <c r="H11" i="19"/>
  <c r="G11" i="19"/>
  <c r="H10" i="7" l="1"/>
  <c r="G10" i="7"/>
  <c r="G11" i="7" s="1"/>
  <c r="I6" i="7"/>
  <c r="I10" i="7" s="1"/>
  <c r="I11" i="7" s="1"/>
  <c r="H6" i="7"/>
  <c r="G6" i="7"/>
  <c r="D7" i="3" l="1"/>
  <c r="J7" i="3"/>
  <c r="M23" i="1" l="1"/>
  <c r="L23" i="1"/>
  <c r="K23" i="1"/>
  <c r="D23" i="1" s="1"/>
  <c r="E23" i="1"/>
  <c r="H23" i="1"/>
  <c r="G23" i="1"/>
  <c r="F23" i="1"/>
  <c r="I23" i="1"/>
  <c r="J23" i="1"/>
  <c r="H25" i="1"/>
  <c r="E28" i="1"/>
  <c r="E27" i="1"/>
  <c r="D27" i="1" s="1"/>
  <c r="E26" i="1"/>
  <c r="D26" i="1" s="1"/>
  <c r="E25" i="1"/>
  <c r="H29" i="1"/>
  <c r="E29" i="1"/>
  <c r="D29" i="1" s="1"/>
  <c r="K28" i="1"/>
  <c r="H28" i="1"/>
  <c r="D28" i="1"/>
  <c r="K27" i="1"/>
  <c r="H27" i="1"/>
  <c r="H26" i="1"/>
  <c r="E14" i="1"/>
  <c r="D14" i="1"/>
  <c r="E13" i="1"/>
  <c r="D13" i="1" s="1"/>
  <c r="E12" i="1"/>
  <c r="D12" i="1" s="1"/>
  <c r="E11" i="1"/>
  <c r="D11" i="1" s="1"/>
  <c r="E10" i="1"/>
  <c r="D10" i="1" s="1"/>
  <c r="D25" i="1" l="1"/>
</calcChain>
</file>

<file path=xl/sharedStrings.xml><?xml version="1.0" encoding="utf-8"?>
<sst xmlns="http://schemas.openxmlformats.org/spreadsheetml/2006/main" count="1230" uniqueCount="578">
  <si>
    <t>２　国　有　林</t>
    <rPh sb="2" eb="3">
      <t>クニ</t>
    </rPh>
    <rPh sb="4" eb="5">
      <t>アリ</t>
    </rPh>
    <rPh sb="6" eb="7">
      <t>ハヤシ</t>
    </rPh>
    <phoneticPr fontId="10"/>
  </si>
  <si>
    <t>市町村別</t>
  </si>
  <si>
    <t>面積</t>
  </si>
  <si>
    <t>総数</t>
  </si>
  <si>
    <t>林地</t>
  </si>
  <si>
    <t>除地</t>
  </si>
  <si>
    <t>計</t>
  </si>
  <si>
    <t>人工林</t>
  </si>
  <si>
    <t>天然林</t>
  </si>
  <si>
    <t>無立木地</t>
  </si>
  <si>
    <t>ha</t>
  </si>
  <si>
    <t>令和３年度</t>
    <rPh sb="0" eb="2">
      <t>レイワ</t>
    </rPh>
    <rPh sb="3" eb="5">
      <t>ネンド</t>
    </rPh>
    <rPh sb="4" eb="5">
      <t>ド</t>
    </rPh>
    <phoneticPr fontId="7"/>
  </si>
  <si>
    <t xml:space="preserve">    ４年度</t>
    <rPh sb="5" eb="7">
      <t>ネンド</t>
    </rPh>
    <rPh sb="6" eb="7">
      <t>ド</t>
    </rPh>
    <phoneticPr fontId="7"/>
  </si>
  <si>
    <t xml:space="preserve">    ５年度</t>
    <rPh sb="5" eb="7">
      <t>ネンド</t>
    </rPh>
    <rPh sb="6" eb="7">
      <t>ド</t>
    </rPh>
    <phoneticPr fontId="7"/>
  </si>
  <si>
    <t>相模原市</t>
    <rPh sb="0" eb="4">
      <t>サガミハラシ</t>
    </rPh>
    <phoneticPr fontId="10"/>
  </si>
  <si>
    <t>秦野市</t>
  </si>
  <si>
    <t>山北町</t>
  </si>
  <si>
    <t>箱根町</t>
  </si>
  <si>
    <t>湯河原町</t>
  </si>
  <si>
    <t>蓄積</t>
  </si>
  <si>
    <t>針葉樹</t>
  </si>
  <si>
    <t>広葉樹</t>
  </si>
  <si>
    <r>
      <t>ｍ</t>
    </r>
    <r>
      <rPr>
        <vertAlign val="superscript"/>
        <sz val="8"/>
        <rFont val="ＭＳ 明朝"/>
        <family val="1"/>
        <charset val="128"/>
      </rPr>
      <t>3</t>
    </r>
    <phoneticPr fontId="10"/>
  </si>
  <si>
    <t>（注）１　本表で示す「国有林」とは、関東森林管理局で管理する国有林のことをいう。</t>
    <rPh sb="1" eb="2">
      <t>チュウ</t>
    </rPh>
    <rPh sb="5" eb="6">
      <t>ホン</t>
    </rPh>
    <rPh sb="6" eb="7">
      <t>ヒョウ</t>
    </rPh>
    <rPh sb="8" eb="9">
      <t>シメ</t>
    </rPh>
    <rPh sb="11" eb="14">
      <t>コクユウリン</t>
    </rPh>
    <rPh sb="18" eb="20">
      <t>カントウ</t>
    </rPh>
    <rPh sb="20" eb="22">
      <t>シンリン</t>
    </rPh>
    <rPh sb="22" eb="25">
      <t>カンリキョク</t>
    </rPh>
    <rPh sb="26" eb="28">
      <t>カンリ</t>
    </rPh>
    <rPh sb="30" eb="33">
      <t>コクユウリン</t>
    </rPh>
    <phoneticPr fontId="10"/>
  </si>
  <si>
    <t>　　　２　森林面積及び蓄積数値は、国有林野施業実施計画書による。</t>
    <phoneticPr fontId="10"/>
  </si>
  <si>
    <r>
      <rPr>
        <b/>
        <sz val="8"/>
        <rFont val="ＭＳ 明朝"/>
        <family val="1"/>
        <charset val="128"/>
      </rPr>
      <t>１　国　有　林</t>
    </r>
    <r>
      <rPr>
        <sz val="6"/>
        <rFont val="ＭＳ ゴシック"/>
        <family val="3"/>
        <charset val="128"/>
      </rPr>
      <t/>
    </r>
    <phoneticPr fontId="9"/>
  </si>
  <si>
    <t>　　単位　ha</t>
    <phoneticPr fontId="9"/>
  </si>
  <si>
    <t>関東森林管理局調</t>
    <rPh sb="0" eb="2">
      <t>カントウ</t>
    </rPh>
    <rPh sb="2" eb="4">
      <t>シンリン</t>
    </rPh>
    <rPh sb="4" eb="7">
      <t>カンリキョク</t>
    </rPh>
    <rPh sb="7" eb="8">
      <t>シラ</t>
    </rPh>
    <phoneticPr fontId="10"/>
  </si>
  <si>
    <t>年別</t>
    <rPh sb="0" eb="2">
      <t>ネンベツ</t>
    </rPh>
    <phoneticPr fontId="10"/>
  </si>
  <si>
    <t>新植</t>
  </si>
  <si>
    <t>改植</t>
  </si>
  <si>
    <t>令和３年度　</t>
    <rPh sb="0" eb="2">
      <t>レイワ</t>
    </rPh>
    <phoneticPr fontId="7"/>
  </si>
  <si>
    <t>-</t>
  </si>
  <si>
    <t xml:space="preserve">    ４年度　</t>
    <phoneticPr fontId="9"/>
  </si>
  <si>
    <t xml:space="preserve">    ５年度　</t>
    <phoneticPr fontId="9"/>
  </si>
  <si>
    <t>１　国　有　林</t>
    <phoneticPr fontId="9"/>
  </si>
  <si>
    <t>伐採面積</t>
  </si>
  <si>
    <t>伐採立木材積</t>
  </si>
  <si>
    <t>主伐</t>
  </si>
  <si>
    <t>間伐</t>
  </si>
  <si>
    <t>㎥</t>
    <phoneticPr fontId="10"/>
  </si>
  <si>
    <t>令和３年度</t>
    <rPh sb="0" eb="2">
      <t>レイワ</t>
    </rPh>
    <rPh sb="3" eb="5">
      <t>ネンド</t>
    </rPh>
    <phoneticPr fontId="7"/>
  </si>
  <si>
    <t xml:space="preserve">     ４年度</t>
    <rPh sb="6" eb="8">
      <t>ネンド</t>
    </rPh>
    <phoneticPr fontId="7"/>
  </si>
  <si>
    <t xml:space="preserve">     ５年度</t>
    <rPh sb="6" eb="8">
      <t>ネンド</t>
    </rPh>
    <phoneticPr fontId="7"/>
  </si>
  <si>
    <t>（令和６年３月31日現在）関東森林管理局調</t>
    <rPh sb="6" eb="7">
      <t>ガツ</t>
    </rPh>
    <rPh sb="9" eb="10">
      <t>ヒ</t>
    </rPh>
    <rPh sb="10" eb="12">
      <t>ゲンザイ</t>
    </rPh>
    <rPh sb="13" eb="15">
      <t>カントウ</t>
    </rPh>
    <rPh sb="15" eb="17">
      <t>シンリン</t>
    </rPh>
    <rPh sb="17" eb="20">
      <t>カンリキョク</t>
    </rPh>
    <rPh sb="20" eb="21">
      <t>シラ</t>
    </rPh>
    <phoneticPr fontId="10"/>
  </si>
  <si>
    <t xml:space="preserve">   単位ha</t>
    <rPh sb="3" eb="5">
      <t>タンイ</t>
    </rPh>
    <phoneticPr fontId="9"/>
  </si>
  <si>
    <t>作物（面積）統計調査結果</t>
    <rPh sb="0" eb="2">
      <t>サクモツ</t>
    </rPh>
    <rPh sb="3" eb="5">
      <t>メンセキ</t>
    </rPh>
    <rPh sb="6" eb="8">
      <t>トウケイ</t>
    </rPh>
    <rPh sb="8" eb="10">
      <t>チョウサ</t>
    </rPh>
    <rPh sb="10" eb="12">
      <t>ケッカ</t>
    </rPh>
    <phoneticPr fontId="9"/>
  </si>
  <si>
    <t>作付延べ面積</t>
    <rPh sb="2" eb="3">
      <t>ノ</t>
    </rPh>
    <rPh sb="4" eb="6">
      <t>メンセキ</t>
    </rPh>
    <phoneticPr fontId="24"/>
  </si>
  <si>
    <t>水稲</t>
    <rPh sb="0" eb="1">
      <t>ミズ</t>
    </rPh>
    <rPh sb="1" eb="2">
      <t>イネ</t>
    </rPh>
    <phoneticPr fontId="10"/>
  </si>
  <si>
    <t>小麦</t>
    <rPh sb="0" eb="1">
      <t>チイ</t>
    </rPh>
    <rPh sb="1" eb="2">
      <t>ムギ</t>
    </rPh>
    <phoneticPr fontId="10"/>
  </si>
  <si>
    <t>野菜</t>
    <rPh sb="0" eb="1">
      <t>ノ</t>
    </rPh>
    <rPh sb="1" eb="2">
      <t>ナ</t>
    </rPh>
    <phoneticPr fontId="10"/>
  </si>
  <si>
    <t>果樹</t>
    <rPh sb="0" eb="1">
      <t>カ</t>
    </rPh>
    <rPh sb="1" eb="2">
      <t>キ</t>
    </rPh>
    <phoneticPr fontId="10"/>
  </si>
  <si>
    <t>飼肥料作物</t>
    <rPh sb="0" eb="1">
      <t>カ</t>
    </rPh>
    <rPh sb="1" eb="3">
      <t>ヒリョウ</t>
    </rPh>
    <rPh sb="3" eb="5">
      <t>サクモツ</t>
    </rPh>
    <phoneticPr fontId="9"/>
  </si>
  <si>
    <t>令和</t>
  </si>
  <si>
    <t>３年</t>
    <phoneticPr fontId="9"/>
  </si>
  <si>
    <t>…</t>
  </si>
  <si>
    <t>４年</t>
    <rPh sb="1" eb="2">
      <t>ネン</t>
    </rPh>
    <phoneticPr fontId="9"/>
  </si>
  <si>
    <t>５年</t>
    <rPh sb="1" eb="2">
      <t>ネン</t>
    </rPh>
    <phoneticPr fontId="9"/>
  </si>
  <si>
    <t>…</t>
    <phoneticPr fontId="9"/>
  </si>
  <si>
    <t xml:space="preserve"> （注）１　水稲、小麦は子実用作付面積である。</t>
    <rPh sb="2" eb="3">
      <t>チュウ</t>
    </rPh>
    <rPh sb="6" eb="8">
      <t>スイトウ</t>
    </rPh>
    <rPh sb="9" eb="11">
      <t>コムギ</t>
    </rPh>
    <rPh sb="12" eb="14">
      <t>シジツ</t>
    </rPh>
    <rPh sb="14" eb="15">
      <t>ヨウ</t>
    </rPh>
    <rPh sb="15" eb="17">
      <t>サクツ</t>
    </rPh>
    <rPh sb="17" eb="19">
      <t>メンセキ</t>
    </rPh>
    <phoneticPr fontId="9"/>
  </si>
  <si>
    <t>　　 　２　平成29年産から、国が調査方法を変更したため、野菜、果樹、飼料作物は数値が得られない。</t>
    <rPh sb="6" eb="8">
      <t>ヘイセイ</t>
    </rPh>
    <rPh sb="10" eb="11">
      <t>ネン</t>
    </rPh>
    <rPh sb="11" eb="12">
      <t>サン</t>
    </rPh>
    <rPh sb="15" eb="16">
      <t>クニ</t>
    </rPh>
    <rPh sb="17" eb="19">
      <t>チョウサ</t>
    </rPh>
    <rPh sb="19" eb="21">
      <t>ホウホウ</t>
    </rPh>
    <rPh sb="22" eb="24">
      <t>ヘンコウ</t>
    </rPh>
    <rPh sb="29" eb="31">
      <t>ヤサイ</t>
    </rPh>
    <rPh sb="32" eb="34">
      <t>カジュ</t>
    </rPh>
    <rPh sb="35" eb="37">
      <t>シリョウ</t>
    </rPh>
    <rPh sb="37" eb="39">
      <t>サクモツ</t>
    </rPh>
    <rPh sb="40" eb="42">
      <t>スウチ</t>
    </rPh>
    <rPh sb="43" eb="44">
      <t>エ</t>
    </rPh>
    <phoneticPr fontId="9"/>
  </si>
  <si>
    <t>１　主な農作物の収穫量</t>
    <phoneticPr fontId="9"/>
  </si>
  <si>
    <t>作物（作況）統計調査結果</t>
    <rPh sb="0" eb="2">
      <t>サクモツ</t>
    </rPh>
    <rPh sb="3" eb="5">
      <t>サッキョウ</t>
    </rPh>
    <rPh sb="6" eb="8">
      <t>トウケイ</t>
    </rPh>
    <rPh sb="8" eb="10">
      <t>チョウサ</t>
    </rPh>
    <rPh sb="10" eb="12">
      <t>ケッカ</t>
    </rPh>
    <phoneticPr fontId="10"/>
  </si>
  <si>
    <t>水稲</t>
    <rPh sb="0" eb="2">
      <t>スイトウ</t>
    </rPh>
    <phoneticPr fontId="9"/>
  </si>
  <si>
    <t>小麦</t>
    <rPh sb="0" eb="2">
      <t>コムギ</t>
    </rPh>
    <phoneticPr fontId="9"/>
  </si>
  <si>
    <t>野菜類</t>
    <rPh sb="0" eb="1">
      <t>ノ</t>
    </rPh>
    <rPh sb="1" eb="2">
      <t>ナ</t>
    </rPh>
    <rPh sb="2" eb="3">
      <t>ルイ</t>
    </rPh>
    <phoneticPr fontId="9"/>
  </si>
  <si>
    <t>果樹</t>
    <rPh sb="0" eb="1">
      <t>カ</t>
    </rPh>
    <rPh sb="1" eb="2">
      <t>キ</t>
    </rPh>
    <phoneticPr fontId="9"/>
  </si>
  <si>
    <t>収穫量</t>
    <rPh sb="0" eb="3">
      <t>シュウカクリョウ</t>
    </rPh>
    <phoneticPr fontId="10"/>
  </si>
  <si>
    <t>10ａ当たり収量</t>
    <rPh sb="3" eb="4">
      <t>ア</t>
    </rPh>
    <rPh sb="6" eb="8">
      <t>シュウリョウ</t>
    </rPh>
    <phoneticPr fontId="10"/>
  </si>
  <si>
    <t>ｔ</t>
    <phoneticPr fontId="10"/>
  </si>
  <si>
    <t>kg</t>
    <phoneticPr fontId="10"/>
  </si>
  <si>
    <t>令和３年</t>
    <rPh sb="0" eb="2">
      <t>レイワ</t>
    </rPh>
    <rPh sb="3" eb="4">
      <t>ネン</t>
    </rPh>
    <phoneticPr fontId="23"/>
  </si>
  <si>
    <t>　　 ４年</t>
    <rPh sb="4" eb="5">
      <t>トシ</t>
    </rPh>
    <phoneticPr fontId="23"/>
  </si>
  <si>
    <t>　　 ５年</t>
    <rPh sb="4" eb="5">
      <t>トシ</t>
    </rPh>
    <phoneticPr fontId="23"/>
  </si>
  <si>
    <t>（注） １　水稲、小麦は子実用の収穫量。</t>
    <rPh sb="1" eb="2">
      <t>チュウ</t>
    </rPh>
    <rPh sb="6" eb="8">
      <t>スイトウ</t>
    </rPh>
    <rPh sb="9" eb="11">
      <t>コムギ</t>
    </rPh>
    <rPh sb="12" eb="14">
      <t>シジツ</t>
    </rPh>
    <rPh sb="14" eb="15">
      <t>ヨウ</t>
    </rPh>
    <rPh sb="16" eb="18">
      <t>シュウカク</t>
    </rPh>
    <rPh sb="18" eb="19">
      <t>リョウ</t>
    </rPh>
    <phoneticPr fontId="10"/>
  </si>
  <si>
    <t>　　　 ２　野菜は調査対象41品目、果樹は調査対象12品目の収穫量。</t>
    <rPh sb="6" eb="8">
      <t>ヤサイ</t>
    </rPh>
    <rPh sb="9" eb="11">
      <t>チョウサ</t>
    </rPh>
    <rPh sb="11" eb="13">
      <t>タイショウ</t>
    </rPh>
    <rPh sb="15" eb="17">
      <t>ヒンモク</t>
    </rPh>
    <rPh sb="18" eb="20">
      <t>カジュ</t>
    </rPh>
    <rPh sb="21" eb="23">
      <t>チョウサ</t>
    </rPh>
    <rPh sb="23" eb="25">
      <t>タイショウ</t>
    </rPh>
    <rPh sb="27" eb="29">
      <t>ヒンモク</t>
    </rPh>
    <rPh sb="30" eb="32">
      <t>シュウカク</t>
    </rPh>
    <rPh sb="32" eb="33">
      <t>リョウ</t>
    </rPh>
    <phoneticPr fontId="10"/>
  </si>
  <si>
    <t>　　　   調査対象外品目は、全国直近調査年の値。（農業振興課調）</t>
    <rPh sb="15" eb="17">
      <t>ゼンコク</t>
    </rPh>
    <rPh sb="17" eb="19">
      <t>チョッキン</t>
    </rPh>
    <rPh sb="19" eb="21">
      <t>チョウサ</t>
    </rPh>
    <rPh sb="21" eb="22">
      <t>ネン</t>
    </rPh>
    <rPh sb="23" eb="24">
      <t>アタイ</t>
    </rPh>
    <rPh sb="26" eb="28">
      <t>ノウギョウ</t>
    </rPh>
    <rPh sb="28" eb="31">
      <t>シンコウカ</t>
    </rPh>
    <rPh sb="31" eb="32">
      <t>チョウ</t>
    </rPh>
    <phoneticPr fontId="10"/>
  </si>
  <si>
    <t>２　主な農作物の品目別作付面積、単位収量、収穫量</t>
    <phoneticPr fontId="9"/>
  </si>
  <si>
    <t>年別</t>
  </si>
  <si>
    <t>豆類</t>
    <rPh sb="0" eb="2">
      <t>マメルイ</t>
    </rPh>
    <phoneticPr fontId="9"/>
  </si>
  <si>
    <t>野菜類</t>
  </si>
  <si>
    <t>大豆</t>
    <phoneticPr fontId="9"/>
  </si>
  <si>
    <t>だいこん</t>
  </si>
  <si>
    <t>春植えばれいしょ</t>
  </si>
  <si>
    <t>さといも</t>
  </si>
  <si>
    <t>作付
面積</t>
  </si>
  <si>
    <t>10ａ
当たり
収量</t>
  </si>
  <si>
    <t>収穫量</t>
  </si>
  <si>
    <t>kg</t>
  </si>
  <si>
    <t>ｔ</t>
    <phoneticPr fontId="9"/>
  </si>
  <si>
    <t>令和３年</t>
    <rPh sb="0" eb="2">
      <t>レイワ</t>
    </rPh>
    <phoneticPr fontId="24"/>
  </si>
  <si>
    <t>　　４年</t>
    <phoneticPr fontId="9"/>
  </si>
  <si>
    <t>　　５年</t>
    <phoneticPr fontId="9"/>
  </si>
  <si>
    <t>キャベツ</t>
  </si>
  <si>
    <t>ほうれんそう</t>
  </si>
  <si>
    <t>ねぎ</t>
  </si>
  <si>
    <t>きゅうり</t>
  </si>
  <si>
    <t>なす</t>
  </si>
  <si>
    <t>トマト</t>
  </si>
  <si>
    <t>かぶ</t>
    <phoneticPr fontId="9"/>
  </si>
  <si>
    <t>こまつな</t>
    <phoneticPr fontId="9"/>
  </si>
  <si>
    <t>カリフラワー</t>
  </si>
  <si>
    <t>ブロッコリー</t>
  </si>
  <si>
    <t>かぼちゃ</t>
  </si>
  <si>
    <t>さやいんげん</t>
    <phoneticPr fontId="9"/>
  </si>
  <si>
    <t>えだまめ</t>
  </si>
  <si>
    <t>すいか</t>
  </si>
  <si>
    <t>みかん</t>
    <phoneticPr fontId="9"/>
  </si>
  <si>
    <t>日本なし</t>
  </si>
  <si>
    <t>結果樹
面積</t>
  </si>
  <si>
    <t>くり</t>
  </si>
  <si>
    <t>キウイフルーツ</t>
  </si>
  <si>
    <t>（注） 野菜類、豆類、果樹は全国調査の中間年に実施する本県の主産県調査対象品目（全国作付面積の概ね</t>
    <rPh sb="1" eb="2">
      <t>チュウ</t>
    </rPh>
    <rPh sb="4" eb="7">
      <t>ヤサイルイ</t>
    </rPh>
    <rPh sb="8" eb="10">
      <t>マメルイ</t>
    </rPh>
    <rPh sb="11" eb="13">
      <t>カジュ</t>
    </rPh>
    <rPh sb="14" eb="16">
      <t>ゼンコク</t>
    </rPh>
    <rPh sb="16" eb="18">
      <t>チョウサ</t>
    </rPh>
    <rPh sb="19" eb="21">
      <t>チュウカン</t>
    </rPh>
    <rPh sb="21" eb="22">
      <t>ネン</t>
    </rPh>
    <rPh sb="23" eb="25">
      <t>ジッシ</t>
    </rPh>
    <rPh sb="27" eb="29">
      <t>ホンケン</t>
    </rPh>
    <rPh sb="30" eb="31">
      <t>シュ</t>
    </rPh>
    <rPh sb="31" eb="32">
      <t>サン</t>
    </rPh>
    <rPh sb="32" eb="33">
      <t>ケン</t>
    </rPh>
    <rPh sb="33" eb="35">
      <t>チョウサ</t>
    </rPh>
    <rPh sb="35" eb="37">
      <t>タイショウ</t>
    </rPh>
    <rPh sb="37" eb="39">
      <t>ヒンモク</t>
    </rPh>
    <phoneticPr fontId="10"/>
  </si>
  <si>
    <t>　　 ８割を占めるまでの都道府県で収穫される品目）を掲載している。（春植えばれいしょは該当しないが掲載）</t>
    <rPh sb="26" eb="28">
      <t>ケイサイ</t>
    </rPh>
    <rPh sb="43" eb="45">
      <t>ガイトウ</t>
    </rPh>
    <rPh sb="49" eb="51">
      <t>ケイサイ</t>
    </rPh>
    <phoneticPr fontId="9"/>
  </si>
  <si>
    <t>１　農産物</t>
    <rPh sb="2" eb="5">
      <t>ノウサンブツ</t>
    </rPh>
    <phoneticPr fontId="9"/>
  </si>
  <si>
    <t>作物統計、農業振興課調</t>
    <phoneticPr fontId="9"/>
  </si>
  <si>
    <t>令和４年</t>
    <rPh sb="0" eb="2">
      <t>レイワ</t>
    </rPh>
    <rPh sb="3" eb="4">
      <t>ネン</t>
    </rPh>
    <phoneticPr fontId="6"/>
  </si>
  <si>
    <t>５年</t>
    <rPh sb="1" eb="2">
      <t>ネン</t>
    </rPh>
    <phoneticPr fontId="6"/>
  </si>
  <si>
    <t>水稲</t>
  </si>
  <si>
    <t>野菜</t>
  </si>
  <si>
    <t>果実</t>
  </si>
  <si>
    <t>１人当たり消費量</t>
    <phoneticPr fontId="9"/>
  </si>
  <si>
    <t xml:space="preserve">    (粗食料)kg</t>
  </si>
  <si>
    <t>県内需要量(1,000ｔ)</t>
    <phoneticPr fontId="32"/>
  </si>
  <si>
    <t>　</t>
  </si>
  <si>
    <t xml:space="preserve"> 〃 生産量(1,000ｔ)</t>
    <phoneticPr fontId="32"/>
  </si>
  <si>
    <t xml:space="preserve"> 〃 生産力　(％)　</t>
    <phoneticPr fontId="32"/>
  </si>
  <si>
    <t>　　　　　（万人分）</t>
    <phoneticPr fontId="9"/>
  </si>
  <si>
    <t xml:space="preserve">      ４　水稲、野菜（ばれいしょを除く。）、果実の生産量は「作物統計」農業振興課調。</t>
    <rPh sb="20" eb="21">
      <t>ノゾ</t>
    </rPh>
    <rPh sb="33" eb="35">
      <t>サクモツ</t>
    </rPh>
    <rPh sb="35" eb="37">
      <t>トウケイ</t>
    </rPh>
    <rPh sb="43" eb="44">
      <t>シラ</t>
    </rPh>
    <phoneticPr fontId="32"/>
  </si>
  <si>
    <t>単位　億円</t>
    <rPh sb="0" eb="2">
      <t>タンイ</t>
    </rPh>
    <rPh sb="3" eb="5">
      <t>オクエン</t>
    </rPh>
    <phoneticPr fontId="10"/>
  </si>
  <si>
    <t>生産農業所得統計</t>
    <rPh sb="0" eb="2">
      <t>セイサン</t>
    </rPh>
    <rPh sb="2" eb="4">
      <t>ノウギョウ</t>
    </rPh>
    <rPh sb="4" eb="6">
      <t>ショトク</t>
    </rPh>
    <rPh sb="6" eb="8">
      <t>トウケイ</t>
    </rPh>
    <phoneticPr fontId="10"/>
  </si>
  <si>
    <t>区分</t>
    <rPh sb="0" eb="2">
      <t>クブン</t>
    </rPh>
    <phoneticPr fontId="10"/>
  </si>
  <si>
    <t>令和２年</t>
    <phoneticPr fontId="9"/>
  </si>
  <si>
    <t>３年</t>
    <phoneticPr fontId="24"/>
  </si>
  <si>
    <t>４年</t>
    <phoneticPr fontId="24"/>
  </si>
  <si>
    <t>農業産出額計</t>
    <rPh sb="0" eb="2">
      <t>ノウギョウ</t>
    </rPh>
    <rPh sb="2" eb="3">
      <t>サン</t>
    </rPh>
    <rPh sb="3" eb="4">
      <t>シュツ</t>
    </rPh>
    <phoneticPr fontId="10"/>
  </si>
  <si>
    <t>耕種小計</t>
  </si>
  <si>
    <t>米</t>
  </si>
  <si>
    <t>麦類</t>
  </si>
  <si>
    <t>x</t>
    <phoneticPr fontId="24"/>
  </si>
  <si>
    <t>雑穀豆類</t>
  </si>
  <si>
    <t>いも類</t>
  </si>
  <si>
    <t>花き</t>
  </si>
  <si>
    <t>工芸農作物</t>
  </si>
  <si>
    <t>その他</t>
  </si>
  <si>
    <t>畜産小計</t>
  </si>
  <si>
    <t>生乳</t>
  </si>
  <si>
    <t>豚</t>
  </si>
  <si>
    <t>鶏卵</t>
  </si>
  <si>
    <t>加工農産物</t>
  </si>
  <si>
    <t>生産農業所得</t>
  </si>
  <si>
    <t>単位　戸、経営体数</t>
    <rPh sb="0" eb="2">
      <t>タンイ</t>
    </rPh>
    <rPh sb="3" eb="4">
      <t>ト</t>
    </rPh>
    <rPh sb="5" eb="8">
      <t>ケイエイタイ</t>
    </rPh>
    <rPh sb="8" eb="9">
      <t>スウ</t>
    </rPh>
    <phoneticPr fontId="10"/>
  </si>
  <si>
    <t>（各年２月１日現在）農林業センサス（農林業経営体調査）結果</t>
    <rPh sb="1" eb="3">
      <t>カクトシ</t>
    </rPh>
    <rPh sb="4" eb="5">
      <t>ガツ</t>
    </rPh>
    <rPh sb="6" eb="7">
      <t>ニチ</t>
    </rPh>
    <rPh sb="7" eb="9">
      <t>ゲンザイ</t>
    </rPh>
    <rPh sb="10" eb="13">
      <t>ノウリンギョウ</t>
    </rPh>
    <rPh sb="18" eb="21">
      <t>ノウリンギョウ</t>
    </rPh>
    <rPh sb="21" eb="24">
      <t>ケイエイタイ</t>
    </rPh>
    <rPh sb="24" eb="26">
      <t>チョウサ</t>
    </rPh>
    <rPh sb="27" eb="29">
      <t>ケッカ</t>
    </rPh>
    <phoneticPr fontId="9"/>
  </si>
  <si>
    <t>平成22年</t>
    <phoneticPr fontId="10"/>
  </si>
  <si>
    <t>27年</t>
  </si>
  <si>
    <t>令和２年</t>
    <rPh sb="0" eb="2">
      <t>レイワ</t>
    </rPh>
    <rPh sb="3" eb="4">
      <t>ネン</t>
    </rPh>
    <phoneticPr fontId="10"/>
  </si>
  <si>
    <t>総農家数</t>
  </si>
  <si>
    <t>（戸）</t>
    <rPh sb="1" eb="2">
      <t>コ</t>
    </rPh>
    <phoneticPr fontId="9"/>
  </si>
  <si>
    <t>自給的農家数</t>
  </si>
  <si>
    <t>販売農家数</t>
  </si>
  <si>
    <t>経営耕地面積規模別農業経営体数</t>
    <rPh sb="9" eb="11">
      <t>ノウギョウ</t>
    </rPh>
    <rPh sb="11" eb="14">
      <t>ケイエイタイ</t>
    </rPh>
    <rPh sb="14" eb="15">
      <t>スウ</t>
    </rPh>
    <phoneticPr fontId="9"/>
  </si>
  <si>
    <t>（経営体）</t>
    <phoneticPr fontId="9"/>
  </si>
  <si>
    <t>0.5ha未満</t>
    <phoneticPr fontId="10"/>
  </si>
  <si>
    <t>0.5～1.0</t>
  </si>
  <si>
    <t>1.0～1.5</t>
  </si>
  <si>
    <t>1.5～2.0</t>
  </si>
  <si>
    <t>2.0ha以上</t>
    <phoneticPr fontId="10"/>
  </si>
  <si>
    <t>（注）１　「農家」とは経営耕地面積が10ａ以上の農業を営む世帯または過去１年間の農産物販売金額が</t>
    <rPh sb="1" eb="2">
      <t>チュウ</t>
    </rPh>
    <rPh sb="6" eb="8">
      <t>ノウカ</t>
    </rPh>
    <rPh sb="11" eb="13">
      <t>ケイエイ</t>
    </rPh>
    <rPh sb="13" eb="15">
      <t>コウチ</t>
    </rPh>
    <rPh sb="15" eb="17">
      <t>メンセキ</t>
    </rPh>
    <rPh sb="21" eb="23">
      <t>イジョウ</t>
    </rPh>
    <rPh sb="24" eb="26">
      <t>ノウギョウ</t>
    </rPh>
    <rPh sb="27" eb="28">
      <t>イトナ</t>
    </rPh>
    <rPh sb="29" eb="31">
      <t>セタイ</t>
    </rPh>
    <rPh sb="34" eb="36">
      <t>カコ</t>
    </rPh>
    <rPh sb="37" eb="39">
      <t>ネンカン</t>
    </rPh>
    <rPh sb="40" eb="43">
      <t>ノウサンブツ</t>
    </rPh>
    <rPh sb="43" eb="45">
      <t>ハンバイ</t>
    </rPh>
    <rPh sb="45" eb="47">
      <t>キンガク</t>
    </rPh>
    <phoneticPr fontId="10"/>
  </si>
  <si>
    <t>　　　　15万円以上あった世帯。</t>
    <rPh sb="8" eb="10">
      <t>イジョウ</t>
    </rPh>
    <rPh sb="13" eb="15">
      <t>セタイ</t>
    </rPh>
    <phoneticPr fontId="10"/>
  </si>
  <si>
    <t>　　　２　「販売農家」とは経営耕地面積が30ａ以上、または農産物販売金額が50万円以上の農家でこれ</t>
    <rPh sb="6" eb="8">
      <t>ハンバイ</t>
    </rPh>
    <rPh sb="8" eb="10">
      <t>ノウカ</t>
    </rPh>
    <rPh sb="13" eb="15">
      <t>ケイエイ</t>
    </rPh>
    <rPh sb="15" eb="17">
      <t>コウチ</t>
    </rPh>
    <rPh sb="17" eb="19">
      <t>メンセキ</t>
    </rPh>
    <rPh sb="23" eb="25">
      <t>イジョウ</t>
    </rPh>
    <rPh sb="29" eb="32">
      <t>ノウサンブツ</t>
    </rPh>
    <rPh sb="32" eb="34">
      <t>ハンバイ</t>
    </rPh>
    <rPh sb="34" eb="36">
      <t>キンガク</t>
    </rPh>
    <rPh sb="39" eb="41">
      <t>マンエン</t>
    </rPh>
    <rPh sb="41" eb="43">
      <t>イジョウ</t>
    </rPh>
    <rPh sb="44" eb="46">
      <t>ノウカ</t>
    </rPh>
    <phoneticPr fontId="10"/>
  </si>
  <si>
    <t>　　　　以外は「自給的農家」。</t>
    <rPh sb="8" eb="10">
      <t>ジキュウ</t>
    </rPh>
    <rPh sb="10" eb="11">
      <t>テキ</t>
    </rPh>
    <rPh sb="11" eb="13">
      <t>ノウカ</t>
    </rPh>
    <phoneticPr fontId="10"/>
  </si>
  <si>
    <t>単位　人</t>
    <rPh sb="0" eb="2">
      <t>タンイ</t>
    </rPh>
    <rPh sb="3" eb="4">
      <t>ヒト</t>
    </rPh>
    <phoneticPr fontId="10"/>
  </si>
  <si>
    <t>区分</t>
  </si>
  <si>
    <t>平成27年</t>
    <rPh sb="0" eb="2">
      <t>ヘイセイ</t>
    </rPh>
    <phoneticPr fontId="9"/>
  </si>
  <si>
    <t>令和２年</t>
    <phoneticPr fontId="10"/>
  </si>
  <si>
    <t>計</t>
    <phoneticPr fontId="10"/>
  </si>
  <si>
    <t>小計</t>
  </si>
  <si>
    <t>15～49歳</t>
    <rPh sb="5" eb="6">
      <t>サイ</t>
    </rPh>
    <phoneticPr fontId="9"/>
  </si>
  <si>
    <t>50～59</t>
    <phoneticPr fontId="9"/>
  </si>
  <si>
    <t>60～64</t>
    <phoneticPr fontId="9"/>
  </si>
  <si>
    <t>65歳以上</t>
    <phoneticPr fontId="10"/>
  </si>
  <si>
    <t>　　　　</t>
    <phoneticPr fontId="10"/>
  </si>
  <si>
    <t xml:space="preserve">（注）　「基幹的農業従事者」とは、ふだん仕事として自営農業に従事している者をいう。
</t>
    <rPh sb="1" eb="2">
      <t>チュウ</t>
    </rPh>
    <phoneticPr fontId="10"/>
  </si>
  <si>
    <t>市町村</t>
    <rPh sb="1" eb="2">
      <t>マチ</t>
    </rPh>
    <rPh sb="2" eb="3">
      <t>ムラ</t>
    </rPh>
    <phoneticPr fontId="10"/>
  </si>
  <si>
    <t>経営耕地のある
農業経営体数</t>
    <rPh sb="0" eb="2">
      <t>ケイエイ</t>
    </rPh>
    <rPh sb="2" eb="4">
      <t>コウチ</t>
    </rPh>
    <rPh sb="8" eb="10">
      <t>ノウギョウ</t>
    </rPh>
    <rPh sb="10" eb="13">
      <t>ケイエイタイ</t>
    </rPh>
    <rPh sb="13" eb="14">
      <t>スウ</t>
    </rPh>
    <phoneticPr fontId="24"/>
  </si>
  <si>
    <t>経営耕地
総面積</t>
    <rPh sb="5" eb="6">
      <t>フサ</t>
    </rPh>
    <rPh sb="6" eb="7">
      <t>メン</t>
    </rPh>
    <rPh sb="7" eb="8">
      <t>セキ</t>
    </rPh>
    <phoneticPr fontId="10"/>
  </si>
  <si>
    <t>田</t>
    <rPh sb="0" eb="1">
      <t>タ</t>
    </rPh>
    <phoneticPr fontId="10"/>
  </si>
  <si>
    <t>畑</t>
    <rPh sb="0" eb="1">
      <t>ハタケ</t>
    </rPh>
    <phoneticPr fontId="10"/>
  </si>
  <si>
    <t>樹園地</t>
    <rPh sb="0" eb="1">
      <t>キ</t>
    </rPh>
    <rPh sb="1" eb="2">
      <t>エン</t>
    </rPh>
    <rPh sb="2" eb="3">
      <t>チ</t>
    </rPh>
    <phoneticPr fontId="10"/>
  </si>
  <si>
    <t>経営体</t>
    <rPh sb="0" eb="3">
      <t>ケイエイタイ</t>
    </rPh>
    <phoneticPr fontId="24"/>
  </si>
  <si>
    <t>ａ</t>
    <phoneticPr fontId="24"/>
  </si>
  <si>
    <t>平成22年</t>
    <rPh sb="0" eb="1">
      <t>ヒラ</t>
    </rPh>
    <rPh sb="1" eb="2">
      <t>シゲル</t>
    </rPh>
    <rPh sb="4" eb="5">
      <t>ネン</t>
    </rPh>
    <phoneticPr fontId="24"/>
  </si>
  <si>
    <t xml:space="preserve">    27年</t>
    <rPh sb="6" eb="7">
      <t>ネン</t>
    </rPh>
    <phoneticPr fontId="24"/>
  </si>
  <si>
    <t>令和２年</t>
    <rPh sb="0" eb="1">
      <t>レイ</t>
    </rPh>
    <rPh sb="1" eb="2">
      <t>ワ</t>
    </rPh>
    <rPh sb="3" eb="4">
      <t>ネン</t>
    </rPh>
    <phoneticPr fontId="24"/>
  </si>
  <si>
    <t>横浜市</t>
    <phoneticPr fontId="24"/>
  </si>
  <si>
    <t>川崎市</t>
    <phoneticPr fontId="24"/>
  </si>
  <si>
    <t>相模原市</t>
    <phoneticPr fontId="24"/>
  </si>
  <si>
    <t>横須賀市</t>
    <phoneticPr fontId="24"/>
  </si>
  <si>
    <t>平塚市</t>
    <phoneticPr fontId="24"/>
  </si>
  <si>
    <t>鎌倉市</t>
    <phoneticPr fontId="24"/>
  </si>
  <si>
    <t>藤沢市</t>
    <phoneticPr fontId="24"/>
  </si>
  <si>
    <t>小田原市</t>
    <phoneticPr fontId="24"/>
  </si>
  <si>
    <t>茅ヶ崎市</t>
    <phoneticPr fontId="24"/>
  </si>
  <si>
    <t>逗子市</t>
    <phoneticPr fontId="24"/>
  </si>
  <si>
    <t>x</t>
  </si>
  <si>
    <t>三浦市</t>
    <phoneticPr fontId="24"/>
  </si>
  <si>
    <t>秦野市</t>
    <phoneticPr fontId="24"/>
  </si>
  <si>
    <t>厚木市</t>
    <phoneticPr fontId="24"/>
  </si>
  <si>
    <t>大和市</t>
    <phoneticPr fontId="24"/>
  </si>
  <si>
    <t>伊勢原市</t>
    <phoneticPr fontId="24"/>
  </si>
  <si>
    <t>海老名市</t>
    <phoneticPr fontId="24"/>
  </si>
  <si>
    <t>座間市</t>
    <phoneticPr fontId="24"/>
  </si>
  <si>
    <t>南足柄市</t>
    <phoneticPr fontId="24"/>
  </si>
  <si>
    <t>綾瀬市</t>
    <phoneticPr fontId="24"/>
  </si>
  <si>
    <t>葉山町</t>
    <phoneticPr fontId="24"/>
  </si>
  <si>
    <t>寒川町</t>
    <phoneticPr fontId="24"/>
  </si>
  <si>
    <t>大磯町</t>
    <phoneticPr fontId="24"/>
  </si>
  <si>
    <t>二宮町</t>
    <phoneticPr fontId="24"/>
  </si>
  <si>
    <t>中井町</t>
    <phoneticPr fontId="24"/>
  </si>
  <si>
    <t>大井町</t>
    <phoneticPr fontId="24"/>
  </si>
  <si>
    <t>松田町</t>
    <phoneticPr fontId="24"/>
  </si>
  <si>
    <t>山北町</t>
    <phoneticPr fontId="24"/>
  </si>
  <si>
    <t>開成町</t>
    <phoneticPr fontId="24"/>
  </si>
  <si>
    <t>箱根町</t>
    <phoneticPr fontId="24"/>
  </si>
  <si>
    <t>真鶴町</t>
    <phoneticPr fontId="24"/>
  </si>
  <si>
    <t>湯河原町</t>
    <phoneticPr fontId="24"/>
  </si>
  <si>
    <t>愛川町</t>
    <phoneticPr fontId="24"/>
  </si>
  <si>
    <t>清川村</t>
    <phoneticPr fontId="24"/>
  </si>
  <si>
    <t>(注）１ 「農業経営体」とは、農産物の生産を行うかまたは委託を受けて農業作業を行い、生産に係る面積・</t>
    <rPh sb="1" eb="2">
      <t>チュウ</t>
    </rPh>
    <rPh sb="6" eb="8">
      <t>ノウギョウ</t>
    </rPh>
    <rPh sb="8" eb="11">
      <t>ケイエイタイ</t>
    </rPh>
    <rPh sb="15" eb="18">
      <t>ノウサンブツ</t>
    </rPh>
    <rPh sb="19" eb="21">
      <t>セイサン</t>
    </rPh>
    <rPh sb="22" eb="23">
      <t>オコナ</t>
    </rPh>
    <rPh sb="28" eb="30">
      <t>イタク</t>
    </rPh>
    <rPh sb="31" eb="32">
      <t>ウ</t>
    </rPh>
    <rPh sb="34" eb="36">
      <t>ノウギョウ</t>
    </rPh>
    <rPh sb="36" eb="38">
      <t>サギョウ</t>
    </rPh>
    <rPh sb="39" eb="40">
      <t>オコナ</t>
    </rPh>
    <rPh sb="42" eb="44">
      <t>セイサン</t>
    </rPh>
    <rPh sb="45" eb="46">
      <t>カカ</t>
    </rPh>
    <rPh sb="47" eb="49">
      <t>メンセキ</t>
    </rPh>
    <phoneticPr fontId="9"/>
  </si>
  <si>
    <t>　　　 頭数が規定の規模以上に該当する事業を行う者をいう。</t>
    <rPh sb="7" eb="9">
      <t>キテイ</t>
    </rPh>
    <rPh sb="10" eb="12">
      <t>キボ</t>
    </rPh>
    <rPh sb="12" eb="14">
      <t>イジョウ</t>
    </rPh>
    <rPh sb="15" eb="17">
      <t>ガイトウ</t>
    </rPh>
    <rPh sb="19" eb="21">
      <t>ジギョウ</t>
    </rPh>
    <rPh sb="22" eb="23">
      <t>オコナ</t>
    </rPh>
    <rPh sb="24" eb="25">
      <t>モノ</t>
    </rPh>
    <phoneticPr fontId="9"/>
  </si>
  <si>
    <t>　　 ２　経営耕地とは、調査日現在で農林業経営体が経営している耕地（けい畔を含む田、畑、樹園地）をいい、</t>
    <rPh sb="5" eb="7">
      <t>ケイエイ</t>
    </rPh>
    <rPh sb="7" eb="9">
      <t>コウチ</t>
    </rPh>
    <rPh sb="12" eb="14">
      <t>チョウサ</t>
    </rPh>
    <rPh sb="14" eb="15">
      <t>ビ</t>
    </rPh>
    <rPh sb="15" eb="17">
      <t>ゲンザイ</t>
    </rPh>
    <rPh sb="18" eb="21">
      <t>ノウリンギョウ</t>
    </rPh>
    <rPh sb="21" eb="24">
      <t>ケイエイタイ</t>
    </rPh>
    <rPh sb="25" eb="27">
      <t>ケイエイ</t>
    </rPh>
    <rPh sb="31" eb="33">
      <t>コウチ</t>
    </rPh>
    <rPh sb="36" eb="37">
      <t>アゼ</t>
    </rPh>
    <rPh sb="38" eb="39">
      <t>フク</t>
    </rPh>
    <rPh sb="40" eb="41">
      <t>タ</t>
    </rPh>
    <rPh sb="42" eb="43">
      <t>ハタケ</t>
    </rPh>
    <rPh sb="44" eb="47">
      <t>ジュエンチ</t>
    </rPh>
    <phoneticPr fontId="9"/>
  </si>
  <si>
    <t>　　　 自ら所有している耕地（自作地）と他から借りて耕作している耕地（借入地）の合計の面積である。</t>
    <phoneticPr fontId="9"/>
  </si>
  <si>
    <t>　 　　経営耕地＝所有地（田、畑、樹園地）－貸付耕地－耕作放棄地＋借入耕地</t>
    <rPh sb="4" eb="6">
      <t>ケイエイ</t>
    </rPh>
    <rPh sb="6" eb="8">
      <t>コウチ</t>
    </rPh>
    <rPh sb="9" eb="12">
      <t>ショユウチ</t>
    </rPh>
    <rPh sb="13" eb="14">
      <t>タ</t>
    </rPh>
    <rPh sb="15" eb="16">
      <t>ハタケ</t>
    </rPh>
    <rPh sb="17" eb="20">
      <t>ジュエンチ</t>
    </rPh>
    <rPh sb="22" eb="24">
      <t>カシツケ</t>
    </rPh>
    <rPh sb="24" eb="26">
      <t>コウチ</t>
    </rPh>
    <rPh sb="27" eb="29">
      <t>コウサク</t>
    </rPh>
    <rPh sb="29" eb="31">
      <t>ホウキ</t>
    </rPh>
    <rPh sb="31" eb="32">
      <t>チ</t>
    </rPh>
    <rPh sb="33" eb="35">
      <t>カリイレ</t>
    </rPh>
    <rPh sb="35" eb="37">
      <t>コウチ</t>
    </rPh>
    <phoneticPr fontId="9"/>
  </si>
  <si>
    <t>単位  経営体</t>
    <rPh sb="0" eb="2">
      <t>タンイ</t>
    </rPh>
    <rPh sb="4" eb="7">
      <t>ケイエイタイ</t>
    </rPh>
    <phoneticPr fontId="9"/>
  </si>
  <si>
    <t>（令和２年２月１日現在）2020年農林業センサス結果</t>
    <rPh sb="1" eb="3">
      <t>レイワ</t>
    </rPh>
    <rPh sb="6" eb="7">
      <t>ガツ</t>
    </rPh>
    <rPh sb="8" eb="9">
      <t>ヒ</t>
    </rPh>
    <rPh sb="9" eb="11">
      <t>ゲンザイ</t>
    </rPh>
    <rPh sb="16" eb="17">
      <t>ネン</t>
    </rPh>
    <rPh sb="17" eb="20">
      <t>ノウリンギョウ</t>
    </rPh>
    <rPh sb="24" eb="26">
      <t>ケッカ</t>
    </rPh>
    <phoneticPr fontId="9"/>
  </si>
  <si>
    <t>林業経営体計</t>
    <rPh sb="0" eb="2">
      <t>リンギョウ</t>
    </rPh>
    <rPh sb="2" eb="4">
      <t>ケイエイ</t>
    </rPh>
    <rPh sb="4" eb="5">
      <t>タイ</t>
    </rPh>
    <rPh sb="5" eb="6">
      <t>ケイ</t>
    </rPh>
    <phoneticPr fontId="10"/>
  </si>
  <si>
    <t>法人経営体</t>
    <rPh sb="0" eb="2">
      <t>ホウジン</t>
    </rPh>
    <rPh sb="2" eb="4">
      <t>ケイエイ</t>
    </rPh>
    <rPh sb="4" eb="5">
      <t>タイ</t>
    </rPh>
    <phoneticPr fontId="10"/>
  </si>
  <si>
    <t>法人でない経営体</t>
    <rPh sb="0" eb="2">
      <t>ホウジン</t>
    </rPh>
    <rPh sb="5" eb="7">
      <t>ケイエイ</t>
    </rPh>
    <rPh sb="7" eb="8">
      <t>タイ</t>
    </rPh>
    <phoneticPr fontId="10"/>
  </si>
  <si>
    <t>地方公共団体・財産区</t>
    <rPh sb="0" eb="2">
      <t>チホウ</t>
    </rPh>
    <rPh sb="2" eb="4">
      <t>コウキョウ</t>
    </rPh>
    <rPh sb="4" eb="6">
      <t>ダンタイ</t>
    </rPh>
    <rPh sb="7" eb="9">
      <t>ザイサン</t>
    </rPh>
    <rPh sb="9" eb="10">
      <t>ク</t>
    </rPh>
    <phoneticPr fontId="10"/>
  </si>
  <si>
    <t>保有山林なし</t>
    <rPh sb="0" eb="2">
      <t>ホユウ</t>
    </rPh>
    <rPh sb="2" eb="4">
      <t>サンリン</t>
    </rPh>
    <phoneticPr fontId="10"/>
  </si>
  <si>
    <t>３ha未満</t>
    <phoneticPr fontId="9"/>
  </si>
  <si>
    <t>３～５</t>
  </si>
  <si>
    <t>５～10</t>
  </si>
  <si>
    <t>10～20</t>
  </si>
  <si>
    <t>20～30</t>
  </si>
  <si>
    <t>30～50</t>
  </si>
  <si>
    <t>50～100</t>
  </si>
  <si>
    <t>100～500</t>
  </si>
  <si>
    <t>500～1,000</t>
    <phoneticPr fontId="9"/>
  </si>
  <si>
    <t>1,000ha以上</t>
    <phoneticPr fontId="9"/>
  </si>
  <si>
    <t>（注）「林業経営体」とは林産物の生産または委託を受けて林業作業を行い、生産または作業に係る面積が</t>
    <rPh sb="1" eb="2">
      <t>チュウ</t>
    </rPh>
    <rPh sb="4" eb="9">
      <t>リンギョウケイエイタイ</t>
    </rPh>
    <rPh sb="12" eb="14">
      <t>リンサン</t>
    </rPh>
    <rPh sb="14" eb="15">
      <t>ブツ</t>
    </rPh>
    <rPh sb="16" eb="18">
      <t>セイサン</t>
    </rPh>
    <rPh sb="21" eb="23">
      <t>イタク</t>
    </rPh>
    <rPh sb="24" eb="25">
      <t>ウ</t>
    </rPh>
    <rPh sb="27" eb="29">
      <t>リンギョウ</t>
    </rPh>
    <rPh sb="29" eb="31">
      <t>サギョウ</t>
    </rPh>
    <rPh sb="32" eb="33">
      <t>オコナ</t>
    </rPh>
    <rPh sb="35" eb="37">
      <t>セイサン</t>
    </rPh>
    <phoneticPr fontId="9"/>
  </si>
  <si>
    <t>　　規定の規模以上に該当する事業を行うものをいう。</t>
    <rPh sb="2" eb="4">
      <t>キテイ</t>
    </rPh>
    <rPh sb="5" eb="7">
      <t>キボ</t>
    </rPh>
    <rPh sb="7" eb="9">
      <t>イジョウ</t>
    </rPh>
    <rPh sb="10" eb="12">
      <t>ガイトウ</t>
    </rPh>
    <rPh sb="14" eb="16">
      <t>ジギョウ</t>
    </rPh>
    <rPh sb="17" eb="18">
      <t>オコナ</t>
    </rPh>
    <phoneticPr fontId="9"/>
  </si>
  <si>
    <t>単位　経営体</t>
    <rPh sb="0" eb="2">
      <t>タンイ</t>
    </rPh>
    <rPh sb="3" eb="6">
      <t>ケイエイタイ</t>
    </rPh>
    <phoneticPr fontId="9"/>
  </si>
  <si>
    <t>（各年11月１日現在）漁業センサス海面漁業調査結果</t>
    <rPh sb="1" eb="3">
      <t>カクネン</t>
    </rPh>
    <rPh sb="5" eb="6">
      <t>ガツ</t>
    </rPh>
    <rPh sb="7" eb="8">
      <t>ニチ</t>
    </rPh>
    <rPh sb="8" eb="10">
      <t>ゲンザイ</t>
    </rPh>
    <rPh sb="11" eb="13">
      <t>ギョギョウ</t>
    </rPh>
    <rPh sb="17" eb="19">
      <t>カイメン</t>
    </rPh>
    <rPh sb="19" eb="21">
      <t>ギョギョウ</t>
    </rPh>
    <rPh sb="21" eb="23">
      <t>チョウサ</t>
    </rPh>
    <rPh sb="23" eb="25">
      <t>ケッカ</t>
    </rPh>
    <phoneticPr fontId="10"/>
  </si>
  <si>
    <t>市町別</t>
    <phoneticPr fontId="10"/>
  </si>
  <si>
    <t>平成20年</t>
    <rPh sb="0" eb="1">
      <t>ヒラ</t>
    </rPh>
    <rPh sb="1" eb="2">
      <t>シゲル</t>
    </rPh>
    <phoneticPr fontId="10"/>
  </si>
  <si>
    <t>25年</t>
  </si>
  <si>
    <t>30年</t>
  </si>
  <si>
    <t>横浜市</t>
  </si>
  <si>
    <t>川崎市</t>
  </si>
  <si>
    <t>－</t>
  </si>
  <si>
    <t>横須賀市</t>
  </si>
  <si>
    <t>平塚市</t>
  </si>
  <si>
    <t>鎌倉市</t>
  </si>
  <si>
    <t>藤沢市</t>
  </si>
  <si>
    <t>小田原市</t>
  </si>
  <si>
    <t>茅ヶ崎市</t>
  </si>
  <si>
    <t>逗子市</t>
  </si>
  <si>
    <t>三浦市</t>
  </si>
  <si>
    <t>葉山町</t>
  </si>
  <si>
    <t>大磯町</t>
  </si>
  <si>
    <t>二宮町</t>
  </si>
  <si>
    <t>真鶴町</t>
  </si>
  <si>
    <t>（注）　「漁業経営体」とは、過去１年間に利潤または生活の資を得るために生産物を販売することを目的と</t>
    <rPh sb="1" eb="2">
      <t>チュウ</t>
    </rPh>
    <rPh sb="5" eb="7">
      <t>ギョギョウ</t>
    </rPh>
    <rPh sb="7" eb="10">
      <t>ケイエイタイ</t>
    </rPh>
    <rPh sb="14" eb="16">
      <t>カコ</t>
    </rPh>
    <rPh sb="17" eb="18">
      <t>ネン</t>
    </rPh>
    <rPh sb="18" eb="19">
      <t>カン</t>
    </rPh>
    <rPh sb="20" eb="22">
      <t>リジュン</t>
    </rPh>
    <rPh sb="25" eb="27">
      <t>セイカツ</t>
    </rPh>
    <rPh sb="28" eb="29">
      <t>シ</t>
    </rPh>
    <rPh sb="30" eb="31">
      <t>エ</t>
    </rPh>
    <rPh sb="35" eb="38">
      <t>セイサンブツ</t>
    </rPh>
    <rPh sb="39" eb="41">
      <t>ハンバイ</t>
    </rPh>
    <phoneticPr fontId="10"/>
  </si>
  <si>
    <t>　　　して、海面において水産動植物の採捕または養殖の事業を行った世帯または事業所をいう。</t>
    <rPh sb="6" eb="8">
      <t>カイメン</t>
    </rPh>
    <rPh sb="12" eb="14">
      <t>スイサン</t>
    </rPh>
    <rPh sb="14" eb="17">
      <t>ドウショクブツ</t>
    </rPh>
    <rPh sb="18" eb="20">
      <t>サイホ</t>
    </rPh>
    <rPh sb="23" eb="25">
      <t>ヨウショク</t>
    </rPh>
    <rPh sb="26" eb="28">
      <t>ジギョウ</t>
    </rPh>
    <rPh sb="29" eb="30">
      <t>オコナ</t>
    </rPh>
    <rPh sb="32" eb="34">
      <t>セタイ</t>
    </rPh>
    <phoneticPr fontId="9"/>
  </si>
  <si>
    <t>　　　　なお、海上作業従事日数30日未満の個人経営体は含まない。（以下の表も同じ）</t>
    <phoneticPr fontId="9"/>
  </si>
  <si>
    <t>経営体階層別</t>
  </si>
  <si>
    <t>漁船非使用</t>
  </si>
  <si>
    <t>無動力漁船のみ使用</t>
    <rPh sb="3" eb="4">
      <t>リョウ</t>
    </rPh>
    <phoneticPr fontId="10"/>
  </si>
  <si>
    <t>動力漁船使用</t>
    <rPh sb="2" eb="3">
      <t>リョウ</t>
    </rPh>
    <phoneticPr fontId="9"/>
  </si>
  <si>
    <t>１トン未満</t>
    <phoneticPr fontId="10"/>
  </si>
  <si>
    <t>１～３</t>
  </si>
  <si>
    <t>10～30</t>
  </si>
  <si>
    <t>30～100</t>
  </si>
  <si>
    <t>100～200</t>
  </si>
  <si>
    <t>200～500</t>
  </si>
  <si>
    <t>500～1,000</t>
  </si>
  <si>
    <t>-</t>
    <phoneticPr fontId="10"/>
  </si>
  <si>
    <t>1,000トン以上</t>
    <phoneticPr fontId="10"/>
  </si>
  <si>
    <t>定置網</t>
  </si>
  <si>
    <t>地びき網（注）1</t>
    <rPh sb="5" eb="6">
      <t>チュウ</t>
    </rPh>
    <phoneticPr fontId="10"/>
  </si>
  <si>
    <t>…</t>
    <phoneticPr fontId="10"/>
  </si>
  <si>
    <t>海面養殖</t>
  </si>
  <si>
    <t>魚類養殖</t>
    <rPh sb="0" eb="2">
      <t>ギョルイ</t>
    </rPh>
    <phoneticPr fontId="10"/>
  </si>
  <si>
    <t>わかめ養殖</t>
    <phoneticPr fontId="10"/>
  </si>
  <si>
    <t>のり養殖</t>
    <phoneticPr fontId="10"/>
  </si>
  <si>
    <t>その他養殖</t>
  </si>
  <si>
    <t>(注)１　平成20年からは、経営体階層から「地びき網」の項目が無くなっている。</t>
    <rPh sb="1" eb="2">
      <t>チュウ</t>
    </rPh>
    <rPh sb="5" eb="7">
      <t>ヘイセイ</t>
    </rPh>
    <rPh sb="9" eb="10">
      <t>ネン</t>
    </rPh>
    <rPh sb="14" eb="17">
      <t>ケイエイタイ</t>
    </rPh>
    <rPh sb="17" eb="19">
      <t>カイソウ</t>
    </rPh>
    <rPh sb="22" eb="23">
      <t>チ</t>
    </rPh>
    <rPh sb="25" eb="26">
      <t>アミ</t>
    </rPh>
    <rPh sb="28" eb="30">
      <t>コウモク</t>
    </rPh>
    <rPh sb="31" eb="32">
      <t>ナ</t>
    </rPh>
    <phoneticPr fontId="10"/>
  </si>
  <si>
    <t>　　２「船外機付漁船」は「１トン未満」の「動力漁船使用」に含む。</t>
    <rPh sb="4" eb="7">
      <t>センガイキ</t>
    </rPh>
    <rPh sb="7" eb="8">
      <t>ヅケ</t>
    </rPh>
    <rPh sb="8" eb="10">
      <t>ギョセン</t>
    </rPh>
    <rPh sb="16" eb="18">
      <t>ミマン</t>
    </rPh>
    <rPh sb="21" eb="23">
      <t>ドウリョク</t>
    </rPh>
    <rPh sb="23" eb="25">
      <t>ギョセン</t>
    </rPh>
    <rPh sb="25" eb="27">
      <t>シヨウ</t>
    </rPh>
    <rPh sb="29" eb="30">
      <t>フク</t>
    </rPh>
    <phoneticPr fontId="10"/>
  </si>
  <si>
    <t>単位　人</t>
    <rPh sb="0" eb="2">
      <t>タンイ</t>
    </rPh>
    <rPh sb="3" eb="4">
      <t>ニン</t>
    </rPh>
    <phoneticPr fontId="10"/>
  </si>
  <si>
    <t>男</t>
  </si>
  <si>
    <t>女</t>
  </si>
  <si>
    <t>15～29歳</t>
    <phoneticPr fontId="10"/>
  </si>
  <si>
    <t>30～39歳</t>
    <phoneticPr fontId="10"/>
  </si>
  <si>
    <t>40～59歳</t>
    <phoneticPr fontId="10"/>
  </si>
  <si>
    <t>60歳以上</t>
    <phoneticPr fontId="10"/>
  </si>
  <si>
    <t>平成20年</t>
  </si>
  <si>
    <t>（注）「漁業就業者」とは、満15歳以上で過去１年間に漁業の海上作業に年間30日以上従事した者をいう。</t>
    <rPh sb="1" eb="2">
      <t>チュウ</t>
    </rPh>
    <rPh sb="4" eb="6">
      <t>ギョギョウ</t>
    </rPh>
    <rPh sb="6" eb="9">
      <t>シュウギョウシャ</t>
    </rPh>
    <rPh sb="13" eb="14">
      <t>マン</t>
    </rPh>
    <rPh sb="16" eb="17">
      <t>サイ</t>
    </rPh>
    <rPh sb="17" eb="19">
      <t>イジョウ</t>
    </rPh>
    <rPh sb="20" eb="22">
      <t>カコ</t>
    </rPh>
    <rPh sb="23" eb="25">
      <t>ネンカン</t>
    </rPh>
    <rPh sb="26" eb="28">
      <t>ギョギョウ</t>
    </rPh>
    <rPh sb="29" eb="31">
      <t>カイジョウ</t>
    </rPh>
    <rPh sb="31" eb="33">
      <t>サギョウ</t>
    </rPh>
    <rPh sb="34" eb="36">
      <t>ネンカン</t>
    </rPh>
    <rPh sb="38" eb="39">
      <t>ニチ</t>
    </rPh>
    <rPh sb="39" eb="41">
      <t>イジョウ</t>
    </rPh>
    <rPh sb="41" eb="43">
      <t>ジュウジ</t>
    </rPh>
    <rPh sb="45" eb="46">
      <t>モノ</t>
    </rPh>
    <phoneticPr fontId="10"/>
  </si>
  <si>
    <t>（平成30年11月１日現在）漁業センサス海面漁業調査結果</t>
    <rPh sb="1" eb="3">
      <t>ヘイセイ</t>
    </rPh>
    <rPh sb="5" eb="6">
      <t>ネン</t>
    </rPh>
    <rPh sb="8" eb="9">
      <t>ガツ</t>
    </rPh>
    <rPh sb="10" eb="11">
      <t>ニチ</t>
    </rPh>
    <rPh sb="11" eb="13">
      <t>ゲンザイ</t>
    </rPh>
    <rPh sb="14" eb="16">
      <t>ギョギョウ</t>
    </rPh>
    <rPh sb="20" eb="22">
      <t>カイメン</t>
    </rPh>
    <rPh sb="22" eb="24">
      <t>ギョギョウ</t>
    </rPh>
    <rPh sb="24" eb="26">
      <t>チョウサ</t>
    </rPh>
    <rPh sb="26" eb="28">
      <t>ケッカ</t>
    </rPh>
    <phoneticPr fontId="10"/>
  </si>
  <si>
    <t>無動力
漁船
隻数</t>
    <rPh sb="4" eb="6">
      <t>ギョセン</t>
    </rPh>
    <phoneticPr fontId="10"/>
  </si>
  <si>
    <t>船外機
付漁船
隻数</t>
    <rPh sb="5" eb="7">
      <t>ギョセン</t>
    </rPh>
    <phoneticPr fontId="10"/>
  </si>
  <si>
    <t>動力漁船</t>
    <rPh sb="2" eb="3">
      <t>ギョ</t>
    </rPh>
    <phoneticPr fontId="9"/>
  </si>
  <si>
    <t>隻数</t>
  </si>
  <si>
    <t>合計
トン数</t>
    <phoneticPr fontId="10"/>
  </si>
  <si>
    <t>１トン
未満</t>
    <phoneticPr fontId="10"/>
  </si>
  <si>
    <t>１</t>
    <phoneticPr fontId="10"/>
  </si>
  <si>
    <t>３</t>
    <phoneticPr fontId="10"/>
  </si>
  <si>
    <t>５</t>
    <phoneticPr fontId="10"/>
  </si>
  <si>
    <t>200
以上</t>
    <rPh sb="4" eb="6">
      <t>イジョウ</t>
    </rPh>
    <phoneticPr fontId="10"/>
  </si>
  <si>
    <t>～　</t>
    <phoneticPr fontId="10"/>
  </si>
  <si>
    <t>～</t>
    <phoneticPr fontId="10"/>
  </si>
  <si>
    <t>10</t>
    <phoneticPr fontId="10"/>
  </si>
  <si>
    <t>隻</t>
    <rPh sb="0" eb="1">
      <t>セキ</t>
    </rPh>
    <phoneticPr fontId="9"/>
  </si>
  <si>
    <t>T</t>
    <phoneticPr fontId="9"/>
  </si>
  <si>
    <t>1</t>
    <phoneticPr fontId="10"/>
  </si>
  <si>
    <t>3</t>
    <phoneticPr fontId="10"/>
  </si>
  <si>
    <t>１ 家畜の飼養農家数、飼養数</t>
    <phoneticPr fontId="9"/>
  </si>
  <si>
    <t>乳用牛</t>
  </si>
  <si>
    <t>肉用牛</t>
  </si>
  <si>
    <t>採卵鶏(含種鶏)</t>
  </si>
  <si>
    <t>飼養
農家数</t>
  </si>
  <si>
    <t>頭数</t>
  </si>
  <si>
    <t>羽数</t>
    <rPh sb="0" eb="1">
      <t>ハネ</t>
    </rPh>
    <phoneticPr fontId="10"/>
  </si>
  <si>
    <t>戸</t>
    <phoneticPr fontId="10"/>
  </si>
  <si>
    <t>頭</t>
    <phoneticPr fontId="10"/>
  </si>
  <si>
    <t>千羽</t>
    <rPh sb="0" eb="1">
      <t>セン</t>
    </rPh>
    <phoneticPr fontId="10"/>
  </si>
  <si>
    <t>令和３年</t>
    <phoneticPr fontId="9"/>
  </si>
  <si>
    <t>２　畜産物生産量</t>
    <phoneticPr fontId="9"/>
  </si>
  <si>
    <t>生乳</t>
    <rPh sb="0" eb="1">
      <t>ナマ</t>
    </rPh>
    <rPh sb="1" eb="2">
      <t>チチ</t>
    </rPh>
    <phoneticPr fontId="9"/>
  </si>
  <si>
    <t>豚肉</t>
    <rPh sb="0" eb="1">
      <t>ブタ</t>
    </rPh>
    <rPh sb="1" eb="2">
      <t>ニク</t>
    </rPh>
    <phoneticPr fontId="9"/>
  </si>
  <si>
    <t>鶏卵</t>
    <rPh sb="0" eb="1">
      <t>ニワトリ</t>
    </rPh>
    <rPh sb="1" eb="2">
      <t>タマゴ</t>
    </rPh>
    <phoneticPr fontId="9"/>
  </si>
  <si>
    <t>令和３年</t>
    <rPh sb="0" eb="2">
      <t>レイワ</t>
    </rPh>
    <phoneticPr fontId="4"/>
  </si>
  <si>
    <t>（注） 豚肉は畜産課調</t>
    <rPh sb="1" eb="2">
      <t>チュウ</t>
    </rPh>
    <rPh sb="4" eb="6">
      <t>ブタニク</t>
    </rPh>
    <rPh sb="7" eb="10">
      <t>チクサンカ</t>
    </rPh>
    <rPh sb="10" eb="11">
      <t>チョウ</t>
    </rPh>
    <phoneticPr fontId="10"/>
  </si>
  <si>
    <t>２　畜産物</t>
    <rPh sb="2" eb="5">
      <t>チクサンブツ</t>
    </rPh>
    <phoneticPr fontId="9"/>
  </si>
  <si>
    <t>令和４年</t>
    <rPh sb="0" eb="2">
      <t>レイワ</t>
    </rPh>
    <rPh sb="3" eb="4">
      <t>ネン</t>
    </rPh>
    <phoneticPr fontId="9"/>
  </si>
  <si>
    <t>５年</t>
    <rPh sb="1" eb="2">
      <t>ネン</t>
    </rPh>
    <phoneticPr fontId="4"/>
  </si>
  <si>
    <t>飲用牛乳等</t>
    <rPh sb="4" eb="5">
      <t>トウ</t>
    </rPh>
    <phoneticPr fontId="9"/>
  </si>
  <si>
    <t>豚肉</t>
  </si>
  <si>
    <t>県内需要量（1,000ｔ）</t>
    <phoneticPr fontId="9"/>
  </si>
  <si>
    <t>　</t>
    <phoneticPr fontId="32"/>
  </si>
  <si>
    <t xml:space="preserve"> 〃 生産量  (1,000ｔ)</t>
    <phoneticPr fontId="9"/>
  </si>
  <si>
    <t xml:space="preserve"> 〃 生産力(％)</t>
    <phoneticPr fontId="9"/>
  </si>
  <si>
    <t>　　　　　（万人分）</t>
  </si>
  <si>
    <t xml:space="preserve">      ３　令和５年の県内需要量は、令和５年10月１日現在  県人口9,229,713人×１人当り消費量。</t>
    <rPh sb="8" eb="10">
      <t>レイワ</t>
    </rPh>
    <rPh sb="11" eb="12">
      <t>ネン</t>
    </rPh>
    <rPh sb="12" eb="13">
      <t>ヘイネン</t>
    </rPh>
    <rPh sb="13" eb="15">
      <t>ケンナイ</t>
    </rPh>
    <rPh sb="20" eb="22">
      <t>レイワ</t>
    </rPh>
    <rPh sb="23" eb="24">
      <t>ネン</t>
    </rPh>
    <rPh sb="26" eb="27">
      <t>ガツ</t>
    </rPh>
    <rPh sb="28" eb="29">
      <t>ニチ</t>
    </rPh>
    <rPh sb="29" eb="31">
      <t>ゲンザイ</t>
    </rPh>
    <phoneticPr fontId="9"/>
  </si>
  <si>
    <t xml:space="preserve">     </t>
    <phoneticPr fontId="9"/>
  </si>
  <si>
    <t>１　森林の所有形態別面積</t>
    <rPh sb="2" eb="4">
      <t>シンリン</t>
    </rPh>
    <rPh sb="5" eb="7">
      <t>ショユウ</t>
    </rPh>
    <rPh sb="7" eb="9">
      <t>ケイタイ</t>
    </rPh>
    <rPh sb="9" eb="10">
      <t>ベツ</t>
    </rPh>
    <rPh sb="10" eb="12">
      <t>メンセキ</t>
    </rPh>
    <phoneticPr fontId="9"/>
  </si>
  <si>
    <t>単位ha</t>
    <rPh sb="0" eb="2">
      <t>タンイ</t>
    </rPh>
    <phoneticPr fontId="9"/>
  </si>
  <si>
    <t>森林再生課調</t>
    <rPh sb="0" eb="2">
      <t>シンリン</t>
    </rPh>
    <rPh sb="2" eb="4">
      <t>サイセイ</t>
    </rPh>
    <rPh sb="4" eb="5">
      <t>カ</t>
    </rPh>
    <rPh sb="5" eb="6">
      <t>シラ</t>
    </rPh>
    <phoneticPr fontId="10"/>
  </si>
  <si>
    <t>年</t>
    <rPh sb="0" eb="1">
      <t>ネン</t>
    </rPh>
    <phoneticPr fontId="9"/>
  </si>
  <si>
    <t>計</t>
    <rPh sb="0" eb="1">
      <t>ケイ</t>
    </rPh>
    <phoneticPr fontId="9"/>
  </si>
  <si>
    <t>国有林</t>
    <rPh sb="0" eb="3">
      <t>コクユウリン</t>
    </rPh>
    <phoneticPr fontId="9"/>
  </si>
  <si>
    <t>民有林</t>
    <rPh sb="0" eb="3">
      <t>ミンユウリン</t>
    </rPh>
    <phoneticPr fontId="9"/>
  </si>
  <si>
    <t>　　　２　民有林とは、県有・市町村有の公有林と私有林の総称。</t>
    <rPh sb="5" eb="8">
      <t>ミンユウリン</t>
    </rPh>
    <rPh sb="11" eb="13">
      <t>ケンユウ</t>
    </rPh>
    <rPh sb="14" eb="17">
      <t>シチョウソン</t>
    </rPh>
    <rPh sb="17" eb="18">
      <t>ユウ</t>
    </rPh>
    <rPh sb="19" eb="21">
      <t>コウユウ</t>
    </rPh>
    <rPh sb="21" eb="22">
      <t>リン</t>
    </rPh>
    <rPh sb="23" eb="26">
      <t>シユウリン</t>
    </rPh>
    <rPh sb="27" eb="29">
      <t>ソウショウ</t>
    </rPh>
    <phoneticPr fontId="9"/>
  </si>
  <si>
    <r>
      <t>　</t>
    </r>
    <r>
      <rPr>
        <b/>
        <sz val="7.5"/>
        <rFont val="ＭＳ 明朝"/>
        <family val="1"/>
        <charset val="128"/>
      </rPr>
      <t>３　民　有　林</t>
    </r>
    <rPh sb="3" eb="4">
      <t>ミン</t>
    </rPh>
    <rPh sb="5" eb="6">
      <t>アリ</t>
    </rPh>
    <rPh sb="7" eb="8">
      <t>リン</t>
    </rPh>
    <phoneticPr fontId="10"/>
  </si>
  <si>
    <t>面</t>
  </si>
  <si>
    <t>積</t>
  </si>
  <si>
    <t>総計</t>
  </si>
  <si>
    <t>竹林</t>
  </si>
  <si>
    <t>更新困難地</t>
    <rPh sb="0" eb="2">
      <t>コウシン</t>
    </rPh>
    <rPh sb="2" eb="4">
      <t>コンナン</t>
    </rPh>
    <rPh sb="4" eb="5">
      <t>チ</t>
    </rPh>
    <phoneticPr fontId="10"/>
  </si>
  <si>
    <t>　</t>
    <phoneticPr fontId="9"/>
  </si>
  <si>
    <t>　　 ４年度　</t>
    <phoneticPr fontId="9"/>
  </si>
  <si>
    <t>　　 ５年度　</t>
    <phoneticPr fontId="9"/>
  </si>
  <si>
    <t>相模原市</t>
  </si>
  <si>
    <t>厚木市</t>
  </si>
  <si>
    <t>大和市</t>
  </si>
  <si>
    <t>伊勢原市</t>
  </si>
  <si>
    <t>海老名市</t>
  </si>
  <si>
    <t>座間市</t>
  </si>
  <si>
    <t>南足柄市</t>
  </si>
  <si>
    <t>綾瀬市</t>
  </si>
  <si>
    <t>寒川町</t>
  </si>
  <si>
    <t>中井町</t>
  </si>
  <si>
    <t>大井町</t>
  </si>
  <si>
    <t>松田町</t>
  </si>
  <si>
    <t>開成町</t>
  </si>
  <si>
    <t>愛川町</t>
  </si>
  <si>
    <t>清川村</t>
  </si>
  <si>
    <r>
      <rPr>
        <b/>
        <sz val="8"/>
        <rFont val="ＭＳ 明朝"/>
        <family val="1"/>
        <charset val="128"/>
      </rPr>
      <t>２　民　有　林</t>
    </r>
    <r>
      <rPr>
        <sz val="6"/>
        <rFont val="ＭＳ ゴシック"/>
        <family val="3"/>
        <charset val="128"/>
      </rPr>
      <t/>
    </r>
    <phoneticPr fontId="9"/>
  </si>
  <si>
    <t>　　４年度　</t>
    <phoneticPr fontId="9"/>
  </si>
  <si>
    <t>　　５年度　</t>
    <phoneticPr fontId="9"/>
  </si>
  <si>
    <t>-</t>
    <phoneticPr fontId="9"/>
  </si>
  <si>
    <t>　</t>
    <phoneticPr fontId="10"/>
  </si>
  <si>
    <t>１　木材生産量（素材）</t>
    <phoneticPr fontId="9"/>
  </si>
  <si>
    <t>森林再生課調</t>
    <rPh sb="0" eb="2">
      <t>シンリン</t>
    </rPh>
    <rPh sb="2" eb="4">
      <t>サイセイ</t>
    </rPh>
    <rPh sb="4" eb="5">
      <t>カ</t>
    </rPh>
    <rPh sb="5" eb="6">
      <t>シラ</t>
    </rPh>
    <phoneticPr fontId="9"/>
  </si>
  <si>
    <t>年別</t>
    <rPh sb="0" eb="1">
      <t>ネン</t>
    </rPh>
    <rPh sb="1" eb="2">
      <t>ベツ</t>
    </rPh>
    <phoneticPr fontId="10"/>
  </si>
  <si>
    <t>スギ</t>
  </si>
  <si>
    <t>ヒノキ</t>
  </si>
  <si>
    <t>マツ</t>
  </si>
  <si>
    <t>その他
針葉樹</t>
    <rPh sb="2" eb="3">
      <t>タ</t>
    </rPh>
    <rPh sb="4" eb="5">
      <t>ハリ</t>
    </rPh>
    <rPh sb="5" eb="6">
      <t>ハ</t>
    </rPh>
    <rPh sb="6" eb="7">
      <t>キ</t>
    </rPh>
    <phoneticPr fontId="10"/>
  </si>
  <si>
    <t>合計</t>
    <rPh sb="0" eb="1">
      <t>ア</t>
    </rPh>
    <rPh sb="1" eb="2">
      <t>ケイ</t>
    </rPh>
    <phoneticPr fontId="10"/>
  </si>
  <si>
    <t>㎥</t>
    <phoneticPr fontId="24"/>
  </si>
  <si>
    <t>２　林産物生産量</t>
    <phoneticPr fontId="9"/>
  </si>
  <si>
    <t>年　別</t>
    <rPh sb="0" eb="1">
      <t>トシ</t>
    </rPh>
    <rPh sb="2" eb="3">
      <t>ベツ</t>
    </rPh>
    <phoneticPr fontId="10"/>
  </si>
  <si>
    <t>木炭</t>
  </si>
  <si>
    <t>薪</t>
  </si>
  <si>
    <t>素材</t>
  </si>
  <si>
    <t>製材</t>
  </si>
  <si>
    <t>竹材</t>
    <rPh sb="1" eb="2">
      <t>ザイ</t>
    </rPh>
    <phoneticPr fontId="10"/>
  </si>
  <si>
    <t>栗</t>
  </si>
  <si>
    <t>きのこ類</t>
  </si>
  <si>
    <t>生しいたけ</t>
    <phoneticPr fontId="10"/>
  </si>
  <si>
    <t>ひらたけ</t>
    <phoneticPr fontId="10"/>
  </si>
  <si>
    <t>な め こ</t>
    <phoneticPr fontId="9"/>
  </si>
  <si>
    <t>きくらげ</t>
    <phoneticPr fontId="9"/>
  </si>
  <si>
    <t>千層積㎥</t>
    <phoneticPr fontId="10"/>
  </si>
  <si>
    <t>千㎥</t>
    <phoneticPr fontId="10"/>
  </si>
  <si>
    <t>千束</t>
  </si>
  <si>
    <t>令和３年　</t>
    <phoneticPr fontId="9"/>
  </si>
  <si>
    <t>（注）1 「製材」は農林水産省「木材統計」による。</t>
    <rPh sb="1" eb="2">
      <t>チュウ</t>
    </rPh>
    <rPh sb="6" eb="8">
      <t>セイザイ</t>
    </rPh>
    <rPh sb="10" eb="12">
      <t>ノウリン</t>
    </rPh>
    <rPh sb="12" eb="15">
      <t>スイサンショウ</t>
    </rPh>
    <rPh sb="16" eb="18">
      <t>モクザイ</t>
    </rPh>
    <rPh sb="18" eb="20">
      <t>トウケイ</t>
    </rPh>
    <phoneticPr fontId="10"/>
  </si>
  <si>
    <t>　　　2 「栗」は農林水産省「特用林産基礎資料」による。</t>
    <phoneticPr fontId="9"/>
  </si>
  <si>
    <t xml:space="preserve">      ３　令和５年の県内需要量は、令和５年10月１日現在  県人口9,229,713人×１人当たり消費量。</t>
    <rPh sb="8" eb="10">
      <t>レイワ</t>
    </rPh>
    <rPh sb="13" eb="15">
      <t>ケンナイ</t>
    </rPh>
    <rPh sb="20" eb="22">
      <t>レイワ</t>
    </rPh>
    <rPh sb="23" eb="24">
      <t>ネン</t>
    </rPh>
    <rPh sb="26" eb="27">
      <t>ガツ</t>
    </rPh>
    <rPh sb="28" eb="29">
      <t>ニチ</t>
    </rPh>
    <rPh sb="29" eb="31">
      <t>ゲンザイ</t>
    </rPh>
    <phoneticPr fontId="32"/>
  </si>
  <si>
    <t>単位　ha</t>
    <rPh sb="0" eb="2">
      <t>タンイ</t>
    </rPh>
    <phoneticPr fontId="9"/>
  </si>
  <si>
    <t>（各年７月15日現在）作物（面積）統計調査結果</t>
    <rPh sb="1" eb="3">
      <t>カクネン</t>
    </rPh>
    <rPh sb="4" eb="5">
      <t>ガツ</t>
    </rPh>
    <rPh sb="7" eb="8">
      <t>ヒ</t>
    </rPh>
    <rPh sb="8" eb="10">
      <t>ゲンザイ</t>
    </rPh>
    <rPh sb="11" eb="13">
      <t>サクモツ</t>
    </rPh>
    <rPh sb="14" eb="16">
      <t>メンセキ</t>
    </rPh>
    <rPh sb="17" eb="19">
      <t>トウケイ</t>
    </rPh>
    <rPh sb="19" eb="21">
      <t>チョウサ</t>
    </rPh>
    <rPh sb="21" eb="23">
      <t>ケッカ</t>
    </rPh>
    <phoneticPr fontId="9"/>
  </si>
  <si>
    <t>田</t>
    <rPh sb="0" eb="1">
      <t>タ</t>
    </rPh>
    <phoneticPr fontId="9"/>
  </si>
  <si>
    <t>畑</t>
    <rPh sb="0" eb="1">
      <t>ハタケ</t>
    </rPh>
    <phoneticPr fontId="9"/>
  </si>
  <si>
    <t>普通畑</t>
    <rPh sb="0" eb="1">
      <t>フ</t>
    </rPh>
    <rPh sb="1" eb="2">
      <t>ツウ</t>
    </rPh>
    <rPh sb="2" eb="3">
      <t>バタケ</t>
    </rPh>
    <phoneticPr fontId="10"/>
  </si>
  <si>
    <t>牧草地</t>
    <rPh sb="0" eb="1">
      <t>マキ</t>
    </rPh>
    <rPh sb="1" eb="2">
      <t>クサ</t>
    </rPh>
    <rPh sb="2" eb="3">
      <t>チ</t>
    </rPh>
    <phoneticPr fontId="10"/>
  </si>
  <si>
    <t>令和３年</t>
    <rPh sb="0" eb="2">
      <t>レイワ</t>
    </rPh>
    <rPh sb="3" eb="4">
      <t>ネン</t>
    </rPh>
    <phoneticPr fontId="60"/>
  </si>
  <si>
    <t xml:space="preserve">     ４年</t>
    <rPh sb="6" eb="7">
      <t>トシ</t>
    </rPh>
    <phoneticPr fontId="60"/>
  </si>
  <si>
    <t xml:space="preserve">     ５年</t>
    <rPh sb="6" eb="7">
      <t>トシ</t>
    </rPh>
    <phoneticPr fontId="60"/>
  </si>
  <si>
    <t>(注）「耕地」とは農作物の栽培（生産物を得ることを目的として作物を肥培管理すること。）を目的</t>
    <rPh sb="1" eb="2">
      <t>チュウ</t>
    </rPh>
    <rPh sb="4" eb="6">
      <t>コウチ</t>
    </rPh>
    <rPh sb="9" eb="12">
      <t>ノウサクモツ</t>
    </rPh>
    <rPh sb="13" eb="15">
      <t>サイバイ</t>
    </rPh>
    <rPh sb="16" eb="18">
      <t>セイサン</t>
    </rPh>
    <rPh sb="18" eb="19">
      <t>ブツ</t>
    </rPh>
    <rPh sb="20" eb="21">
      <t>エ</t>
    </rPh>
    <rPh sb="25" eb="27">
      <t>モクテキ</t>
    </rPh>
    <rPh sb="30" eb="32">
      <t>サクモツ</t>
    </rPh>
    <rPh sb="33" eb="35">
      <t>ヒバイ</t>
    </rPh>
    <rPh sb="35" eb="37">
      <t>カンリ</t>
    </rPh>
    <rPh sb="44" eb="46">
      <t>モクテキ</t>
    </rPh>
    <phoneticPr fontId="10"/>
  </si>
  <si>
    <t>　　 とする土地のことをいい、けい畔を含む。</t>
    <phoneticPr fontId="9"/>
  </si>
  <si>
    <t>農地課調</t>
    <rPh sb="0" eb="2">
      <t>ノウチ</t>
    </rPh>
    <rPh sb="2" eb="3">
      <t>カ</t>
    </rPh>
    <rPh sb="3" eb="4">
      <t>シラ</t>
    </rPh>
    <phoneticPr fontId="10"/>
  </si>
  <si>
    <t>許可に係るもの</t>
  </si>
  <si>
    <t>届出に係るもの</t>
  </si>
  <si>
    <t>件数</t>
  </si>
  <si>
    <r>
      <t xml:space="preserve">うち大
臣協議
</t>
    </r>
    <r>
      <rPr>
        <sz val="8"/>
        <rFont val="ＭＳ ゴシック"/>
        <family val="3"/>
        <charset val="128"/>
      </rPr>
      <t>４</t>
    </r>
    <r>
      <rPr>
        <sz val="8"/>
        <rFont val="ＭＳ 明朝"/>
        <family val="1"/>
        <charset val="128"/>
      </rPr>
      <t>ha超</t>
    </r>
    <rPh sb="5" eb="7">
      <t>キョウギ</t>
    </rPh>
    <phoneticPr fontId="10"/>
  </si>
  <si>
    <t xml:space="preserve">    ４年</t>
    <rPh sb="5" eb="6">
      <t>トシ</t>
    </rPh>
    <phoneticPr fontId="60"/>
  </si>
  <si>
    <t>農家住宅</t>
  </si>
  <si>
    <t>一般個人住宅</t>
  </si>
  <si>
    <t>集団住宅その他</t>
  </si>
  <si>
    <t>学校用地</t>
  </si>
  <si>
    <t>公園・運動場用地</t>
  </si>
  <si>
    <t>道水路・鉄道用地</t>
  </si>
  <si>
    <t>官公庁・病院等公共施設</t>
    <rPh sb="2" eb="3">
      <t>チョウ</t>
    </rPh>
    <phoneticPr fontId="10"/>
  </si>
  <si>
    <t>工鉱業用地</t>
  </si>
  <si>
    <t>店舗等施設</t>
  </si>
  <si>
    <t>流通業務等施設</t>
  </si>
  <si>
    <t>ゴルフ場その他レジャー施設</t>
  </si>
  <si>
    <t>その他の業務用地</t>
  </si>
  <si>
    <t>植林</t>
  </si>
  <si>
    <t>その他</t>
    <phoneticPr fontId="10"/>
  </si>
  <si>
    <t>（注）１　農地法第４条及び第５条の規定による許可、届出の件数、面積。</t>
    <rPh sb="1" eb="2">
      <t>チュウ</t>
    </rPh>
    <rPh sb="5" eb="8">
      <t>ノウチホウ</t>
    </rPh>
    <rPh sb="8" eb="9">
      <t>ダイ</t>
    </rPh>
    <rPh sb="10" eb="11">
      <t>ジョウ</t>
    </rPh>
    <rPh sb="11" eb="12">
      <t>オヨ</t>
    </rPh>
    <rPh sb="13" eb="14">
      <t>ダイ</t>
    </rPh>
    <rPh sb="15" eb="16">
      <t>ジョウ</t>
    </rPh>
    <rPh sb="17" eb="19">
      <t>キテイ</t>
    </rPh>
    <rPh sb="22" eb="24">
      <t>キョカ</t>
    </rPh>
    <rPh sb="25" eb="27">
      <t>トドケデ</t>
    </rPh>
    <rPh sb="28" eb="30">
      <t>ケンスウ</t>
    </rPh>
    <rPh sb="31" eb="33">
      <t>メンセキ</t>
    </rPh>
    <phoneticPr fontId="10"/>
  </si>
  <si>
    <t>　  　２　市街化区域内は農業委員会への届出、その他の区域は知事または指定市町村の長の許可による。</t>
    <rPh sb="6" eb="9">
      <t>シガイカ</t>
    </rPh>
    <rPh sb="9" eb="12">
      <t>クイキナイ</t>
    </rPh>
    <rPh sb="13" eb="15">
      <t>ノウギョウ</t>
    </rPh>
    <rPh sb="15" eb="18">
      <t>イインカイ</t>
    </rPh>
    <rPh sb="20" eb="22">
      <t>トドケデ</t>
    </rPh>
    <rPh sb="25" eb="26">
      <t>タ</t>
    </rPh>
    <rPh sb="27" eb="29">
      <t>クイキ</t>
    </rPh>
    <rPh sb="30" eb="32">
      <t>チジ</t>
    </rPh>
    <rPh sb="35" eb="37">
      <t>シテイ</t>
    </rPh>
    <rPh sb="37" eb="40">
      <t>シチョウソン</t>
    </rPh>
    <rPh sb="41" eb="42">
      <t>チョウ</t>
    </rPh>
    <phoneticPr fontId="10"/>
  </si>
  <si>
    <t xml:space="preserve"> 　 　３　国又は県等が転用する場合は許可・届出を要しない。</t>
    <rPh sb="6" eb="7">
      <t>クニ</t>
    </rPh>
    <rPh sb="7" eb="8">
      <t>マタ</t>
    </rPh>
    <rPh sb="9" eb="10">
      <t>ケン</t>
    </rPh>
    <rPh sb="10" eb="11">
      <t>トウ</t>
    </rPh>
    <rPh sb="12" eb="14">
      <t>テンヨウ</t>
    </rPh>
    <rPh sb="16" eb="18">
      <t>バアイ</t>
    </rPh>
    <rPh sb="19" eb="21">
      <t>キョカ</t>
    </rPh>
    <rPh sb="22" eb="24">
      <t>トドケデ</t>
    </rPh>
    <rPh sb="25" eb="26">
      <t>ヨウ</t>
    </rPh>
    <phoneticPr fontId="10"/>
  </si>
  <si>
    <t>　　　４　面積は単位未満四捨五入のため、総数と内訳が一致しない場合がある。</t>
    <rPh sb="5" eb="7">
      <t>メンセキ</t>
    </rPh>
    <rPh sb="8" eb="10">
      <t>タンイ</t>
    </rPh>
    <rPh sb="10" eb="12">
      <t>ミマン</t>
    </rPh>
    <rPh sb="12" eb="16">
      <t>シシャゴニュウ</t>
    </rPh>
    <rPh sb="20" eb="22">
      <t>ソウスウ</t>
    </rPh>
    <rPh sb="23" eb="25">
      <t>ウチワケ</t>
    </rPh>
    <rPh sb="26" eb="28">
      <t>イッチ</t>
    </rPh>
    <rPh sb="31" eb="33">
      <t>バアイ</t>
    </rPh>
    <phoneticPr fontId="10"/>
  </si>
  <si>
    <t>令和５年度</t>
    <rPh sb="0" eb="2">
      <t>レイワ</t>
    </rPh>
    <rPh sb="3" eb="4">
      <t>ネン</t>
    </rPh>
    <rPh sb="4" eb="5">
      <t>ド</t>
    </rPh>
    <phoneticPr fontId="9"/>
  </si>
  <si>
    <t>令和３年度　</t>
    <rPh sb="0" eb="2">
      <t>レイワ</t>
    </rPh>
    <phoneticPr fontId="1"/>
  </si>
  <si>
    <t>令和３年度</t>
    <rPh sb="0" eb="2">
      <t>レイワ</t>
    </rPh>
    <rPh sb="3" eb="5">
      <t>ネンド</t>
    </rPh>
    <rPh sb="4" eb="5">
      <t>ド</t>
    </rPh>
    <phoneticPr fontId="1"/>
  </si>
  <si>
    <t>　　４年度</t>
    <rPh sb="3" eb="5">
      <t>ネンド</t>
    </rPh>
    <rPh sb="4" eb="5">
      <t>ド</t>
    </rPh>
    <phoneticPr fontId="1"/>
  </si>
  <si>
    <t>　　５年度</t>
    <rPh sb="3" eb="5">
      <t>ネンド</t>
    </rPh>
    <rPh sb="4" eb="5">
      <t>ド</t>
    </rPh>
    <phoneticPr fontId="1"/>
  </si>
  <si>
    <t>令和３年度</t>
    <rPh sb="0" eb="2">
      <t>レイワ</t>
    </rPh>
    <rPh sb="3" eb="4">
      <t>ネン</t>
    </rPh>
    <rPh sb="4" eb="5">
      <t>ド</t>
    </rPh>
    <phoneticPr fontId="1"/>
  </si>
  <si>
    <t>　　４年度</t>
    <rPh sb="4" eb="5">
      <t>ド</t>
    </rPh>
    <phoneticPr fontId="1"/>
  </si>
  <si>
    <t>　　５年度</t>
    <rPh sb="4" eb="5">
      <t>ド</t>
    </rPh>
    <phoneticPr fontId="1"/>
  </si>
  <si>
    <t>２　民　有　林</t>
    <rPh sb="2" eb="3">
      <t>タミ</t>
    </rPh>
    <phoneticPr fontId="9"/>
  </si>
  <si>
    <t>１　漁業部門別生産量</t>
    <rPh sb="2" eb="4">
      <t>ギョギョウ</t>
    </rPh>
    <rPh sb="4" eb="6">
      <t>ブモン</t>
    </rPh>
    <rPh sb="6" eb="7">
      <t>ベツ</t>
    </rPh>
    <rPh sb="7" eb="9">
      <t>セイサン</t>
    </rPh>
    <rPh sb="9" eb="10">
      <t>リョウ</t>
    </rPh>
    <phoneticPr fontId="9"/>
  </si>
  <si>
    <t>単位　ｔ</t>
    <rPh sb="0" eb="2">
      <t>タンイ</t>
    </rPh>
    <phoneticPr fontId="9"/>
  </si>
  <si>
    <t>水産課調</t>
    <rPh sb="0" eb="2">
      <t>スイサン</t>
    </rPh>
    <rPh sb="2" eb="3">
      <t>カ</t>
    </rPh>
    <rPh sb="3" eb="4">
      <t>シラ</t>
    </rPh>
    <phoneticPr fontId="10"/>
  </si>
  <si>
    <t>漁業部門別</t>
    <rPh sb="0" eb="1">
      <t>リョウ</t>
    </rPh>
    <rPh sb="1" eb="2">
      <t>ギョウ</t>
    </rPh>
    <rPh sb="2" eb="3">
      <t>ブ</t>
    </rPh>
    <rPh sb="3" eb="4">
      <t>モン</t>
    </rPh>
    <rPh sb="4" eb="5">
      <t>ベツ</t>
    </rPh>
    <phoneticPr fontId="10"/>
  </si>
  <si>
    <t>３年</t>
  </si>
  <si>
    <t>４年</t>
    <phoneticPr fontId="9"/>
  </si>
  <si>
    <t>遠洋漁業</t>
    <phoneticPr fontId="10"/>
  </si>
  <si>
    <t>沖合漁業</t>
    <phoneticPr fontId="10"/>
  </si>
  <si>
    <t>沿岸漁業（海面養殖含む）</t>
    <phoneticPr fontId="10"/>
  </si>
  <si>
    <t>（注）上記の値は国立研究開発法人水産研究・教育機構、県水産技術センター分の数値を除く。</t>
    <rPh sb="3" eb="5">
      <t>ジョウキ</t>
    </rPh>
    <rPh sb="6" eb="7">
      <t>アタイ</t>
    </rPh>
    <rPh sb="8" eb="10">
      <t>コクリツ</t>
    </rPh>
    <rPh sb="10" eb="12">
      <t>ケンキュウ</t>
    </rPh>
    <rPh sb="12" eb="16">
      <t>カイハツホウジン</t>
    </rPh>
    <rPh sb="21" eb="23">
      <t>キョウイク</t>
    </rPh>
    <rPh sb="23" eb="25">
      <t>キコウ</t>
    </rPh>
    <rPh sb="40" eb="41">
      <t>ノゾ</t>
    </rPh>
    <phoneticPr fontId="10"/>
  </si>
  <si>
    <t>　　（詳細は概況ページの「水産業」の(注)を参照）</t>
    <phoneticPr fontId="9"/>
  </si>
  <si>
    <t>２　漁業種類別生産量</t>
    <rPh sb="2" eb="4">
      <t>ギョギョウ</t>
    </rPh>
    <rPh sb="4" eb="6">
      <t>シュルイ</t>
    </rPh>
    <rPh sb="6" eb="7">
      <t>ベツ</t>
    </rPh>
    <rPh sb="7" eb="9">
      <t>セイサン</t>
    </rPh>
    <rPh sb="9" eb="10">
      <t>リョウ</t>
    </rPh>
    <phoneticPr fontId="9"/>
  </si>
  <si>
    <t>単位　t</t>
    <rPh sb="0" eb="2">
      <t>タンイ</t>
    </rPh>
    <phoneticPr fontId="10"/>
  </si>
  <si>
    <t>海面漁業生産統計調査、内水面漁業生産統計調査結果</t>
    <rPh sb="0" eb="2">
      <t>カイメン</t>
    </rPh>
    <rPh sb="2" eb="4">
      <t>ギョギョウ</t>
    </rPh>
    <rPh sb="4" eb="6">
      <t>セイサン</t>
    </rPh>
    <rPh sb="6" eb="8">
      <t>トウケイ</t>
    </rPh>
    <rPh sb="8" eb="10">
      <t>チョウサ</t>
    </rPh>
    <rPh sb="11" eb="12">
      <t>ナイ</t>
    </rPh>
    <rPh sb="12" eb="14">
      <t>スイメン</t>
    </rPh>
    <rPh sb="14" eb="16">
      <t>ギョギョウ</t>
    </rPh>
    <rPh sb="16" eb="18">
      <t>セイサン</t>
    </rPh>
    <rPh sb="18" eb="20">
      <t>トウケイ</t>
    </rPh>
    <rPh sb="20" eb="22">
      <t>チョウサ</t>
    </rPh>
    <rPh sb="22" eb="24">
      <t>ケッカ</t>
    </rPh>
    <phoneticPr fontId="10"/>
  </si>
  <si>
    <t>漁業種類別</t>
  </si>
  <si>
    <t>海面漁業</t>
  </si>
  <si>
    <t>遠洋底引き網</t>
    <rPh sb="0" eb="2">
      <t>エンヨウ</t>
    </rPh>
    <rPh sb="2" eb="4">
      <t>ソコビ</t>
    </rPh>
    <rPh sb="5" eb="6">
      <t>アミ</t>
    </rPh>
    <phoneticPr fontId="66"/>
  </si>
  <si>
    <t>沖合底引き網１そうびき</t>
    <rPh sb="0" eb="2">
      <t>オキアイ</t>
    </rPh>
    <rPh sb="2" eb="4">
      <t>ソコビ</t>
    </rPh>
    <rPh sb="5" eb="6">
      <t>アミ</t>
    </rPh>
    <phoneticPr fontId="66"/>
  </si>
  <si>
    <t>沖合底引き網２そうびき</t>
    <rPh sb="0" eb="2">
      <t>オキアイ</t>
    </rPh>
    <rPh sb="2" eb="4">
      <t>ソコビ</t>
    </rPh>
    <rPh sb="5" eb="6">
      <t>アミ</t>
    </rPh>
    <phoneticPr fontId="66"/>
  </si>
  <si>
    <t>小型底びき網</t>
    <rPh sb="0" eb="2">
      <t>コガタ</t>
    </rPh>
    <rPh sb="2" eb="3">
      <t>ソコ</t>
    </rPh>
    <rPh sb="5" eb="6">
      <t>アミ</t>
    </rPh>
    <phoneticPr fontId="66"/>
  </si>
  <si>
    <t>船びき網</t>
    <rPh sb="0" eb="1">
      <t>フナ</t>
    </rPh>
    <rPh sb="3" eb="4">
      <t>アミ</t>
    </rPh>
    <phoneticPr fontId="66"/>
  </si>
  <si>
    <t>遠洋かつお・まぐろまき網</t>
    <rPh sb="0" eb="2">
      <t>エンヨウ</t>
    </rPh>
    <rPh sb="11" eb="12">
      <t>アミ</t>
    </rPh>
    <phoneticPr fontId="66"/>
  </si>
  <si>
    <t>大・中型まき網その他</t>
    <rPh sb="0" eb="1">
      <t>ダイ</t>
    </rPh>
    <rPh sb="2" eb="3">
      <t>チュウ</t>
    </rPh>
    <rPh sb="3" eb="4">
      <t>カタ</t>
    </rPh>
    <rPh sb="6" eb="7">
      <t>アミ</t>
    </rPh>
    <rPh sb="9" eb="10">
      <t>タ</t>
    </rPh>
    <phoneticPr fontId="66"/>
  </si>
  <si>
    <t>中・小型まき網</t>
    <rPh sb="0" eb="1">
      <t>チュウ</t>
    </rPh>
    <rPh sb="2" eb="4">
      <t>コガタ</t>
    </rPh>
    <rPh sb="6" eb="7">
      <t>アミ</t>
    </rPh>
    <phoneticPr fontId="66"/>
  </si>
  <si>
    <t>その他の刺網</t>
    <rPh sb="2" eb="3">
      <t>タ</t>
    </rPh>
    <rPh sb="4" eb="5">
      <t>サ</t>
    </rPh>
    <rPh sb="5" eb="6">
      <t>アミ</t>
    </rPh>
    <phoneticPr fontId="66"/>
  </si>
  <si>
    <t>さんま棒受網</t>
    <rPh sb="3" eb="4">
      <t>ボウ</t>
    </rPh>
    <rPh sb="4" eb="5">
      <t>ウ</t>
    </rPh>
    <rPh sb="5" eb="6">
      <t>アミ</t>
    </rPh>
    <phoneticPr fontId="66"/>
  </si>
  <si>
    <t>大型定置網</t>
    <rPh sb="0" eb="2">
      <t>オオガタ</t>
    </rPh>
    <rPh sb="2" eb="5">
      <t>テイチアミ</t>
    </rPh>
    <phoneticPr fontId="66"/>
  </si>
  <si>
    <t>小型定置網</t>
    <rPh sb="0" eb="2">
      <t>コガタ</t>
    </rPh>
    <rPh sb="2" eb="5">
      <t>テイチアミ</t>
    </rPh>
    <phoneticPr fontId="66"/>
  </si>
  <si>
    <t>その他の網漁業</t>
    <rPh sb="2" eb="3">
      <t>タ</t>
    </rPh>
    <rPh sb="4" eb="5">
      <t>アミ</t>
    </rPh>
    <rPh sb="5" eb="7">
      <t>ギョギョウ</t>
    </rPh>
    <phoneticPr fontId="66"/>
  </si>
  <si>
    <t>遠洋まぐろはえ縄</t>
    <rPh sb="0" eb="2">
      <t>エンヨウ</t>
    </rPh>
    <rPh sb="7" eb="8">
      <t>ナワ</t>
    </rPh>
    <phoneticPr fontId="66"/>
  </si>
  <si>
    <t>近海まぐろはえ縄</t>
    <rPh sb="0" eb="2">
      <t>キンカイ</t>
    </rPh>
    <rPh sb="7" eb="8">
      <t>ナワ</t>
    </rPh>
    <phoneticPr fontId="66"/>
  </si>
  <si>
    <t>その他のはえ縄</t>
    <rPh sb="2" eb="3">
      <t>タ</t>
    </rPh>
    <rPh sb="6" eb="7">
      <t>ナワ</t>
    </rPh>
    <phoneticPr fontId="66"/>
  </si>
  <si>
    <t>遠洋かつお一本釣</t>
    <rPh sb="0" eb="2">
      <t>エンヨウ</t>
    </rPh>
    <rPh sb="5" eb="7">
      <t>イッポン</t>
    </rPh>
    <rPh sb="7" eb="8">
      <t>ツ</t>
    </rPh>
    <phoneticPr fontId="66"/>
  </si>
  <si>
    <t>近海かつお一本釣</t>
    <rPh sb="0" eb="2">
      <t>キンカイ</t>
    </rPh>
    <rPh sb="5" eb="7">
      <t>イッポン</t>
    </rPh>
    <rPh sb="7" eb="8">
      <t>ツ</t>
    </rPh>
    <phoneticPr fontId="66"/>
  </si>
  <si>
    <t>沿岸かつお一本釣</t>
    <rPh sb="0" eb="2">
      <t>エンガン</t>
    </rPh>
    <rPh sb="5" eb="7">
      <t>イッポン</t>
    </rPh>
    <rPh sb="7" eb="8">
      <t>ツ</t>
    </rPh>
    <phoneticPr fontId="66"/>
  </si>
  <si>
    <t>遠洋いか釣</t>
    <rPh sb="0" eb="2">
      <t>エンヨウ</t>
    </rPh>
    <rPh sb="4" eb="5">
      <t>ツ</t>
    </rPh>
    <phoneticPr fontId="66"/>
  </si>
  <si>
    <t>近海いか釣</t>
    <rPh sb="0" eb="2">
      <t>キンカイ</t>
    </rPh>
    <rPh sb="4" eb="5">
      <t>ツ</t>
    </rPh>
    <phoneticPr fontId="66"/>
  </si>
  <si>
    <t>沿岸いか釣</t>
    <rPh sb="0" eb="2">
      <t>エンガン</t>
    </rPh>
    <rPh sb="4" eb="5">
      <t>ツ</t>
    </rPh>
    <phoneticPr fontId="66"/>
  </si>
  <si>
    <t>ひき縄釣</t>
    <rPh sb="2" eb="3">
      <t>ナワ</t>
    </rPh>
    <rPh sb="3" eb="4">
      <t>ツ</t>
    </rPh>
    <phoneticPr fontId="66"/>
  </si>
  <si>
    <t>その他の釣</t>
    <rPh sb="2" eb="3">
      <t>タ</t>
    </rPh>
    <rPh sb="4" eb="5">
      <t>ツ</t>
    </rPh>
    <phoneticPr fontId="66"/>
  </si>
  <si>
    <t>採貝・採藻</t>
    <rPh sb="0" eb="2">
      <t>サイカイ</t>
    </rPh>
    <phoneticPr fontId="66"/>
  </si>
  <si>
    <t>その他の漁業</t>
    <rPh sb="2" eb="3">
      <t>タ</t>
    </rPh>
    <rPh sb="4" eb="6">
      <t>ギョギョウ</t>
    </rPh>
    <phoneticPr fontId="66"/>
  </si>
  <si>
    <t>海面養殖業</t>
  </si>
  <si>
    <t>こんぶ類養殖</t>
    <rPh sb="3" eb="4">
      <t>ルイ</t>
    </rPh>
    <phoneticPr fontId="10"/>
  </si>
  <si>
    <t>わかめ類養殖</t>
    <rPh sb="3" eb="4">
      <t>ルイ</t>
    </rPh>
    <phoneticPr fontId="10"/>
  </si>
  <si>
    <t>のり類養殖</t>
    <rPh sb="2" eb="3">
      <t>ルイ</t>
    </rPh>
    <phoneticPr fontId="10"/>
  </si>
  <si>
    <t>その他の養殖</t>
  </si>
  <si>
    <t>内水面漁業</t>
  </si>
  <si>
    <t>内水面養殖業</t>
  </si>
  <si>
    <t>海面漁業生産統計調査結果</t>
    <rPh sb="0" eb="2">
      <t>カイメン</t>
    </rPh>
    <rPh sb="2" eb="4">
      <t>ギョギョウ</t>
    </rPh>
    <rPh sb="4" eb="6">
      <t>セイサン</t>
    </rPh>
    <rPh sb="6" eb="8">
      <t>トウケイ</t>
    </rPh>
    <rPh sb="8" eb="10">
      <t>チョウサ</t>
    </rPh>
    <rPh sb="10" eb="12">
      <t>ケッカ</t>
    </rPh>
    <phoneticPr fontId="10"/>
  </si>
  <si>
    <t>魚種別</t>
  </si>
  <si>
    <t>魚類</t>
  </si>
  <si>
    <t>くろまぐろ</t>
  </si>
  <si>
    <t>びんなが</t>
  </si>
  <si>
    <t>めばち</t>
  </si>
  <si>
    <t>きはだ</t>
  </si>
  <si>
    <t>その他のまぐろ類</t>
  </si>
  <si>
    <t>まかじき</t>
  </si>
  <si>
    <t>めかじき</t>
  </si>
  <si>
    <t>くろかじき類</t>
  </si>
  <si>
    <t>その他のかじき類</t>
  </si>
  <si>
    <t>かつお</t>
  </si>
  <si>
    <t>そうだがつお類</t>
  </si>
  <si>
    <t>さめ類</t>
  </si>
  <si>
    <t>まいわし</t>
  </si>
  <si>
    <t>うるめいわし</t>
  </si>
  <si>
    <t>かたくちいわし</t>
  </si>
  <si>
    <t>しらす</t>
  </si>
  <si>
    <t>まあじ</t>
  </si>
  <si>
    <t>さば類</t>
  </si>
  <si>
    <t>さんま</t>
  </si>
  <si>
    <t>ぶり類</t>
  </si>
  <si>
    <t>ひらめ</t>
  </si>
  <si>
    <t>かれい類</t>
  </si>
  <si>
    <t>あなご類</t>
  </si>
  <si>
    <t>たちうお</t>
  </si>
  <si>
    <t>まだい</t>
  </si>
  <si>
    <t>くろだい・へだい</t>
  </si>
  <si>
    <t>すずき類</t>
  </si>
  <si>
    <t>その他の魚類</t>
  </si>
  <si>
    <t>その他の水産動物類</t>
  </si>
  <si>
    <t>いせえび</t>
  </si>
  <si>
    <t>くるまえび</t>
  </si>
  <si>
    <t>あわび類</t>
  </si>
  <si>
    <t>さざえ</t>
  </si>
  <si>
    <t>その他の貝類</t>
  </si>
  <si>
    <t>するめいか</t>
  </si>
  <si>
    <t>あかいか</t>
  </si>
  <si>
    <t>その他のいか類</t>
  </si>
  <si>
    <t>たこ類</t>
  </si>
  <si>
    <t>海藻類</t>
  </si>
  <si>
    <t>こんぶ類</t>
    <phoneticPr fontId="10"/>
  </si>
  <si>
    <t>その他の海藻類</t>
  </si>
  <si>
    <t>（注） 海面養殖業を含まない。</t>
    <rPh sb="1" eb="2">
      <t>チュウ</t>
    </rPh>
    <rPh sb="4" eb="6">
      <t>カイメン</t>
    </rPh>
    <rPh sb="6" eb="8">
      <t>ヨウショク</t>
    </rPh>
    <rPh sb="8" eb="9">
      <t>ギョウ</t>
    </rPh>
    <rPh sb="10" eb="11">
      <t>フク</t>
    </rPh>
    <phoneticPr fontId="10"/>
  </si>
  <si>
    <t>内水面漁業生産統計調査結果</t>
    <rPh sb="0" eb="1">
      <t>ナイ</t>
    </rPh>
    <rPh sb="1" eb="3">
      <t>スイメン</t>
    </rPh>
    <rPh sb="3" eb="5">
      <t>ギョギョウ</t>
    </rPh>
    <rPh sb="5" eb="7">
      <t>セイサン</t>
    </rPh>
    <rPh sb="7" eb="9">
      <t>トウケイ</t>
    </rPh>
    <rPh sb="9" eb="11">
      <t>チョウサ</t>
    </rPh>
    <rPh sb="11" eb="13">
      <t>ケッカ</t>
    </rPh>
    <phoneticPr fontId="10"/>
  </si>
  <si>
    <t>河川・湖沼別</t>
  </si>
  <si>
    <t>多摩川</t>
  </si>
  <si>
    <t>相模川</t>
  </si>
  <si>
    <t>酒匂川</t>
  </si>
  <si>
    <t>芦ノ湖</t>
  </si>
  <si>
    <t>その他の河川</t>
  </si>
  <si>
    <t>（注） 内水面養殖業を含まない。</t>
    <rPh sb="1" eb="2">
      <t>チュウ</t>
    </rPh>
    <rPh sb="4" eb="7">
      <t>ナイスイメン</t>
    </rPh>
    <rPh sb="7" eb="10">
      <t>ヨウショクギョウ</t>
    </rPh>
    <rPh sb="11" eb="12">
      <t>フク</t>
    </rPh>
    <phoneticPr fontId="10"/>
  </si>
  <si>
    <t>牛乳乳製品統計、畜産課調、畜産物流通（鶏卵流通）統計</t>
    <rPh sb="0" eb="2">
      <t>ギュウニュウ</t>
    </rPh>
    <rPh sb="2" eb="5">
      <t>ニュウセイヒン</t>
    </rPh>
    <rPh sb="5" eb="7">
      <t>トウケイ</t>
    </rPh>
    <rPh sb="8" eb="11">
      <t>チクサンカ</t>
    </rPh>
    <rPh sb="11" eb="12">
      <t>シラ</t>
    </rPh>
    <rPh sb="13" eb="16">
      <t>チクサンブツ</t>
    </rPh>
    <rPh sb="16" eb="17">
      <t>リュウ</t>
    </rPh>
    <rPh sb="17" eb="18">
      <t>トオ</t>
    </rPh>
    <rPh sb="19" eb="21">
      <t>ケイラン</t>
    </rPh>
    <rPh sb="21" eb="23">
      <t>リュウツウ</t>
    </rPh>
    <rPh sb="24" eb="26">
      <t>トウケイ</t>
    </rPh>
    <phoneticPr fontId="10"/>
  </si>
  <si>
    <t>　　　 ３　野菜の令和３年、４年、５年、果樹の令和３年、４年、５年の収穫量は全国調査中間年のため、</t>
    <rPh sb="6" eb="8">
      <t>ヤサイ</t>
    </rPh>
    <rPh sb="9" eb="11">
      <t>レイワ</t>
    </rPh>
    <rPh sb="12" eb="13">
      <t>ネン</t>
    </rPh>
    <rPh sb="15" eb="16">
      <t>ネン</t>
    </rPh>
    <rPh sb="18" eb="19">
      <t>ネン</t>
    </rPh>
    <rPh sb="23" eb="25">
      <t>レイワ</t>
    </rPh>
    <rPh sb="26" eb="27">
      <t>ネン</t>
    </rPh>
    <rPh sb="29" eb="30">
      <t>ネン</t>
    </rPh>
    <rPh sb="32" eb="33">
      <t>ネン</t>
    </rPh>
    <rPh sb="34" eb="36">
      <t>シュウカク</t>
    </rPh>
    <rPh sb="36" eb="37">
      <t>リョウ</t>
    </rPh>
    <rPh sb="38" eb="40">
      <t>ゼンコク</t>
    </rPh>
    <rPh sb="40" eb="42">
      <t>チョウサ</t>
    </rPh>
    <rPh sb="42" eb="44">
      <t>チュウカン</t>
    </rPh>
    <rPh sb="44" eb="45">
      <t>ネン</t>
    </rPh>
    <phoneticPr fontId="10"/>
  </si>
  <si>
    <t>（各年２月１日現在）畜産統計</t>
    <rPh sb="10" eb="12">
      <t>チクサン</t>
    </rPh>
    <rPh sb="12" eb="14">
      <t>トウケイ</t>
    </rPh>
    <phoneticPr fontId="10"/>
  </si>
  <si>
    <t>（注）１　１人当たり消費量は「食料需給表」令和４年、５年概算値。</t>
    <rPh sb="21" eb="23">
      <t>レイワ</t>
    </rPh>
    <rPh sb="24" eb="25">
      <t>ネン</t>
    </rPh>
    <rPh sb="27" eb="28">
      <t>ネン</t>
    </rPh>
    <phoneticPr fontId="17"/>
  </si>
  <si>
    <t xml:space="preserve">      ２　令和４年の県内需要量は、令和４年10月１日現在  県人口9,232,794人×１人当たり消費量。</t>
    <rPh sb="8" eb="10">
      <t>レイワ</t>
    </rPh>
    <rPh sb="13" eb="15">
      <t>ケンナイ</t>
    </rPh>
    <rPh sb="20" eb="22">
      <t>レイワ</t>
    </rPh>
    <rPh sb="23" eb="24">
      <t>ネン</t>
    </rPh>
    <rPh sb="26" eb="27">
      <t>ガツ</t>
    </rPh>
    <rPh sb="28" eb="29">
      <t>ニチ</t>
    </rPh>
    <rPh sb="29" eb="31">
      <t>ゲンザイ</t>
    </rPh>
    <phoneticPr fontId="32"/>
  </si>
  <si>
    <t>（注）１　１人当たり消費量の鶏卵と豚肉は、農林水産省「食料需給表」の令和４年、５年の概算値、飲用牛乳等は畜産課調。</t>
    <rPh sb="14" eb="16">
      <t>ケイラン</t>
    </rPh>
    <rPh sb="17" eb="19">
      <t>ブタニク</t>
    </rPh>
    <rPh sb="21" eb="26">
      <t>ノウリンスイサンショウ</t>
    </rPh>
    <rPh sb="46" eb="48">
      <t>インヨウ</t>
    </rPh>
    <rPh sb="48" eb="51">
      <t>ギュウニュウトウ</t>
    </rPh>
    <phoneticPr fontId="32"/>
  </si>
  <si>
    <t xml:space="preserve">      ２　令和４年の県内需要量は、令和４年10月１日現在  県人口9,232,794人×１人当り消費量。</t>
    <phoneticPr fontId="9"/>
  </si>
  <si>
    <t xml:space="preserve">      ４　生産量の飲用牛乳等は、農林水産省「牛乳乳製品統計」、鶏卵は農林水産省「畜産物流通（鶏卵流通）
統計」、豚肉は畜産課調。</t>
    <rPh sb="8" eb="10">
      <t>セイサン</t>
    </rPh>
    <rPh sb="10" eb="11">
      <t>リョウ</t>
    </rPh>
    <rPh sb="19" eb="24">
      <t>ノウリンスイサンショウ</t>
    </rPh>
    <rPh sb="25" eb="27">
      <t>ギュウニュウ</t>
    </rPh>
    <rPh sb="27" eb="30">
      <t>ニュウセイヒン</t>
    </rPh>
    <rPh sb="30" eb="32">
      <t>トウケイ</t>
    </rPh>
    <phoneticPr fontId="9"/>
  </si>
  <si>
    <t>（注）１　神奈川地域森林計画データによる。</t>
    <rPh sb="1" eb="2">
      <t>チュウ</t>
    </rPh>
    <rPh sb="5" eb="8">
      <t>カナガワ</t>
    </rPh>
    <rPh sb="8" eb="10">
      <t>チイキ</t>
    </rPh>
    <rPh sb="10" eb="12">
      <t>シンリン</t>
    </rPh>
    <rPh sb="12" eb="14">
      <t>ケイカク</t>
    </rPh>
    <phoneticPr fontId="9"/>
  </si>
  <si>
    <t>令和２年</t>
    <rPh sb="0" eb="1">
      <t>レイ</t>
    </rPh>
    <rPh sb="1" eb="2">
      <t>ワ</t>
    </rPh>
    <rPh sb="3" eb="4">
      <t>ネン</t>
    </rPh>
    <phoneticPr fontId="60"/>
  </si>
  <si>
    <t xml:space="preserve">    ３年</t>
    <rPh sb="5" eb="6">
      <t>トシ</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</si>
</sst>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0_);_(* \(#,##0\);_(* &quot;-&quot;_);_(@_)"/>
    <numFmt numFmtId="177" formatCode="#,##0;&quot;△ &quot;#,##0"/>
    <numFmt numFmtId="178" formatCode="#,##0_ "/>
    <numFmt numFmtId="179" formatCode="0.00_ "/>
    <numFmt numFmtId="180" formatCode="###\ ###\ ###\ ###\ ###\ ###\ ##0"/>
    <numFmt numFmtId="181" formatCode="#\ ##0;&quot;△ &quot;#\ ##0"/>
    <numFmt numFmtId="182" formatCode="0.0_ "/>
    <numFmt numFmtId="183" formatCode="0_);[Red]\(0\)"/>
    <numFmt numFmtId="184" formatCode="#,##0.0;&quot;△ &quot;#,##0.0"/>
    <numFmt numFmtId="185" formatCode="#,##0.0;[Red]\-#,##0.0"/>
    <numFmt numFmtId="186" formatCode="_ * #,##0.0_ ;_ * \-#,##0.0_ ;_ * &quot;-&quot;?_ ;_ @_ "/>
    <numFmt numFmtId="187" formatCode="#,###,###,##0"/>
    <numFmt numFmtId="188" formatCode="#\ ###\ ##0"/>
  </numFmts>
  <fonts count="71">
    <font>
      <sz val="7"/>
      <name val="ＭＳ 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b/>
      <sz val="9"/>
      <name val="ＭＳ 明朝"/>
      <family val="1"/>
      <charset val="128"/>
    </font>
    <font>
      <sz val="6"/>
      <name val="ＭＳ ゴシック"/>
      <family val="3"/>
      <charset val="128"/>
    </font>
    <font>
      <sz val="6"/>
      <name val="ＭＳ Ｐゴシック"/>
      <family val="3"/>
      <charset val="128"/>
    </font>
    <font>
      <sz val="8"/>
      <name val="ＭＳ 明朝"/>
      <family val="1"/>
      <charset val="128"/>
    </font>
    <font>
      <sz val="7"/>
      <name val="ＭＳ 明朝"/>
      <family val="1"/>
      <charset val="128"/>
    </font>
    <font>
      <sz val="8"/>
      <name val="ＭＳ ゴシック"/>
      <family val="3"/>
      <charset val="128"/>
    </font>
    <font>
      <b/>
      <sz val="8"/>
      <name val="ＭＳ 明朝"/>
      <family val="1"/>
      <charset val="128"/>
    </font>
    <font>
      <b/>
      <sz val="8"/>
      <name val="ＭＳ ゴシック"/>
      <family val="3"/>
      <charset val="128"/>
    </font>
    <font>
      <vertAlign val="superscript"/>
      <sz val="8"/>
      <name val="ＭＳ 明朝"/>
      <family val="1"/>
      <charset val="128"/>
    </font>
    <font>
      <sz val="11"/>
      <name val="ＭＳ Ｐゴシック"/>
      <family val="3"/>
      <charset val="128"/>
    </font>
    <font>
      <sz val="8"/>
      <name val="ＭＳ Ｐゴシック"/>
      <family val="3"/>
      <charset val="128"/>
    </font>
    <font>
      <sz val="12"/>
      <name val="ＭＳ ゴシック"/>
      <family val="3"/>
      <charset val="128"/>
    </font>
    <font>
      <sz val="7"/>
      <name val="ＭＳ ゴシック"/>
      <family val="3"/>
      <charset val="128"/>
    </font>
    <font>
      <sz val="9"/>
      <name val="ＭＳ ゴシック"/>
      <family val="3"/>
      <charset val="128"/>
    </font>
    <font>
      <sz val="9"/>
      <name val="ＭＳ 明朝"/>
      <family val="1"/>
      <charset val="128"/>
    </font>
    <font>
      <sz val="11"/>
      <color theme="1"/>
      <name val="游ゴシック"/>
      <family val="2"/>
      <charset val="128"/>
      <scheme val="minor"/>
    </font>
    <font>
      <sz val="6"/>
      <name val="ＭＳ 明朝"/>
      <family val="2"/>
      <charset val="128"/>
    </font>
    <font>
      <sz val="6"/>
      <name val="ＭＳ 明朝"/>
      <family val="1"/>
      <charset val="128"/>
    </font>
    <font>
      <sz val="8"/>
      <color rgb="FFFF0000"/>
      <name val="ＭＳ ゴシック"/>
      <family val="3"/>
      <charset val="128"/>
    </font>
    <font>
      <b/>
      <sz val="12"/>
      <name val="ＭＳ 明朝"/>
      <family val="1"/>
      <charset val="128"/>
    </font>
    <font>
      <sz val="7"/>
      <color rgb="FFFF0000"/>
      <name val="ＭＳ ゴシック"/>
      <family val="3"/>
      <charset val="128"/>
    </font>
    <font>
      <sz val="6.5"/>
      <name val="ＭＳ ゴシック"/>
      <family val="3"/>
      <charset val="128"/>
    </font>
    <font>
      <sz val="11"/>
      <name val="ＭＳ 明朝"/>
      <family val="1"/>
      <charset val="128"/>
    </font>
    <font>
      <sz val="10"/>
      <name val="ＭＳ 明朝"/>
      <family val="1"/>
      <charset val="128"/>
    </font>
    <font>
      <sz val="6"/>
      <name val="ＭＳ Ｐ明朝"/>
      <family val="1"/>
      <charset val="128"/>
    </font>
    <font>
      <strike/>
      <sz val="10"/>
      <name val="ＭＳ 明朝"/>
      <family val="1"/>
      <charset val="128"/>
    </font>
    <font>
      <sz val="10"/>
      <color rgb="FF7030A0"/>
      <name val="ＭＳ 明朝"/>
      <family val="1"/>
      <charset val="128"/>
    </font>
    <font>
      <b/>
      <sz val="7"/>
      <name val="ＭＳ ゴシック"/>
      <family val="3"/>
      <charset val="128"/>
    </font>
    <font>
      <strike/>
      <sz val="7"/>
      <name val="ＭＳ 明朝"/>
      <family val="1"/>
      <charset val="128"/>
    </font>
    <font>
      <strike/>
      <sz val="8"/>
      <name val="ＭＳ 明朝"/>
      <family val="1"/>
      <charset val="128"/>
    </font>
    <font>
      <b/>
      <sz val="11"/>
      <name val="ＭＳ ゴシック"/>
      <family val="3"/>
      <charset val="128"/>
    </font>
    <font>
      <b/>
      <sz val="9"/>
      <name val="ＭＳ ゴシック"/>
      <family val="3"/>
      <charset val="128"/>
    </font>
    <font>
      <sz val="5"/>
      <name val="ＭＳ 明朝"/>
      <family val="1"/>
      <charset val="128"/>
    </font>
    <font>
      <b/>
      <sz val="7"/>
      <name val="ＭＳ 明朝"/>
      <family val="1"/>
      <charset val="128"/>
    </font>
    <font>
      <sz val="10"/>
      <color rgb="FFFF0000"/>
      <name val="ＭＳ ゴシック"/>
      <family val="3"/>
      <charset val="128"/>
    </font>
    <font>
      <sz val="8"/>
      <color theme="1"/>
      <name val="ＭＳ 明朝"/>
      <family val="1"/>
      <charset val="128"/>
    </font>
    <font>
      <b/>
      <sz val="8"/>
      <color theme="1"/>
      <name val="ＭＳ ゴシック"/>
      <family val="3"/>
      <charset val="128"/>
    </font>
    <font>
      <sz val="8"/>
      <color theme="1"/>
      <name val="ＭＳ ゴシック"/>
      <family val="3"/>
      <charset val="128"/>
    </font>
    <font>
      <sz val="7"/>
      <color theme="1"/>
      <name val="ＭＳ ゴシック"/>
      <family val="3"/>
      <charset val="128"/>
    </font>
    <font>
      <b/>
      <sz val="7.5"/>
      <name val="ＭＳ ゴシック"/>
      <family val="3"/>
      <charset val="128"/>
    </font>
    <font>
      <sz val="7"/>
      <color rgb="FFFF000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7"/>
      <color theme="1"/>
      <name val="ＭＳ 明朝"/>
      <family val="1"/>
      <charset val="128"/>
    </font>
    <font>
      <sz val="10"/>
      <color theme="1"/>
      <name val="ＭＳ ゴシック"/>
      <family val="3"/>
      <charset val="128"/>
    </font>
    <font>
      <strike/>
      <sz val="10"/>
      <color theme="1"/>
      <name val="ＭＳ 明朝"/>
      <family val="1"/>
      <charset val="128"/>
    </font>
    <font>
      <sz val="7.5"/>
      <name val="ＭＳ 明朝"/>
      <family val="1"/>
      <charset val="128"/>
    </font>
    <font>
      <b/>
      <sz val="7.5"/>
      <name val="ＭＳ 明朝"/>
      <family val="1"/>
      <charset val="128"/>
    </font>
    <font>
      <sz val="7.5"/>
      <name val="ＭＳ ゴシック"/>
      <family val="3"/>
      <charset val="128"/>
    </font>
    <font>
      <b/>
      <sz val="9"/>
      <color theme="1"/>
      <name val="ＭＳ ゴシック"/>
      <family val="3"/>
      <charset val="128"/>
    </font>
    <font>
      <sz val="9"/>
      <color theme="1"/>
      <name val="ＭＳ 明朝"/>
      <family val="1"/>
      <charset val="128"/>
    </font>
    <font>
      <sz val="18"/>
      <color theme="3"/>
      <name val="游ゴシック Light"/>
      <family val="2"/>
      <charset val="128"/>
      <scheme val="major"/>
    </font>
    <font>
      <sz val="7.5"/>
      <color theme="1"/>
      <name val="ＭＳ 明朝"/>
      <family val="1"/>
      <charset val="128"/>
    </font>
    <font>
      <sz val="5"/>
      <color theme="1"/>
      <name val="ＭＳ 明朝"/>
      <family val="1"/>
      <charset val="128"/>
    </font>
    <font>
      <b/>
      <sz val="7"/>
      <color theme="1"/>
      <name val="ＭＳ ゴシック"/>
      <family val="3"/>
      <charset val="128"/>
    </font>
    <font>
      <sz val="6.5"/>
      <name val="ＭＳ 明朝"/>
      <family val="1"/>
      <charset val="128"/>
    </font>
    <font>
      <b/>
      <sz val="6.5"/>
      <name val="ＭＳ ゴシック"/>
      <family val="3"/>
      <charset val="128"/>
    </font>
    <font>
      <sz val="10"/>
      <name val="ＭＳ Ｐ明朝"/>
      <family val="1"/>
      <charset val="128"/>
    </font>
    <font>
      <i/>
      <sz val="8"/>
      <name val="ＭＳ ゴシック"/>
      <family val="3"/>
      <charset val="128"/>
    </font>
    <font>
      <sz val="8"/>
      <color rgb="FFFFC000"/>
      <name val="ＭＳ ゴシック"/>
      <family val="3"/>
      <charset val="128"/>
    </font>
    <font>
      <sz val="8"/>
      <color rgb="FFFFC000"/>
      <name val="ＭＳ 明朝"/>
      <family val="1"/>
      <charset val="128"/>
    </font>
    <font>
      <sz val="7"/>
      <color rgb="FFFFC000"/>
      <name val="ＭＳ 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double">
        <color indexed="64"/>
      </bottom>
      <diagonal/>
    </border>
    <border>
      <left/>
      <right/>
      <top style="double">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top/>
      <bottom style="thin">
        <color theme="1"/>
      </bottom>
      <diagonal/>
    </border>
    <border>
      <left style="thin">
        <color indexed="8"/>
      </left>
      <right style="thin">
        <color indexed="8"/>
      </right>
      <top style="thin">
        <color theme="1"/>
      </top>
      <bottom style="thin">
        <color theme="1"/>
      </bottom>
      <diagonal/>
    </border>
    <border>
      <left style="thin">
        <color indexed="8"/>
      </left>
      <right/>
      <top style="thin">
        <color theme="1"/>
      </top>
      <bottom style="thin">
        <color theme="1"/>
      </bottom>
      <diagonal/>
    </border>
    <border>
      <left/>
      <right/>
      <top style="thin">
        <color theme="1"/>
      </top>
      <bottom/>
      <diagonal/>
    </border>
    <border>
      <left/>
      <right style="thin">
        <color indexed="8"/>
      </right>
      <top style="thin">
        <color theme="1"/>
      </top>
      <bottom/>
      <diagonal/>
    </border>
    <border>
      <left style="thin">
        <color indexed="8"/>
      </left>
      <right/>
      <top style="thin">
        <color theme="1"/>
      </top>
      <bottom/>
      <diagonal/>
    </border>
    <border>
      <left style="thin">
        <color indexed="8"/>
      </left>
      <right/>
      <top/>
      <bottom/>
      <diagonal/>
    </border>
    <border>
      <left/>
      <right style="thin">
        <color indexed="8"/>
      </right>
      <top/>
      <bottom/>
      <diagonal/>
    </border>
    <border>
      <left/>
      <right/>
      <top/>
      <bottom style="double">
        <color theme="1"/>
      </bottom>
      <diagonal/>
    </border>
    <border>
      <left/>
      <right style="thin">
        <color theme="1"/>
      </right>
      <top/>
      <bottom style="double">
        <color theme="1"/>
      </bottom>
      <diagonal/>
    </border>
    <border>
      <left style="thin">
        <color theme="1"/>
      </left>
      <right/>
      <top/>
      <bottom style="double">
        <color theme="1"/>
      </bottom>
      <diagonal/>
    </border>
    <border>
      <left style="thin">
        <color indexed="64"/>
      </left>
      <right style="thin">
        <color indexed="64"/>
      </right>
      <top style="double">
        <color indexed="64"/>
      </top>
      <bottom style="thin">
        <color indexed="64"/>
      </bottom>
      <diagonal/>
    </border>
    <border>
      <left/>
      <right style="thin">
        <color indexed="64"/>
      </right>
      <top style="thin">
        <color theme="1"/>
      </top>
      <bottom/>
      <diagonal/>
    </border>
  </borders>
  <cellStyleXfs count="22">
    <xf numFmtId="0" fontId="0" fillId="0" borderId="0"/>
    <xf numFmtId="38" fontId="17" fillId="0" borderId="0" applyFont="0" applyFill="0" applyBorder="0" applyAlignment="0" applyProtection="0"/>
    <xf numFmtId="38" fontId="20"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3" fillId="0" borderId="0">
      <alignment vertical="center"/>
    </xf>
    <xf numFmtId="0" fontId="20" fillId="0" borderId="0">
      <alignment vertical="center"/>
    </xf>
    <xf numFmtId="0" fontId="20" fillId="0" borderId="0">
      <alignment vertical="center"/>
    </xf>
    <xf numFmtId="0" fontId="20" fillId="0" borderId="0">
      <alignment vertical="center"/>
    </xf>
    <xf numFmtId="0" fontId="31" fillId="0" borderId="0"/>
    <xf numFmtId="0" fontId="20" fillId="0" borderId="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cellStyleXfs>
  <cellXfs count="912">
    <xf numFmtId="0" fontId="0" fillId="0" borderId="0" xfId="0"/>
    <xf numFmtId="0" fontId="8"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Fill="1" applyAlignment="1">
      <alignment vertical="center"/>
    </xf>
    <xf numFmtId="0" fontId="12" fillId="0" borderId="0" xfId="0" applyFont="1" applyFill="1" applyAlignment="1">
      <alignment vertical="center"/>
    </xf>
    <xf numFmtId="0" fontId="11" fillId="0" borderId="1" xfId="0" applyFont="1" applyFill="1" applyBorder="1" applyAlignment="1">
      <alignment vertical="center"/>
    </xf>
    <xf numFmtId="0" fontId="13" fillId="0" borderId="0" xfId="0" applyFont="1" applyFill="1"/>
    <xf numFmtId="0" fontId="11" fillId="0" borderId="0" xfId="0" applyFont="1" applyFill="1" applyBorder="1" applyAlignment="1">
      <alignment vertical="center"/>
    </xf>
    <xf numFmtId="0" fontId="11" fillId="0" borderId="11" xfId="0" applyFont="1" applyFill="1" applyBorder="1" applyAlignment="1">
      <alignment vertical="center"/>
    </xf>
    <xf numFmtId="0" fontId="11" fillId="0" borderId="14" xfId="0" applyFont="1" applyBorder="1" applyAlignment="1">
      <alignment horizontal="center" vertical="center"/>
    </xf>
    <xf numFmtId="0" fontId="11" fillId="0" borderId="14" xfId="0" applyFont="1" applyBorder="1" applyAlignment="1">
      <alignment horizontal="distributed" vertical="center" justifyLastLine="1"/>
    </xf>
    <xf numFmtId="0" fontId="12" fillId="0" borderId="0" xfId="0" applyFont="1" applyFill="1" applyBorder="1" applyAlignment="1">
      <alignment vertical="center"/>
    </xf>
    <xf numFmtId="0" fontId="11" fillId="0" borderId="5" xfId="0" applyFont="1" applyBorder="1" applyAlignment="1">
      <alignment vertical="center"/>
    </xf>
    <xf numFmtId="0" fontId="11" fillId="0" borderId="0" xfId="0" applyFont="1" applyAlignment="1">
      <alignment horizontal="right" vertical="top"/>
    </xf>
    <xf numFmtId="0" fontId="14" fillId="0" borderId="0" xfId="0" applyFont="1" applyAlignment="1">
      <alignment horizontal="distributed" vertical="center"/>
    </xf>
    <xf numFmtId="0" fontId="15" fillId="0" borderId="5" xfId="0" applyFont="1" applyBorder="1" applyAlignment="1">
      <alignment horizontal="right" vertical="center"/>
    </xf>
    <xf numFmtId="177" fontId="15" fillId="0" borderId="0" xfId="0" applyNumberFormat="1" applyFont="1" applyAlignment="1">
      <alignment horizontal="right" vertical="center"/>
    </xf>
    <xf numFmtId="0" fontId="13" fillId="0" borderId="0" xfId="0" applyFont="1" applyFill="1" applyAlignment="1">
      <alignment vertical="center"/>
    </xf>
    <xf numFmtId="0" fontId="0" fillId="0" borderId="0" xfId="0" applyFont="1" applyFill="1" applyAlignment="1">
      <alignment vertical="center"/>
    </xf>
    <xf numFmtId="0" fontId="15" fillId="0" borderId="0" xfId="0" applyFont="1" applyFill="1" applyAlignment="1">
      <alignment vertical="center"/>
    </xf>
    <xf numFmtId="0" fontId="11" fillId="0" borderId="5" xfId="0" applyFont="1" applyBorder="1" applyAlignment="1">
      <alignment horizontal="distributed" vertical="center"/>
    </xf>
    <xf numFmtId="0" fontId="14" fillId="0" borderId="0" xfId="0" applyFont="1" applyAlignment="1">
      <alignment horizontal="right" vertical="center"/>
    </xf>
    <xf numFmtId="0" fontId="11" fillId="0" borderId="0" xfId="0" applyFont="1" applyAlignment="1">
      <alignment horizontal="distributed" vertical="center"/>
    </xf>
    <xf numFmtId="0" fontId="11" fillId="0" borderId="16" xfId="0" applyFont="1" applyFill="1" applyBorder="1" applyAlignment="1">
      <alignment vertical="center"/>
    </xf>
    <xf numFmtId="0" fontId="11" fillId="0" borderId="16" xfId="0" applyFont="1" applyBorder="1" applyAlignment="1">
      <alignment vertical="center"/>
    </xf>
    <xf numFmtId="0" fontId="13" fillId="0" borderId="17" xfId="0" applyFont="1" applyBorder="1" applyAlignment="1">
      <alignment vertical="center"/>
    </xf>
    <xf numFmtId="0" fontId="13" fillId="0" borderId="16" xfId="0" applyFont="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xf>
    <xf numFmtId="0" fontId="11" fillId="0" borderId="7" xfId="0" applyFont="1" applyBorder="1" applyAlignment="1">
      <alignment horizontal="center" vertical="center"/>
    </xf>
    <xf numFmtId="178" fontId="18" fillId="0" borderId="0" xfId="0" applyNumberFormat="1" applyFont="1" applyAlignment="1" applyProtection="1">
      <alignment vertical="center"/>
      <protection locked="0"/>
    </xf>
    <xf numFmtId="0" fontId="12" fillId="0" borderId="16" xfId="0" applyFont="1" applyFill="1" applyBorder="1" applyAlignment="1">
      <alignment vertical="center"/>
    </xf>
    <xf numFmtId="0" fontId="12" fillId="0" borderId="16" xfId="0" applyFont="1" applyBorder="1" applyAlignment="1">
      <alignment vertical="center"/>
    </xf>
    <xf numFmtId="0" fontId="0" fillId="0" borderId="17" xfId="0" applyFont="1" applyBorder="1" applyAlignment="1">
      <alignment vertical="center"/>
    </xf>
    <xf numFmtId="0" fontId="0" fillId="0" borderId="16" xfId="0" applyFont="1" applyBorder="1" applyAlignment="1">
      <alignment vertical="center"/>
    </xf>
    <xf numFmtId="0" fontId="12" fillId="0" borderId="0" xfId="0" applyFont="1" applyAlignment="1">
      <alignment vertical="center"/>
    </xf>
    <xf numFmtId="0" fontId="0" fillId="0" borderId="0" xfId="0" applyFont="1" applyAlignment="1">
      <alignment vertical="center"/>
    </xf>
    <xf numFmtId="0" fontId="11" fillId="0" borderId="0" xfId="0" applyFont="1" applyFill="1" applyAlignment="1"/>
    <xf numFmtId="0" fontId="11" fillId="0" borderId="0" xfId="0" applyFont="1" applyFill="1" applyAlignment="1">
      <alignment horizontal="right" vertical="center"/>
    </xf>
    <xf numFmtId="0" fontId="12" fillId="0" borderId="0" xfId="0" applyFont="1" applyFill="1"/>
    <xf numFmtId="0" fontId="11" fillId="0" borderId="4" xfId="0" applyFont="1" applyFill="1" applyBorder="1" applyAlignment="1">
      <alignment horizontal="distributed" vertical="center"/>
    </xf>
    <xf numFmtId="0" fontId="11" fillId="0" borderId="4" xfId="0" applyFont="1" applyFill="1" applyBorder="1" applyAlignment="1">
      <alignment horizontal="distributed" vertical="center" justifyLastLine="1"/>
    </xf>
    <xf numFmtId="0" fontId="11" fillId="0" borderId="18" xfId="0" applyFont="1" applyFill="1" applyBorder="1" applyAlignment="1">
      <alignment vertical="center"/>
    </xf>
    <xf numFmtId="0" fontId="11" fillId="0" borderId="3" xfId="0" applyFont="1" applyFill="1" applyBorder="1" applyAlignment="1">
      <alignment horizontal="distributed" vertical="center" justifyLastLine="1"/>
    </xf>
    <xf numFmtId="0" fontId="11" fillId="0" borderId="3"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0" xfId="0" applyFont="1" applyFill="1" applyBorder="1" applyAlignment="1">
      <alignment horizontal="distributed" vertical="center" justifyLastLine="1"/>
    </xf>
    <xf numFmtId="0" fontId="11" fillId="0" borderId="5" xfId="0" applyFont="1" applyFill="1" applyBorder="1" applyAlignment="1">
      <alignment vertical="center"/>
    </xf>
    <xf numFmtId="0" fontId="11" fillId="0" borderId="0" xfId="0" applyFont="1" applyAlignment="1">
      <alignment horizontal="center" vertical="center"/>
    </xf>
    <xf numFmtId="0" fontId="13" fillId="0" borderId="5" xfId="0" applyFont="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13" fillId="0" borderId="16" xfId="0" applyFont="1" applyFill="1" applyBorder="1" applyAlignment="1">
      <alignment vertical="center"/>
    </xf>
    <xf numFmtId="0" fontId="11" fillId="0" borderId="16" xfId="0" applyFont="1" applyFill="1" applyBorder="1" applyAlignment="1">
      <alignment horizontal="right" vertical="center"/>
    </xf>
    <xf numFmtId="0" fontId="15" fillId="0" borderId="17" xfId="0" applyFont="1" applyFill="1" applyBorder="1" applyAlignment="1">
      <alignment vertical="center"/>
    </xf>
    <xf numFmtId="0" fontId="15" fillId="0" borderId="16" xfId="0" applyFont="1" applyFill="1" applyBorder="1" applyAlignment="1">
      <alignment horizontal="right" vertical="center"/>
    </xf>
    <xf numFmtId="0" fontId="13" fillId="0" borderId="16" xfId="0" applyNumberFormat="1"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right" vertical="center"/>
    </xf>
    <xf numFmtId="0" fontId="13" fillId="0" borderId="0" xfId="0" applyNumberFormat="1" applyFont="1" applyFill="1" applyBorder="1" applyAlignment="1">
      <alignment vertical="center"/>
    </xf>
    <xf numFmtId="0" fontId="19" fillId="0" borderId="0" xfId="0" applyFont="1" applyFill="1" applyAlignment="1">
      <alignment vertical="center"/>
    </xf>
    <xf numFmtId="0" fontId="0" fillId="0" borderId="0" xfId="0" applyFont="1" applyFill="1"/>
    <xf numFmtId="0" fontId="13" fillId="0" borderId="0" xfId="0" applyFont="1" applyFill="1" applyAlignment="1">
      <alignment vertical="center" textRotation="79"/>
    </xf>
    <xf numFmtId="0" fontId="14" fillId="0" borderId="0" xfId="0" applyFont="1" applyFill="1" applyAlignment="1">
      <alignment horizontal="left" vertical="center"/>
    </xf>
    <xf numFmtId="0" fontId="12" fillId="0" borderId="0" xfId="0" applyFont="1" applyFill="1" applyAlignment="1">
      <alignment horizontal="right" vertical="center"/>
    </xf>
    <xf numFmtId="0" fontId="11" fillId="0" borderId="2" xfId="0" applyFont="1" applyFill="1" applyBorder="1" applyAlignment="1">
      <alignment vertical="center"/>
    </xf>
    <xf numFmtId="0" fontId="11" fillId="0" borderId="12" xfId="0" applyFont="1" applyFill="1" applyBorder="1" applyAlignment="1">
      <alignment vertical="center"/>
    </xf>
    <xf numFmtId="0" fontId="12" fillId="0" borderId="0" xfId="0" applyFont="1" applyAlignment="1">
      <alignment vertical="top"/>
    </xf>
    <xf numFmtId="0" fontId="0" fillId="0" borderId="19" xfId="0" applyBorder="1" applyAlignment="1">
      <alignment vertical="top"/>
    </xf>
    <xf numFmtId="0" fontId="13" fillId="0" borderId="0" xfId="0" applyFont="1" applyAlignment="1">
      <alignment horizontal="right" vertical="top"/>
    </xf>
    <xf numFmtId="0" fontId="0" fillId="0" borderId="0" xfId="0" applyFont="1" applyFill="1" applyAlignment="1">
      <alignment vertical="top"/>
    </xf>
    <xf numFmtId="0" fontId="0" fillId="0" borderId="5" xfId="0" applyBorder="1" applyAlignment="1">
      <alignment vertical="center"/>
    </xf>
    <xf numFmtId="0" fontId="0" fillId="0" borderId="0" xfId="0" applyAlignment="1">
      <alignment horizontal="right" vertical="center"/>
    </xf>
    <xf numFmtId="177" fontId="13" fillId="0" borderId="0" xfId="0" applyNumberFormat="1" applyFont="1" applyAlignment="1">
      <alignment vertical="center"/>
    </xf>
    <xf numFmtId="177" fontId="13" fillId="0" borderId="0" xfId="0" applyNumberFormat="1" applyFont="1" applyAlignment="1">
      <alignment horizontal="right" vertical="center"/>
    </xf>
    <xf numFmtId="49" fontId="12" fillId="0" borderId="16" xfId="0" applyNumberFormat="1" applyFont="1" applyFill="1" applyBorder="1" applyAlignment="1">
      <alignment vertical="center"/>
    </xf>
    <xf numFmtId="0" fontId="0" fillId="0" borderId="17" xfId="0" applyFont="1" applyFill="1" applyBorder="1" applyAlignment="1">
      <alignment vertical="center"/>
    </xf>
    <xf numFmtId="49" fontId="0" fillId="0" borderId="16" xfId="0" applyNumberFormat="1" applyFont="1" applyFill="1" applyBorder="1" applyAlignment="1">
      <alignment vertical="center"/>
    </xf>
    <xf numFmtId="0" fontId="0" fillId="0" borderId="16" xfId="0" applyFont="1" applyFill="1" applyBorder="1" applyAlignment="1">
      <alignment vertical="center"/>
    </xf>
    <xf numFmtId="49" fontId="0" fillId="0" borderId="16" xfId="0" applyNumberFormat="1" applyFont="1" applyFill="1" applyBorder="1" applyAlignment="1">
      <alignment horizontal="right" vertical="center"/>
    </xf>
    <xf numFmtId="49" fontId="0" fillId="0" borderId="0" xfId="0" applyNumberFormat="1" applyFont="1" applyFill="1" applyAlignment="1">
      <alignment vertical="center"/>
    </xf>
    <xf numFmtId="49" fontId="0" fillId="0" borderId="0" xfId="0" applyNumberFormat="1" applyFont="1" applyFill="1" applyAlignment="1">
      <alignment horizontal="right" vertical="center"/>
    </xf>
    <xf numFmtId="0" fontId="0" fillId="0" borderId="0" xfId="0" applyFont="1" applyFill="1" applyAlignment="1">
      <alignment horizontal="right" vertical="center"/>
    </xf>
    <xf numFmtId="176" fontId="13" fillId="0" borderId="0" xfId="0" applyNumberFormat="1" applyFont="1" applyAlignment="1" applyProtection="1">
      <alignment horizontal="right" vertical="center"/>
      <protection locked="0"/>
    </xf>
    <xf numFmtId="176" fontId="13" fillId="0" borderId="0" xfId="1" applyNumberFormat="1" applyFont="1" applyFill="1" applyBorder="1" applyAlignment="1">
      <alignment horizontal="right" vertical="center"/>
    </xf>
    <xf numFmtId="38" fontId="15" fillId="0" borderId="0" xfId="1" applyFont="1" applyFill="1" applyBorder="1" applyAlignment="1">
      <alignment vertical="center"/>
    </xf>
    <xf numFmtId="38" fontId="15" fillId="0" borderId="0" xfId="1" applyFont="1" applyFill="1" applyBorder="1" applyAlignment="1" applyProtection="1">
      <alignment vertical="center"/>
      <protection locked="0"/>
    </xf>
    <xf numFmtId="179" fontId="11" fillId="0" borderId="0" xfId="0" applyNumberFormat="1" applyFont="1" applyAlignment="1">
      <alignment horizontal="center" vertical="center"/>
    </xf>
    <xf numFmtId="179" fontId="15" fillId="0" borderId="5" xfId="0" applyNumberFormat="1" applyFont="1" applyBorder="1" applyAlignment="1">
      <alignment vertical="center"/>
    </xf>
    <xf numFmtId="0" fontId="0" fillId="0" borderId="5" xfId="0" applyFont="1" applyBorder="1" applyAlignment="1">
      <alignment vertical="center"/>
    </xf>
    <xf numFmtId="0" fontId="0" fillId="0" borderId="0" xfId="0" applyFont="1" applyAlignment="1">
      <alignment horizontal="right" vertical="center"/>
    </xf>
    <xf numFmtId="0" fontId="22" fillId="0" borderId="16" xfId="3" applyFont="1" applyFill="1" applyBorder="1" applyAlignment="1">
      <alignment vertical="center" shrinkToFit="1"/>
    </xf>
    <xf numFmtId="38" fontId="22" fillId="0" borderId="0" xfId="4" applyFont="1" applyFill="1" applyAlignment="1">
      <alignment vertical="center"/>
    </xf>
    <xf numFmtId="38" fontId="22" fillId="0" borderId="0" xfId="4" applyFont="1" applyFill="1" applyAlignment="1">
      <alignment horizontal="right" vertical="center"/>
    </xf>
    <xf numFmtId="0" fontId="22" fillId="0" borderId="0" xfId="5" applyNumberFormat="1" applyFont="1" applyFill="1" applyBorder="1">
      <alignment vertical="center"/>
    </xf>
    <xf numFmtId="0" fontId="22" fillId="0" borderId="19" xfId="3" applyFont="1" applyFill="1" applyBorder="1" applyAlignment="1">
      <alignment horizontal="center" vertical="center"/>
    </xf>
    <xf numFmtId="0" fontId="11" fillId="0" borderId="10" xfId="3" applyFont="1" applyFill="1" applyBorder="1" applyAlignment="1">
      <alignment horizontal="right" vertical="center"/>
    </xf>
    <xf numFmtId="0" fontId="11" fillId="0" borderId="24" xfId="3" applyFont="1" applyFill="1" applyBorder="1" applyAlignment="1">
      <alignment horizontal="right" vertical="center"/>
    </xf>
    <xf numFmtId="0" fontId="22" fillId="0" borderId="0" xfId="3" applyFont="1" applyFill="1" applyBorder="1" applyAlignment="1">
      <alignment horizontal="right" vertical="center"/>
    </xf>
    <xf numFmtId="0" fontId="22" fillId="0" borderId="5" xfId="3" applyFont="1" applyFill="1" applyBorder="1" applyAlignment="1">
      <alignment horizontal="left" vertical="center"/>
    </xf>
    <xf numFmtId="38" fontId="21" fillId="0" borderId="23" xfId="4" applyFont="1" applyFill="1" applyBorder="1" applyAlignment="1">
      <alignment horizontal="right" vertical="center"/>
    </xf>
    <xf numFmtId="38" fontId="21" fillId="0" borderId="0" xfId="4" applyFont="1" applyFill="1" applyBorder="1" applyAlignment="1">
      <alignment horizontal="right" vertical="center" wrapText="1"/>
    </xf>
    <xf numFmtId="38" fontId="21" fillId="0" borderId="0" xfId="4" applyFont="1" applyFill="1" applyBorder="1" applyAlignment="1">
      <alignment horizontal="right" vertical="center"/>
    </xf>
    <xf numFmtId="0" fontId="21" fillId="0" borderId="16" xfId="3" applyFont="1" applyFill="1" applyBorder="1" applyAlignment="1">
      <alignment horizontal="distributed" vertical="center" shrinkToFit="1"/>
    </xf>
    <xf numFmtId="0" fontId="21" fillId="0" borderId="17" xfId="3" applyFont="1" applyFill="1" applyBorder="1" applyAlignment="1">
      <alignment horizontal="distributed" vertical="center" shrinkToFit="1"/>
    </xf>
    <xf numFmtId="38" fontId="21" fillId="0" borderId="25" xfId="4" applyFont="1" applyFill="1" applyBorder="1" applyAlignment="1">
      <alignment horizontal="right" vertical="center" shrinkToFit="1"/>
    </xf>
    <xf numFmtId="38" fontId="21" fillId="0" borderId="16" xfId="4" applyFont="1" applyFill="1" applyBorder="1" applyAlignment="1">
      <alignment horizontal="right" vertical="center"/>
    </xf>
    <xf numFmtId="0" fontId="22" fillId="0" borderId="0" xfId="3" applyFont="1" applyFill="1" applyAlignment="1">
      <alignment vertical="center" shrinkToFit="1"/>
    </xf>
    <xf numFmtId="38" fontId="22" fillId="0" borderId="0" xfId="4" applyFont="1" applyFill="1" applyBorder="1">
      <alignment vertical="center"/>
    </xf>
    <xf numFmtId="180" fontId="22" fillId="0" borderId="0" xfId="5" applyNumberFormat="1" applyFont="1" applyFill="1" applyBorder="1">
      <alignment vertical="center"/>
    </xf>
    <xf numFmtId="0" fontId="22" fillId="0" borderId="0" xfId="3" applyFont="1" applyFill="1" applyAlignment="1">
      <alignment vertical="center"/>
    </xf>
    <xf numFmtId="0" fontId="14" fillId="0" borderId="0" xfId="6" applyFont="1" applyFill="1">
      <alignment vertical="center"/>
    </xf>
    <xf numFmtId="0" fontId="11" fillId="0" borderId="0" xfId="6" applyFont="1" applyFill="1">
      <alignment vertical="center"/>
    </xf>
    <xf numFmtId="0" fontId="12" fillId="0" borderId="0" xfId="6" applyFont="1" applyFill="1">
      <alignment vertical="center"/>
    </xf>
    <xf numFmtId="0" fontId="11" fillId="0" borderId="1" xfId="6" applyFont="1" applyFill="1" applyBorder="1">
      <alignment vertical="center"/>
    </xf>
    <xf numFmtId="0" fontId="11" fillId="0" borderId="2" xfId="6" applyFont="1" applyFill="1" applyBorder="1" applyAlignment="1">
      <alignment horizontal="distributed" vertical="center" justifyLastLine="1"/>
    </xf>
    <xf numFmtId="0" fontId="11" fillId="0" borderId="11" xfId="6" applyFont="1" applyFill="1" applyBorder="1">
      <alignment vertical="center"/>
    </xf>
    <xf numFmtId="0" fontId="11" fillId="0" borderId="12" xfId="6" applyFont="1" applyFill="1" applyBorder="1" applyAlignment="1">
      <alignment horizontal="distributed" vertical="center" justifyLastLine="1"/>
    </xf>
    <xf numFmtId="0" fontId="11" fillId="0" borderId="14" xfId="6" applyFont="1" applyFill="1" applyBorder="1" applyAlignment="1">
      <alignment horizontal="center" vertical="center" wrapText="1"/>
    </xf>
    <xf numFmtId="0" fontId="11" fillId="0" borderId="14" xfId="6" applyFont="1" applyFill="1" applyBorder="1" applyAlignment="1">
      <alignment horizontal="center" vertical="center"/>
    </xf>
    <xf numFmtId="0" fontId="11" fillId="0" borderId="0" xfId="6" applyFont="1" applyFill="1" applyAlignment="1">
      <alignment vertical="top"/>
    </xf>
    <xf numFmtId="0" fontId="11" fillId="0" borderId="0" xfId="6" applyFont="1" applyFill="1" applyBorder="1" applyAlignment="1">
      <alignment vertical="top"/>
    </xf>
    <xf numFmtId="0" fontId="11" fillId="0" borderId="19" xfId="6" applyFont="1" applyFill="1" applyBorder="1" applyAlignment="1">
      <alignment vertical="top"/>
    </xf>
    <xf numFmtId="0" fontId="11" fillId="0" borderId="0" xfId="6" applyFont="1" applyFill="1" applyAlignment="1">
      <alignment horizontal="right" vertical="center"/>
    </xf>
    <xf numFmtId="0" fontId="25" fillId="0" borderId="0" xfId="6" applyFont="1" applyFill="1" applyAlignment="1">
      <alignment vertical="top"/>
    </xf>
    <xf numFmtId="0" fontId="13" fillId="0" borderId="0" xfId="6" applyFont="1" applyFill="1">
      <alignment vertical="center"/>
    </xf>
    <xf numFmtId="0" fontId="11" fillId="0" borderId="0" xfId="6" applyFont="1" applyFill="1" applyBorder="1" applyAlignment="1">
      <alignment horizontal="distributed" vertical="center" justifyLastLine="1"/>
    </xf>
    <xf numFmtId="0" fontId="15" fillId="0" borderId="5" xfId="6" applyFont="1" applyFill="1" applyBorder="1" applyAlignment="1">
      <alignment horizontal="right" vertical="center"/>
    </xf>
    <xf numFmtId="38" fontId="13" fillId="0" borderId="0" xfId="2" applyFont="1" applyFill="1" applyAlignment="1">
      <alignment horizontal="right" vertical="center"/>
    </xf>
    <xf numFmtId="0" fontId="20" fillId="0" borderId="0" xfId="6" applyFont="1" applyFill="1">
      <alignment vertical="center"/>
    </xf>
    <xf numFmtId="0" fontId="20" fillId="0" borderId="16" xfId="6" applyFont="1" applyFill="1" applyBorder="1" applyAlignment="1">
      <alignment vertical="top"/>
    </xf>
    <xf numFmtId="0" fontId="20" fillId="0" borderId="25" xfId="6" applyFont="1" applyFill="1" applyBorder="1">
      <alignment vertical="center"/>
    </xf>
    <xf numFmtId="0" fontId="20" fillId="0" borderId="16" xfId="6" applyFont="1" applyFill="1" applyBorder="1">
      <alignment vertical="center"/>
    </xf>
    <xf numFmtId="0" fontId="27" fillId="0" borderId="0" xfId="6" applyFont="1" applyFill="1">
      <alignment vertical="center"/>
    </xf>
    <xf numFmtId="0" fontId="11" fillId="0" borderId="0" xfId="6" applyFont="1" applyFill="1" applyAlignment="1">
      <alignment vertical="center" wrapText="1"/>
    </xf>
    <xf numFmtId="0" fontId="28" fillId="0" borderId="0" xfId="6" applyFont="1" applyFill="1">
      <alignment vertical="center"/>
    </xf>
    <xf numFmtId="0" fontId="14" fillId="0" borderId="16" xfId="0" applyFont="1" applyFill="1" applyBorder="1" applyAlignment="1">
      <alignment vertical="center"/>
    </xf>
    <xf numFmtId="38" fontId="11" fillId="0" borderId="16" xfId="1" applyFont="1" applyFill="1" applyBorder="1" applyAlignment="1">
      <alignment vertical="center"/>
    </xf>
    <xf numFmtId="0" fontId="12" fillId="0" borderId="0" xfId="7" applyFont="1" applyFill="1">
      <alignment vertical="center"/>
    </xf>
    <xf numFmtId="0" fontId="12" fillId="0" borderId="2" xfId="7" applyFont="1" applyFill="1" applyBorder="1">
      <alignment vertical="center"/>
    </xf>
    <xf numFmtId="0" fontId="12" fillId="0" borderId="5" xfId="7" applyFont="1" applyFill="1" applyBorder="1">
      <alignment vertical="center"/>
    </xf>
    <xf numFmtId="0" fontId="12" fillId="0" borderId="12" xfId="7" applyFont="1" applyFill="1" applyBorder="1">
      <alignment vertical="center"/>
    </xf>
    <xf numFmtId="0" fontId="11" fillId="0" borderId="14" xfId="7" applyFont="1" applyFill="1" applyBorder="1" applyAlignment="1">
      <alignment horizontal="center" vertical="center" wrapText="1"/>
    </xf>
    <xf numFmtId="0" fontId="12" fillId="0" borderId="14" xfId="7" applyFont="1" applyFill="1" applyBorder="1" applyAlignment="1">
      <alignment horizontal="center" vertical="center" wrapText="1"/>
    </xf>
    <xf numFmtId="0" fontId="11" fillId="0" borderId="14" xfId="7" applyFont="1" applyFill="1" applyBorder="1" applyAlignment="1">
      <alignment horizontal="center" vertical="center"/>
    </xf>
    <xf numFmtId="0" fontId="11" fillId="0" borderId="14" xfId="8" applyFont="1" applyFill="1" applyBorder="1" applyAlignment="1">
      <alignment horizontal="center" vertical="center" wrapText="1"/>
    </xf>
    <xf numFmtId="0" fontId="12" fillId="0" borderId="14" xfId="8" applyFont="1" applyFill="1" applyBorder="1" applyAlignment="1">
      <alignment horizontal="center" vertical="center" wrapText="1"/>
    </xf>
    <xf numFmtId="0" fontId="11" fillId="0" borderId="7" xfId="8" applyFont="1" applyFill="1" applyBorder="1" applyAlignment="1">
      <alignment horizontal="center" vertical="center"/>
    </xf>
    <xf numFmtId="0" fontId="12" fillId="0" borderId="0" xfId="7" applyFont="1" applyFill="1" applyBorder="1">
      <alignment vertical="center"/>
    </xf>
    <xf numFmtId="0" fontId="12" fillId="0" borderId="19" xfId="7" applyFont="1" applyFill="1" applyBorder="1">
      <alignment vertical="center"/>
    </xf>
    <xf numFmtId="0" fontId="25" fillId="0" borderId="24" xfId="7" applyFont="1" applyFill="1" applyBorder="1" applyAlignment="1">
      <alignment horizontal="right" vertical="top"/>
    </xf>
    <xf numFmtId="0" fontId="25" fillId="0" borderId="24" xfId="8" applyFont="1" applyFill="1" applyBorder="1" applyAlignment="1">
      <alignment horizontal="right" vertical="top"/>
    </xf>
    <xf numFmtId="0" fontId="11" fillId="0" borderId="0" xfId="7" applyFont="1" applyFill="1" applyBorder="1" applyAlignment="1">
      <alignment horizontal="right" vertical="center"/>
    </xf>
    <xf numFmtId="0" fontId="11" fillId="0" borderId="5" xfId="7" applyFont="1" applyFill="1" applyBorder="1">
      <alignment vertical="center"/>
    </xf>
    <xf numFmtId="177" fontId="13" fillId="0" borderId="0" xfId="7" applyNumberFormat="1" applyFont="1" applyFill="1" applyBorder="1">
      <alignment vertical="center"/>
    </xf>
    <xf numFmtId="177" fontId="13" fillId="0" borderId="0" xfId="0" applyNumberFormat="1" applyFont="1" applyFill="1" applyBorder="1" applyAlignment="1" applyProtection="1">
      <alignment horizontal="right" vertical="center" shrinkToFit="1"/>
    </xf>
    <xf numFmtId="177" fontId="13" fillId="0" borderId="0" xfId="8" applyNumberFormat="1" applyFont="1" applyFill="1" applyBorder="1" applyAlignment="1">
      <alignment horizontal="right" vertical="center"/>
    </xf>
    <xf numFmtId="177" fontId="26" fillId="2" borderId="0" xfId="8" applyNumberFormat="1" applyFont="1" applyFill="1" applyBorder="1" applyAlignment="1">
      <alignment horizontal="right" vertical="center"/>
    </xf>
    <xf numFmtId="0" fontId="12" fillId="0" borderId="16" xfId="7" applyFont="1" applyFill="1" applyBorder="1" applyAlignment="1">
      <alignment horizontal="right" vertical="center"/>
    </xf>
    <xf numFmtId="0" fontId="12" fillId="0" borderId="17" xfId="7" applyFont="1" applyFill="1" applyBorder="1">
      <alignment vertical="center"/>
    </xf>
    <xf numFmtId="177" fontId="12" fillId="0" borderId="16" xfId="7" applyNumberFormat="1" applyFont="1" applyFill="1" applyBorder="1">
      <alignment vertical="center"/>
    </xf>
    <xf numFmtId="0" fontId="12" fillId="0" borderId="0" xfId="7" applyFont="1" applyFill="1" applyBorder="1" applyAlignment="1">
      <alignment horizontal="right" vertical="center"/>
    </xf>
    <xf numFmtId="177" fontId="12" fillId="0" borderId="0" xfId="7" applyNumberFormat="1" applyFont="1" applyFill="1" applyBorder="1">
      <alignment vertical="center"/>
    </xf>
    <xf numFmtId="3" fontId="12" fillId="0" borderId="0" xfId="7" applyNumberFormat="1" applyFont="1" applyFill="1">
      <alignment vertical="center"/>
    </xf>
    <xf numFmtId="0" fontId="12" fillId="0" borderId="0" xfId="0" applyFont="1" applyFill="1" applyAlignment="1">
      <alignment horizontal="right"/>
    </xf>
    <xf numFmtId="0" fontId="12" fillId="0" borderId="0" xfId="0" applyFont="1" applyFill="1" applyAlignment="1">
      <alignment vertical="top"/>
    </xf>
    <xf numFmtId="0" fontId="11" fillId="0" borderId="7" xfId="7" applyFont="1" applyFill="1" applyBorder="1" applyAlignment="1">
      <alignment horizontal="center" vertical="center"/>
    </xf>
    <xf numFmtId="0" fontId="11" fillId="0" borderId="0" xfId="7" applyFont="1" applyFill="1" applyBorder="1">
      <alignment vertical="center"/>
    </xf>
    <xf numFmtId="0" fontId="25" fillId="0" borderId="0" xfId="7" applyFont="1" applyFill="1" applyBorder="1" applyAlignment="1">
      <alignment horizontal="right" vertical="top"/>
    </xf>
    <xf numFmtId="177" fontId="29" fillId="0" borderId="0" xfId="7" applyNumberFormat="1" applyFont="1" applyFill="1" applyBorder="1">
      <alignment vertical="center"/>
    </xf>
    <xf numFmtId="0" fontId="11" fillId="0" borderId="16" xfId="7" applyFont="1" applyFill="1" applyBorder="1" applyAlignment="1">
      <alignment horizontal="right" vertical="center"/>
    </xf>
    <xf numFmtId="177" fontId="0" fillId="0" borderId="16" xfId="7" applyNumberFormat="1" applyFont="1" applyFill="1" applyBorder="1">
      <alignment vertical="center"/>
    </xf>
    <xf numFmtId="0" fontId="11" fillId="0" borderId="0" xfId="0" applyFont="1" applyFill="1"/>
    <xf numFmtId="38" fontId="30" fillId="0" borderId="0" xfId="1" applyFont="1" applyFill="1"/>
    <xf numFmtId="0" fontId="25" fillId="0" borderId="0" xfId="8" applyFont="1" applyFill="1" applyBorder="1" applyAlignment="1">
      <alignment horizontal="right" vertical="top"/>
    </xf>
    <xf numFmtId="177" fontId="29" fillId="0" borderId="0" xfId="7" applyNumberFormat="1" applyFont="1" applyFill="1" applyBorder="1" applyAlignment="1">
      <alignment horizontal="right" vertical="center"/>
    </xf>
    <xf numFmtId="177" fontId="29" fillId="0" borderId="0" xfId="8" applyNumberFormat="1" applyFont="1" applyFill="1" applyBorder="1">
      <alignment vertical="center"/>
    </xf>
    <xf numFmtId="177" fontId="29" fillId="0" borderId="0" xfId="8" applyNumberFormat="1" applyFont="1" applyFill="1" applyBorder="1" applyAlignment="1">
      <alignment vertical="center"/>
    </xf>
    <xf numFmtId="0" fontId="0" fillId="0" borderId="16" xfId="7" applyFont="1" applyFill="1" applyBorder="1">
      <alignment vertical="center"/>
    </xf>
    <xf numFmtId="0" fontId="12" fillId="0" borderId="0" xfId="0" applyFont="1" applyFill="1" applyBorder="1"/>
    <xf numFmtId="0" fontId="11" fillId="0" borderId="0" xfId="0" applyFont="1" applyFill="1" applyAlignment="1">
      <alignment vertical="top"/>
    </xf>
    <xf numFmtId="0" fontId="11" fillId="0" borderId="14" xfId="8" applyFont="1" applyFill="1" applyBorder="1" applyAlignment="1">
      <alignment horizontal="center" vertical="center"/>
    </xf>
    <xf numFmtId="177" fontId="29" fillId="0" borderId="0" xfId="8" applyNumberFormat="1" applyFont="1" applyFill="1" applyBorder="1" applyAlignment="1">
      <alignment horizontal="right" vertical="center"/>
    </xf>
    <xf numFmtId="0" fontId="11" fillId="0" borderId="16" xfId="7" applyFont="1" applyFill="1" applyBorder="1">
      <alignment vertical="center"/>
    </xf>
    <xf numFmtId="0" fontId="12" fillId="0" borderId="16" xfId="7" applyFont="1" applyFill="1" applyBorder="1">
      <alignment vertical="center"/>
    </xf>
    <xf numFmtId="177" fontId="12" fillId="0" borderId="16" xfId="8" applyNumberFormat="1" applyFont="1" applyFill="1" applyBorder="1">
      <alignment vertical="center"/>
    </xf>
    <xf numFmtId="181" fontId="12" fillId="0" borderId="16" xfId="0" applyNumberFormat="1" applyFont="1" applyFill="1" applyBorder="1" applyAlignment="1">
      <alignment horizontal="right" vertical="center"/>
    </xf>
    <xf numFmtId="38" fontId="12" fillId="0" borderId="16" xfId="1" applyFont="1" applyFill="1" applyBorder="1" applyAlignment="1">
      <alignment horizontal="right" vertical="center"/>
    </xf>
    <xf numFmtId="181" fontId="12" fillId="0" borderId="0" xfId="0" applyNumberFormat="1" applyFont="1" applyFill="1" applyBorder="1" applyAlignment="1">
      <alignment horizontal="right" vertical="center"/>
    </xf>
    <xf numFmtId="0" fontId="12" fillId="0" borderId="11" xfId="7" applyFont="1" applyFill="1" applyBorder="1">
      <alignment vertical="center"/>
    </xf>
    <xf numFmtId="0" fontId="25" fillId="0" borderId="10" xfId="7" applyFont="1" applyFill="1" applyBorder="1" applyAlignment="1">
      <alignment horizontal="right" vertical="top"/>
    </xf>
    <xf numFmtId="177" fontId="13" fillId="0" borderId="23" xfId="7" applyNumberFormat="1" applyFont="1" applyFill="1" applyBorder="1">
      <alignment vertical="center"/>
    </xf>
    <xf numFmtId="177" fontId="13" fillId="0" borderId="0" xfId="8" applyNumberFormat="1" applyFont="1" applyFill="1" applyBorder="1" applyAlignment="1">
      <alignment vertical="center"/>
    </xf>
    <xf numFmtId="177" fontId="13" fillId="0" borderId="0" xfId="8" applyNumberFormat="1" applyFont="1" applyFill="1" applyBorder="1">
      <alignment vertical="center"/>
    </xf>
    <xf numFmtId="177" fontId="0" fillId="0" borderId="25" xfId="8" applyNumberFormat="1" applyFont="1" applyFill="1" applyBorder="1">
      <alignment vertical="center"/>
    </xf>
    <xf numFmtId="177" fontId="0" fillId="0" borderId="16" xfId="8" applyNumberFormat="1" applyFont="1" applyFill="1" applyBorder="1" applyAlignment="1">
      <alignment vertical="center"/>
    </xf>
    <xf numFmtId="0" fontId="0" fillId="0" borderId="16" xfId="8" applyFont="1" applyFill="1" applyBorder="1" applyAlignment="1">
      <alignment vertical="center"/>
    </xf>
    <xf numFmtId="177" fontId="0" fillId="0" borderId="16" xfId="8" applyNumberFormat="1" applyFont="1" applyFill="1" applyBorder="1">
      <alignment vertical="center"/>
    </xf>
    <xf numFmtId="38" fontId="30" fillId="0" borderId="0" xfId="1" applyFont="1" applyFill="1" applyBorder="1"/>
    <xf numFmtId="0" fontId="25" fillId="0" borderId="10" xfId="8" applyFont="1" applyFill="1" applyBorder="1" applyAlignment="1">
      <alignment horizontal="right" vertical="top"/>
    </xf>
    <xf numFmtId="177" fontId="13" fillId="0" borderId="23" xfId="8" applyNumberFormat="1" applyFont="1" applyFill="1" applyBorder="1">
      <alignment vertical="center"/>
    </xf>
    <xf numFmtId="177" fontId="12" fillId="0" borderId="25" xfId="8" applyNumberFormat="1" applyFont="1" applyFill="1" applyBorder="1">
      <alignment vertical="center"/>
    </xf>
    <xf numFmtId="177" fontId="12" fillId="0" borderId="16" xfId="8" applyNumberFormat="1" applyFont="1" applyFill="1" applyBorder="1" applyAlignment="1">
      <alignment vertical="center"/>
    </xf>
    <xf numFmtId="0" fontId="12" fillId="0" borderId="16" xfId="8" applyFont="1" applyFill="1" applyBorder="1" applyAlignment="1">
      <alignment vertical="center"/>
    </xf>
    <xf numFmtId="177" fontId="12" fillId="0" borderId="0" xfId="8" applyNumberFormat="1" applyFont="1" applyFill="1" applyBorder="1">
      <alignment vertical="center"/>
    </xf>
    <xf numFmtId="177" fontId="12" fillId="0" borderId="0" xfId="8" applyNumberFormat="1" applyFont="1" applyFill="1" applyBorder="1" applyAlignment="1">
      <alignment vertical="center"/>
    </xf>
    <xf numFmtId="0" fontId="12" fillId="0" borderId="0" xfId="8" applyFont="1" applyFill="1" applyBorder="1" applyAlignment="1">
      <alignment vertical="center"/>
    </xf>
    <xf numFmtId="0" fontId="12" fillId="0" borderId="0" xfId="7" applyFont="1" applyFill="1" applyBorder="1" applyAlignment="1"/>
    <xf numFmtId="0" fontId="12" fillId="0" borderId="0" xfId="8" applyFont="1" applyFill="1" applyBorder="1" applyAlignment="1"/>
    <xf numFmtId="3" fontId="12" fillId="0" borderId="0" xfId="8" applyNumberFormat="1" applyFont="1" applyFill="1" applyBorder="1" applyAlignment="1"/>
    <xf numFmtId="0" fontId="12" fillId="0" borderId="0" xfId="8" applyFont="1" applyFill="1">
      <alignment vertical="center"/>
    </xf>
    <xf numFmtId="3" fontId="12" fillId="0" borderId="0" xfId="8" applyNumberFormat="1" applyFont="1" applyFill="1">
      <alignment vertical="center"/>
    </xf>
    <xf numFmtId="0" fontId="12" fillId="0" borderId="0" xfId="7" applyFont="1" applyFill="1" applyAlignment="1"/>
    <xf numFmtId="0" fontId="12" fillId="0" borderId="0" xfId="8" applyFont="1" applyFill="1" applyAlignment="1"/>
    <xf numFmtId="0" fontId="12" fillId="0" borderId="0" xfId="0" applyFont="1" applyFill="1" applyAlignment="1"/>
    <xf numFmtId="0" fontId="0" fillId="0" borderId="0" xfId="8" applyFont="1" applyFill="1" applyAlignment="1"/>
    <xf numFmtId="0" fontId="0" fillId="0" borderId="0" xfId="7" applyFont="1" applyFill="1">
      <alignment vertical="center"/>
    </xf>
    <xf numFmtId="0" fontId="0" fillId="0" borderId="0" xfId="7" applyFont="1" applyFill="1" applyBorder="1">
      <alignment vertical="center"/>
    </xf>
    <xf numFmtId="177" fontId="0" fillId="0" borderId="0" xfId="7" applyNumberFormat="1" applyFont="1" applyFill="1" applyBorder="1">
      <alignment vertical="center"/>
    </xf>
    <xf numFmtId="38" fontId="17" fillId="0" borderId="0" xfId="1" applyFont="1" applyFill="1" applyBorder="1"/>
    <xf numFmtId="0" fontId="0" fillId="0" borderId="0" xfId="0" applyFont="1" applyFill="1" applyBorder="1"/>
    <xf numFmtId="38" fontId="17" fillId="0" borderId="0" xfId="1" applyFont="1" applyFill="1"/>
    <xf numFmtId="0" fontId="31" fillId="0" borderId="0" xfId="9" applyFont="1" applyFill="1" applyBorder="1" applyProtection="1"/>
    <xf numFmtId="0" fontId="31" fillId="0" borderId="0" xfId="0" applyFont="1" applyFill="1"/>
    <xf numFmtId="0" fontId="31" fillId="0" borderId="0" xfId="9" applyFont="1" applyFill="1" applyProtection="1"/>
    <xf numFmtId="0" fontId="31" fillId="0" borderId="0" xfId="9" applyFont="1" applyFill="1"/>
    <xf numFmtId="0" fontId="11" fillId="0" borderId="30" xfId="9" applyFont="1" applyFill="1" applyBorder="1" applyAlignment="1" applyProtection="1">
      <alignment horizontal="center" vertical="center"/>
    </xf>
    <xf numFmtId="0" fontId="11" fillId="0" borderId="31" xfId="9" applyFont="1" applyFill="1" applyBorder="1" applyAlignment="1" applyProtection="1">
      <alignment horizontal="center" vertical="center"/>
    </xf>
    <xf numFmtId="0" fontId="31" fillId="0" borderId="0" xfId="9" applyFont="1" applyFill="1" applyBorder="1"/>
    <xf numFmtId="182" fontId="13" fillId="0" borderId="34" xfId="9" applyNumberFormat="1" applyFont="1" applyFill="1" applyBorder="1"/>
    <xf numFmtId="182" fontId="13" fillId="0" borderId="32" xfId="9" applyNumberFormat="1" applyFont="1" applyFill="1" applyBorder="1"/>
    <xf numFmtId="0" fontId="11" fillId="0" borderId="0" xfId="9" applyFont="1" applyFill="1" applyBorder="1" applyProtection="1"/>
    <xf numFmtId="0" fontId="11" fillId="0" borderId="0" xfId="9" applyFont="1" applyFill="1" applyBorder="1"/>
    <xf numFmtId="182" fontId="13" fillId="0" borderId="35" xfId="1" applyNumberFormat="1" applyFont="1" applyFill="1" applyBorder="1"/>
    <xf numFmtId="182" fontId="13" fillId="0" borderId="0" xfId="1" applyNumberFormat="1" applyFont="1" applyFill="1" applyBorder="1"/>
    <xf numFmtId="182" fontId="13" fillId="0" borderId="35" xfId="9" applyNumberFormat="1" applyFont="1" applyFill="1" applyBorder="1" applyProtection="1"/>
    <xf numFmtId="182" fontId="13" fillId="0" borderId="0" xfId="9" applyNumberFormat="1" applyFont="1" applyFill="1" applyBorder="1" applyProtection="1"/>
    <xf numFmtId="182" fontId="26" fillId="2" borderId="0" xfId="9" applyNumberFormat="1" applyFont="1" applyFill="1" applyBorder="1" applyProtection="1"/>
    <xf numFmtId="182" fontId="13" fillId="0" borderId="35" xfId="9" applyNumberFormat="1" applyFont="1" applyFill="1" applyBorder="1"/>
    <xf numFmtId="182" fontId="13" fillId="0" borderId="0" xfId="9" applyNumberFormat="1" applyFont="1" applyFill="1" applyBorder="1"/>
    <xf numFmtId="0" fontId="31" fillId="2" borderId="0" xfId="9" applyFont="1" applyFill="1" applyBorder="1" applyProtection="1"/>
    <xf numFmtId="0" fontId="13" fillId="0" borderId="35" xfId="9" applyFont="1" applyFill="1" applyBorder="1"/>
    <xf numFmtId="0" fontId="13" fillId="0" borderId="0" xfId="9" applyFont="1" applyFill="1" applyBorder="1"/>
    <xf numFmtId="183" fontId="13" fillId="0" borderId="35" xfId="9" applyNumberFormat="1" applyFont="1" applyFill="1" applyBorder="1" applyProtection="1"/>
    <xf numFmtId="183" fontId="13" fillId="0" borderId="0" xfId="9" applyNumberFormat="1" applyFont="1" applyFill="1" applyBorder="1" applyProtection="1"/>
    <xf numFmtId="183" fontId="26" fillId="2" borderId="0" xfId="9" applyNumberFormat="1" applyFont="1" applyFill="1" applyBorder="1" applyProtection="1"/>
    <xf numFmtId="0" fontId="11" fillId="0" borderId="0" xfId="9" applyFont="1" applyFill="1" applyBorder="1" applyAlignment="1" applyProtection="1"/>
    <xf numFmtId="183" fontId="13" fillId="0" borderId="35" xfId="9" applyNumberFormat="1" applyFont="1" applyFill="1" applyBorder="1"/>
    <xf numFmtId="183" fontId="13" fillId="0" borderId="0" xfId="9" applyNumberFormat="1" applyFont="1" applyFill="1" applyBorder="1"/>
    <xf numFmtId="183" fontId="26" fillId="2" borderId="0" xfId="9" applyNumberFormat="1" applyFont="1" applyFill="1" applyBorder="1"/>
    <xf numFmtId="0" fontId="11" fillId="0" borderId="37" xfId="9" applyFont="1" applyFill="1" applyBorder="1" applyProtection="1"/>
    <xf numFmtId="0" fontId="11" fillId="0" borderId="37" xfId="9" applyFont="1" applyFill="1" applyBorder="1"/>
    <xf numFmtId="0" fontId="11" fillId="0" borderId="38" xfId="9" applyFont="1" applyFill="1" applyBorder="1" applyProtection="1"/>
    <xf numFmtId="183" fontId="13" fillId="0" borderId="39" xfId="9" applyNumberFormat="1" applyFont="1" applyFill="1" applyBorder="1"/>
    <xf numFmtId="183" fontId="13" fillId="0" borderId="37" xfId="9" applyNumberFormat="1" applyFont="1" applyFill="1" applyBorder="1"/>
    <xf numFmtId="0" fontId="11" fillId="0" borderId="0" xfId="9" applyFont="1" applyFill="1"/>
    <xf numFmtId="0" fontId="11" fillId="0" borderId="0" xfId="9" applyFont="1" applyFill="1" applyProtection="1"/>
    <xf numFmtId="0" fontId="33" fillId="0" borderId="0" xfId="9" applyFont="1" applyFill="1" applyProtection="1"/>
    <xf numFmtId="0" fontId="33" fillId="0" borderId="0" xfId="9" applyFont="1" applyFill="1"/>
    <xf numFmtId="0" fontId="34" fillId="0" borderId="0" xfId="9" applyFont="1" applyFill="1"/>
    <xf numFmtId="0" fontId="12" fillId="0" borderId="16" xfId="0" applyFont="1" applyFill="1" applyBorder="1" applyAlignment="1">
      <alignment vertical="center"/>
    </xf>
    <xf numFmtId="0" fontId="11" fillId="0" borderId="3" xfId="0"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11" fillId="0" borderId="18" xfId="0" applyFont="1" applyFill="1" applyBorder="1" applyAlignment="1">
      <alignment horizontal="distributed" vertical="center" justifyLastLine="1"/>
    </xf>
    <xf numFmtId="0" fontId="11" fillId="0" borderId="0" xfId="10" applyFont="1" applyFill="1">
      <alignment vertical="center"/>
    </xf>
    <xf numFmtId="0" fontId="11" fillId="0" borderId="0" xfId="0" applyFont="1" applyFill="1" applyAlignment="1">
      <alignment horizontal="right"/>
    </xf>
    <xf numFmtId="0" fontId="12" fillId="0" borderId="0" xfId="10" applyFont="1" applyFill="1">
      <alignment vertical="center"/>
    </xf>
    <xf numFmtId="0" fontId="11" fillId="0" borderId="4" xfId="10" applyFont="1" applyFill="1" applyBorder="1">
      <alignment vertical="center"/>
    </xf>
    <xf numFmtId="0" fontId="11" fillId="0" borderId="18" xfId="10" applyFont="1" applyFill="1" applyBorder="1" applyAlignment="1">
      <alignment horizontal="distributed" vertical="center" justifyLastLine="1"/>
    </xf>
    <xf numFmtId="0" fontId="11" fillId="0" borderId="40" xfId="10" applyFont="1" applyFill="1" applyBorder="1" applyAlignment="1">
      <alignment horizontal="distributed" vertical="center" justifyLastLine="1"/>
    </xf>
    <xf numFmtId="0" fontId="11" fillId="0" borderId="3" xfId="10" applyFont="1" applyFill="1" applyBorder="1" applyAlignment="1">
      <alignment horizontal="distributed" vertical="center" justifyLastLine="1"/>
    </xf>
    <xf numFmtId="0" fontId="13" fillId="0" borderId="0" xfId="10" applyFont="1" applyFill="1" applyBorder="1">
      <alignment vertical="center"/>
    </xf>
    <xf numFmtId="0" fontId="11" fillId="0" borderId="0" xfId="10" applyFont="1" applyFill="1" applyBorder="1" applyAlignment="1">
      <alignment horizontal="distributed" vertical="center" justifyLastLine="1"/>
    </xf>
    <xf numFmtId="0" fontId="13" fillId="0" borderId="5" xfId="10" applyFont="1" applyFill="1" applyBorder="1" applyAlignment="1">
      <alignment horizontal="distributed" vertical="center" justifyLastLine="1"/>
    </xf>
    <xf numFmtId="0" fontId="11" fillId="0" borderId="23" xfId="10" applyFont="1" applyFill="1" applyBorder="1" applyAlignment="1">
      <alignment horizontal="center" vertical="center"/>
    </xf>
    <xf numFmtId="0" fontId="13" fillId="0" borderId="0" xfId="10" applyFont="1" applyFill="1" applyBorder="1" applyAlignment="1">
      <alignment horizontal="center" vertical="center"/>
    </xf>
    <xf numFmtId="0" fontId="20" fillId="0" borderId="0" xfId="10" applyFont="1" applyFill="1">
      <alignment vertical="center"/>
    </xf>
    <xf numFmtId="0" fontId="13" fillId="0" borderId="5" xfId="10" applyFont="1" applyFill="1" applyBorder="1" applyAlignment="1">
      <alignment horizontal="distributed" vertical="center"/>
    </xf>
    <xf numFmtId="177" fontId="15" fillId="0" borderId="0" xfId="10" applyNumberFormat="1" applyFont="1" applyFill="1" applyBorder="1" applyAlignment="1">
      <alignment vertical="center"/>
    </xf>
    <xf numFmtId="177" fontId="15" fillId="0" borderId="0" xfId="10" applyNumberFormat="1" applyFont="1" applyFill="1" applyBorder="1" applyAlignment="1">
      <alignment horizontal="right" vertical="center"/>
    </xf>
    <xf numFmtId="0" fontId="35" fillId="0" borderId="0" xfId="10" applyFont="1" applyFill="1">
      <alignment vertical="center"/>
    </xf>
    <xf numFmtId="0" fontId="13" fillId="0" borderId="0" xfId="10" applyFont="1" applyFill="1" applyBorder="1" applyAlignment="1">
      <alignment vertical="top"/>
    </xf>
    <xf numFmtId="0" fontId="11" fillId="0" borderId="5" xfId="10" applyFont="1" applyFill="1" applyBorder="1" applyAlignment="1">
      <alignment vertical="center"/>
    </xf>
    <xf numFmtId="0" fontId="13" fillId="0" borderId="0" xfId="10" applyFont="1" applyFill="1" applyBorder="1" applyAlignment="1">
      <alignment vertical="center"/>
    </xf>
    <xf numFmtId="0" fontId="13" fillId="0" borderId="0" xfId="10" applyFont="1" applyFill="1" applyBorder="1" applyAlignment="1">
      <alignment horizontal="right" vertical="center"/>
    </xf>
    <xf numFmtId="0" fontId="20" fillId="0" borderId="0" xfId="10" applyFont="1" applyFill="1" applyAlignment="1">
      <alignment vertical="top"/>
    </xf>
    <xf numFmtId="0" fontId="11" fillId="0" borderId="0" xfId="10" applyFont="1" applyFill="1" applyBorder="1" applyAlignment="1">
      <alignment vertical="center"/>
    </xf>
    <xf numFmtId="0" fontId="11" fillId="0" borderId="0" xfId="10" applyFont="1" applyFill="1" applyBorder="1" applyAlignment="1">
      <alignment horizontal="distributed" vertical="center"/>
    </xf>
    <xf numFmtId="0" fontId="11" fillId="0" borderId="5" xfId="10" applyFont="1" applyFill="1" applyBorder="1" applyAlignment="1">
      <alignment horizontal="distributed" vertical="center"/>
    </xf>
    <xf numFmtId="0" fontId="13" fillId="0" borderId="0" xfId="10" applyFont="1" applyFill="1" applyAlignment="1">
      <alignment vertical="top"/>
    </xf>
    <xf numFmtId="0" fontId="15" fillId="0" borderId="0" xfId="10" applyFont="1" applyFill="1" applyBorder="1" applyAlignment="1">
      <alignment horizontal="right" vertical="center"/>
    </xf>
    <xf numFmtId="0" fontId="20" fillId="0" borderId="16" xfId="10" applyFont="1" applyFill="1" applyBorder="1">
      <alignment vertical="center"/>
    </xf>
    <xf numFmtId="0" fontId="12" fillId="0" borderId="16" xfId="10" applyFont="1" applyFill="1" applyBorder="1">
      <alignment vertical="center"/>
    </xf>
    <xf numFmtId="0" fontId="20" fillId="0" borderId="17" xfId="10" applyFont="1" applyFill="1" applyBorder="1">
      <alignment vertical="center"/>
    </xf>
    <xf numFmtId="0" fontId="20" fillId="0" borderId="0" xfId="10" applyFont="1" applyFill="1" applyBorder="1" applyAlignment="1">
      <alignment horizontal="right" vertical="center"/>
    </xf>
    <xf numFmtId="0" fontId="11" fillId="0" borderId="4" xfId="6" applyFont="1" applyFill="1" applyBorder="1" applyAlignment="1">
      <alignment horizontal="distributed" vertical="center" justifyLastLine="1"/>
    </xf>
    <xf numFmtId="0" fontId="11" fillId="0" borderId="40" xfId="0" applyFont="1" applyFill="1" applyBorder="1" applyAlignment="1">
      <alignment horizontal="distributed" vertical="center" justifyLastLine="1"/>
    </xf>
    <xf numFmtId="0" fontId="13" fillId="0" borderId="0" xfId="0" applyFont="1" applyFill="1" applyBorder="1"/>
    <xf numFmtId="0" fontId="13" fillId="0" borderId="0" xfId="0" applyFont="1" applyFill="1" applyBorder="1" applyAlignment="1">
      <alignment horizontal="distributed" vertical="center" justifyLastLine="1"/>
    </xf>
    <xf numFmtId="0" fontId="13" fillId="0" borderId="5" xfId="0" applyFont="1" applyFill="1" applyBorder="1" applyAlignment="1">
      <alignment horizontal="distributed" vertical="center" justifyLastLine="1"/>
    </xf>
    <xf numFmtId="0" fontId="11" fillId="0" borderId="23" xfId="0" applyFont="1" applyFill="1" applyBorder="1" applyAlignment="1">
      <alignment horizontal="distributed" vertical="center" justifyLastLine="1"/>
    </xf>
    <xf numFmtId="0" fontId="13" fillId="0" borderId="5" xfId="0" applyFont="1" applyFill="1" applyBorder="1" applyAlignment="1">
      <alignment vertical="center"/>
    </xf>
    <xf numFmtId="177" fontId="13" fillId="0" borderId="0" xfId="0" applyNumberFormat="1" applyFont="1" applyFill="1" applyBorder="1" applyAlignment="1">
      <alignment vertical="center"/>
    </xf>
    <xf numFmtId="0" fontId="35" fillId="0" borderId="0" xfId="0" applyFont="1" applyFill="1"/>
    <xf numFmtId="177" fontId="0" fillId="0" borderId="0" xfId="0" applyNumberFormat="1" applyFont="1" applyFill="1" applyBorder="1" applyAlignment="1">
      <alignment vertical="center"/>
    </xf>
    <xf numFmtId="0" fontId="0" fillId="0" borderId="5" xfId="0" applyFont="1" applyFill="1" applyBorder="1" applyAlignment="1">
      <alignment vertical="center"/>
    </xf>
    <xf numFmtId="177" fontId="13" fillId="0" borderId="0" xfId="0" applyNumberFormat="1" applyFont="1" applyFill="1" applyBorder="1" applyAlignment="1">
      <alignment horizontal="right" vertical="center"/>
    </xf>
    <xf numFmtId="0" fontId="0" fillId="0" borderId="16" xfId="0" applyFont="1" applyFill="1" applyBorder="1"/>
    <xf numFmtId="0" fontId="0" fillId="0" borderId="16" xfId="0" applyFont="1" applyFill="1" applyBorder="1" applyAlignment="1">
      <alignment horizontal="distributed" vertical="center"/>
    </xf>
    <xf numFmtId="177" fontId="0" fillId="0" borderId="25" xfId="0" applyNumberFormat="1" applyFont="1" applyFill="1" applyBorder="1" applyAlignment="1">
      <alignment vertical="center"/>
    </xf>
    <xf numFmtId="177" fontId="0" fillId="0" borderId="16" xfId="0" applyNumberFormat="1" applyFont="1" applyFill="1" applyBorder="1" applyAlignment="1">
      <alignment vertical="center"/>
    </xf>
    <xf numFmtId="0" fontId="12" fillId="0" borderId="0" xfId="0" applyFont="1" applyFill="1" applyAlignment="1">
      <alignment vertical="center" wrapText="1"/>
    </xf>
    <xf numFmtId="0" fontId="25" fillId="0" borderId="0" xfId="0" applyFont="1" applyFill="1" applyAlignment="1">
      <alignment vertical="center" wrapText="1"/>
    </xf>
    <xf numFmtId="0" fontId="36" fillId="0" borderId="0" xfId="0" applyFont="1" applyFill="1"/>
    <xf numFmtId="0" fontId="37" fillId="0" borderId="0" xfId="0" applyFont="1" applyFill="1"/>
    <xf numFmtId="0" fontId="11" fillId="0" borderId="4" xfId="0" applyFont="1" applyFill="1" applyBorder="1" applyAlignment="1">
      <alignment vertical="center"/>
    </xf>
    <xf numFmtId="0" fontId="11" fillId="0" borderId="5" xfId="0" applyFont="1" applyFill="1" applyBorder="1" applyAlignment="1">
      <alignment horizontal="distributed" vertical="center" justifyLastLine="1"/>
    </xf>
    <xf numFmtId="0" fontId="14" fillId="0" borderId="0" xfId="0" applyFont="1" applyFill="1" applyAlignment="1">
      <alignment horizontal="distributed"/>
    </xf>
    <xf numFmtId="0" fontId="14" fillId="0" borderId="0" xfId="0" applyFont="1" applyFill="1" applyBorder="1" applyAlignment="1">
      <alignment horizontal="distributed"/>
    </xf>
    <xf numFmtId="0" fontId="15" fillId="0" borderId="5" xfId="0" applyFont="1" applyFill="1" applyBorder="1" applyAlignment="1">
      <alignment horizontal="distributed"/>
    </xf>
    <xf numFmtId="177" fontId="15" fillId="0" borderId="0" xfId="0" applyNumberFormat="1" applyFont="1" applyFill="1" applyAlignment="1"/>
    <xf numFmtId="0" fontId="11" fillId="0" borderId="0" xfId="0" applyFont="1" applyFill="1" applyAlignment="1">
      <alignment horizontal="distributed" vertical="center" justifyLastLine="1"/>
    </xf>
    <xf numFmtId="0" fontId="13" fillId="0" borderId="5" xfId="0" applyFont="1" applyFill="1" applyBorder="1" applyAlignment="1">
      <alignment horizontal="distributed" vertical="center"/>
    </xf>
    <xf numFmtId="0" fontId="11" fillId="0" borderId="0" xfId="0" applyFont="1" applyFill="1" applyAlignment="1">
      <alignment horizontal="left" vertical="center" justifyLastLine="1"/>
    </xf>
    <xf numFmtId="0" fontId="11" fillId="0" borderId="5" xfId="0" applyFont="1" applyFill="1" applyBorder="1" applyAlignment="1">
      <alignment horizontal="distributed" vertical="center"/>
    </xf>
    <xf numFmtId="177" fontId="13" fillId="0" borderId="0" xfId="0" applyNumberFormat="1" applyFont="1" applyFill="1" applyAlignment="1">
      <alignment vertical="center"/>
    </xf>
    <xf numFmtId="0" fontId="38" fillId="0" borderId="0" xfId="0" applyFont="1" applyFill="1" applyAlignment="1">
      <alignment vertical="center"/>
    </xf>
    <xf numFmtId="0" fontId="12" fillId="0" borderId="0" xfId="0" applyFont="1" applyFill="1" applyBorder="1" applyAlignment="1">
      <alignment vertical="top" wrapText="1"/>
    </xf>
    <xf numFmtId="0" fontId="0" fillId="0" borderId="0" xfId="0" applyFont="1" applyFill="1" applyAlignment="1">
      <alignment vertical="center" wrapText="1"/>
    </xf>
    <xf numFmtId="0" fontId="22" fillId="0" borderId="16" xfId="5" applyNumberFormat="1" applyFont="1" applyFill="1" applyBorder="1">
      <alignment vertical="center"/>
    </xf>
    <xf numFmtId="0" fontId="22" fillId="0" borderId="0" xfId="11" applyFont="1" applyFill="1" applyAlignment="1">
      <alignment vertical="center" shrinkToFit="1"/>
    </xf>
    <xf numFmtId="0" fontId="22" fillId="0" borderId="16" xfId="11" applyFont="1" applyFill="1" applyBorder="1" applyAlignment="1">
      <alignment vertical="center" shrinkToFit="1"/>
    </xf>
    <xf numFmtId="38" fontId="22" fillId="0" borderId="0" xfId="12" applyFont="1" applyFill="1" applyAlignment="1">
      <alignment vertical="center"/>
    </xf>
    <xf numFmtId="38" fontId="22" fillId="0" borderId="0" xfId="12" applyFont="1" applyFill="1" applyAlignment="1">
      <alignment horizontal="right" vertical="center"/>
    </xf>
    <xf numFmtId="0" fontId="22" fillId="0" borderId="1" xfId="5" applyNumberFormat="1" applyFont="1" applyFill="1" applyBorder="1">
      <alignment vertical="center"/>
    </xf>
    <xf numFmtId="0" fontId="22" fillId="0" borderId="11" xfId="5" applyNumberFormat="1" applyFont="1" applyFill="1" applyBorder="1">
      <alignment vertical="center"/>
    </xf>
    <xf numFmtId="0" fontId="22" fillId="0" borderId="5" xfId="11" applyFont="1" applyFill="1" applyBorder="1" applyAlignment="1">
      <alignment horizontal="center" vertical="center"/>
    </xf>
    <xf numFmtId="0" fontId="11" fillId="0" borderId="23" xfId="11" applyFont="1" applyFill="1" applyBorder="1" applyAlignment="1">
      <alignment horizontal="right" vertical="center"/>
    </xf>
    <xf numFmtId="38" fontId="22" fillId="0" borderId="0" xfId="12" applyFont="1" applyFill="1" applyBorder="1" applyAlignment="1">
      <alignment horizontal="right" vertical="center" wrapText="1"/>
    </xf>
    <xf numFmtId="0" fontId="8" fillId="0" borderId="5" xfId="11" applyFont="1" applyFill="1" applyBorder="1" applyAlignment="1">
      <alignment horizontal="center" vertical="center"/>
    </xf>
    <xf numFmtId="38" fontId="39" fillId="0" borderId="23" xfId="12" applyFont="1" applyFill="1" applyBorder="1" applyAlignment="1">
      <alignment horizontal="right" vertical="center"/>
    </xf>
    <xf numFmtId="38" fontId="39" fillId="0" borderId="0" xfId="12" applyFont="1" applyFill="1" applyBorder="1" applyAlignment="1">
      <alignment horizontal="right" vertical="center" wrapText="1"/>
    </xf>
    <xf numFmtId="38" fontId="39" fillId="0" borderId="0" xfId="12" applyFont="1" applyFill="1" applyBorder="1" applyAlignment="1">
      <alignment horizontal="right" vertical="center"/>
    </xf>
    <xf numFmtId="0" fontId="22" fillId="0" borderId="5" xfId="11" applyFont="1" applyFill="1" applyBorder="1" applyAlignment="1">
      <alignment horizontal="distributed" vertical="center" shrinkToFit="1"/>
    </xf>
    <xf numFmtId="38" fontId="21" fillId="0" borderId="23" xfId="12" applyFont="1" applyFill="1" applyBorder="1" applyAlignment="1">
      <alignment horizontal="right" vertical="center" shrinkToFit="1"/>
    </xf>
    <xf numFmtId="38" fontId="21" fillId="0" borderId="0" xfId="12" applyFont="1" applyFill="1" applyBorder="1" applyAlignment="1">
      <alignment horizontal="right" vertical="center"/>
    </xf>
    <xf numFmtId="0" fontId="22" fillId="0" borderId="17" xfId="11" applyFont="1" applyFill="1" applyBorder="1" applyAlignment="1">
      <alignment horizontal="distributed" vertical="center" shrinkToFit="1"/>
    </xf>
    <xf numFmtId="38" fontId="21" fillId="0" borderId="25" xfId="12" applyFont="1" applyFill="1" applyBorder="1" applyAlignment="1">
      <alignment horizontal="right" vertical="center" shrinkToFit="1"/>
    </xf>
    <xf numFmtId="38" fontId="21" fillId="0" borderId="16" xfId="12" applyFont="1" applyFill="1" applyBorder="1" applyAlignment="1">
      <alignment horizontal="right" vertical="center"/>
    </xf>
    <xf numFmtId="0" fontId="22" fillId="0" borderId="0" xfId="11" applyFont="1" applyFill="1" applyAlignment="1">
      <alignment vertical="center"/>
    </xf>
    <xf numFmtId="38" fontId="22" fillId="0" borderId="0" xfId="12" applyFont="1" applyFill="1" applyBorder="1" applyAlignment="1">
      <alignment vertical="center"/>
    </xf>
    <xf numFmtId="38" fontId="22" fillId="0" borderId="0" xfId="12" applyFont="1" applyFill="1" applyBorder="1">
      <alignment vertical="center"/>
    </xf>
    <xf numFmtId="0" fontId="12" fillId="0" borderId="4" xfId="0" applyFont="1" applyFill="1" applyBorder="1" applyAlignment="1">
      <alignment vertical="center"/>
    </xf>
    <xf numFmtId="0" fontId="11" fillId="0" borderId="18" xfId="0" applyFont="1" applyFill="1" applyBorder="1" applyAlignment="1">
      <alignment horizontal="distributed" vertical="center"/>
    </xf>
    <xf numFmtId="0" fontId="11" fillId="0" borderId="40" xfId="0" applyFont="1" applyFill="1" applyBorder="1" applyAlignment="1">
      <alignment horizontal="distributed" vertical="center" wrapText="1" justifyLastLine="1"/>
    </xf>
    <xf numFmtId="0" fontId="12" fillId="0" borderId="5" xfId="0" applyFont="1" applyFill="1" applyBorder="1" applyAlignment="1">
      <alignment horizontal="right" vertical="center"/>
    </xf>
    <xf numFmtId="0" fontId="40" fillId="0" borderId="0" xfId="0" applyFont="1" applyFill="1" applyBorder="1" applyAlignment="1">
      <alignment horizontal="right" vertical="center"/>
    </xf>
    <xf numFmtId="0" fontId="14" fillId="0" borderId="0" xfId="0" applyFont="1" applyFill="1" applyBorder="1" applyAlignment="1">
      <alignment horizontal="distributed" vertical="center"/>
    </xf>
    <xf numFmtId="0" fontId="12" fillId="0" borderId="5" xfId="0" applyFont="1" applyFill="1" applyBorder="1" applyAlignment="1">
      <alignment vertical="center"/>
    </xf>
    <xf numFmtId="177" fontId="15" fillId="0" borderId="0" xfId="0" applyNumberFormat="1" applyFont="1" applyFill="1" applyBorder="1" applyAlignment="1">
      <alignment vertical="center"/>
    </xf>
    <xf numFmtId="0" fontId="11" fillId="0" borderId="5" xfId="0" applyFont="1" applyFill="1" applyBorder="1" applyAlignment="1">
      <alignment horizontal="left" vertical="center"/>
    </xf>
    <xf numFmtId="0" fontId="12" fillId="0" borderId="16" xfId="0" applyFont="1" applyFill="1" applyBorder="1" applyAlignment="1">
      <alignment horizontal="distributed" vertical="center"/>
    </xf>
    <xf numFmtId="0" fontId="12" fillId="0" borderId="17" xfId="0" applyFont="1" applyFill="1" applyBorder="1" applyAlignment="1">
      <alignment vertical="center"/>
    </xf>
    <xf numFmtId="184" fontId="0" fillId="0" borderId="16" xfId="0" applyNumberFormat="1" applyFont="1" applyFill="1" applyBorder="1" applyAlignment="1">
      <alignment vertical="center"/>
    </xf>
    <xf numFmtId="0" fontId="12" fillId="0" borderId="0" xfId="0" applyFont="1" applyFill="1" applyBorder="1" applyAlignment="1">
      <alignment horizontal="distributed" vertical="center"/>
    </xf>
    <xf numFmtId="184"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12" fillId="0" borderId="4" xfId="0" applyFont="1" applyFill="1" applyBorder="1" applyAlignment="1">
      <alignment horizontal="distributed" vertical="center"/>
    </xf>
    <xf numFmtId="0" fontId="11" fillId="0" borderId="40"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41" fillId="0" borderId="0" xfId="0" applyFont="1" applyFill="1" applyBorder="1" applyAlignment="1">
      <alignment horizontal="distributed" vertical="center"/>
    </xf>
    <xf numFmtId="0" fontId="14" fillId="0" borderId="5" xfId="0" applyFont="1" applyFill="1" applyBorder="1" applyAlignment="1">
      <alignment horizontal="distributed" vertical="center"/>
    </xf>
    <xf numFmtId="177" fontId="15" fillId="0" borderId="0" xfId="0" applyNumberFormat="1" applyFont="1" applyFill="1" applyBorder="1" applyAlignment="1">
      <alignment horizontal="right" vertical="center"/>
    </xf>
    <xf numFmtId="0" fontId="12" fillId="0" borderId="0" xfId="0" applyFont="1" applyFill="1" applyBorder="1" applyAlignment="1">
      <alignment horizontal="distributed" vertical="top"/>
    </xf>
    <xf numFmtId="0" fontId="13" fillId="0" borderId="0" xfId="0" applyFont="1" applyFill="1" applyAlignment="1">
      <alignment horizontal="right" vertical="center"/>
    </xf>
    <xf numFmtId="0" fontId="11" fillId="0" borderId="18" xfId="0" applyFont="1" applyFill="1" applyBorder="1" applyAlignment="1">
      <alignment horizontal="center" vertical="center"/>
    </xf>
    <xf numFmtId="0" fontId="11" fillId="0" borderId="5" xfId="0" applyFont="1" applyFill="1" applyBorder="1" applyAlignment="1">
      <alignment horizontal="center" vertical="center"/>
    </xf>
    <xf numFmtId="177" fontId="15" fillId="0" borderId="0" xfId="0" applyNumberFormat="1" applyFont="1" applyFill="1" applyAlignment="1">
      <alignment horizontal="right" vertical="center"/>
    </xf>
    <xf numFmtId="0" fontId="13" fillId="0" borderId="5" xfId="0" applyFont="1" applyFill="1" applyBorder="1" applyAlignment="1">
      <alignment horizontal="right" vertical="center"/>
    </xf>
    <xf numFmtId="0" fontId="15" fillId="0" borderId="5" xfId="0" applyFont="1" applyFill="1" applyBorder="1" applyAlignment="1">
      <alignment horizontal="distributed" vertical="center"/>
    </xf>
    <xf numFmtId="0" fontId="15" fillId="0" borderId="0" xfId="0" applyFont="1" applyFill="1" applyAlignment="1">
      <alignment horizontal="right" vertical="center"/>
    </xf>
    <xf numFmtId="0" fontId="0" fillId="0" borderId="0" xfId="0" applyFont="1" applyFill="1" applyBorder="1" applyAlignment="1">
      <alignment vertical="top"/>
    </xf>
    <xf numFmtId="0" fontId="13" fillId="0" borderId="17" xfId="0" applyFont="1" applyFill="1" applyBorder="1" applyAlignment="1">
      <alignment vertical="center"/>
    </xf>
    <xf numFmtId="0" fontId="11" fillId="0" borderId="16" xfId="0" applyFont="1" applyFill="1" applyBorder="1" applyAlignment="1"/>
    <xf numFmtId="0" fontId="11" fillId="0" borderId="16" xfId="0" applyFont="1" applyFill="1" applyBorder="1" applyAlignment="1">
      <alignment horizontal="right"/>
    </xf>
    <xf numFmtId="0" fontId="12" fillId="0" borderId="1" xfId="0" applyFont="1" applyFill="1" applyBorder="1" applyAlignment="1">
      <alignment vertical="center"/>
    </xf>
    <xf numFmtId="0" fontId="11" fillId="0" borderId="2" xfId="0" applyFont="1" applyFill="1" applyBorder="1" applyAlignment="1">
      <alignment horizontal="distributed" vertical="center" justifyLastLine="1"/>
    </xf>
    <xf numFmtId="0" fontId="12" fillId="0" borderId="11" xfId="0" applyFont="1" applyFill="1" applyBorder="1" applyAlignment="1">
      <alignment vertical="center"/>
    </xf>
    <xf numFmtId="0" fontId="11" fillId="0" borderId="12" xfId="0" applyFont="1" applyFill="1" applyBorder="1" applyAlignment="1">
      <alignment horizontal="distributed" vertical="center" justifyLastLine="1"/>
    </xf>
    <xf numFmtId="0" fontId="11" fillId="0" borderId="1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5" xfId="0" applyFont="1" applyFill="1" applyBorder="1" applyAlignment="1">
      <alignment horizontal="right" vertical="center"/>
    </xf>
    <xf numFmtId="0" fontId="13" fillId="0" borderId="17" xfId="0" applyFont="1" applyFill="1" applyBorder="1" applyAlignment="1">
      <alignment horizontal="right" vertical="center"/>
    </xf>
    <xf numFmtId="177" fontId="13" fillId="0" borderId="16" xfId="0" applyNumberFormat="1" applyFont="1" applyFill="1" applyBorder="1" applyAlignment="1">
      <alignment vertical="center"/>
    </xf>
    <xf numFmtId="0" fontId="25" fillId="0" borderId="0" xfId="0" applyFont="1" applyFill="1" applyAlignment="1">
      <alignment vertical="center"/>
    </xf>
    <xf numFmtId="0" fontId="25" fillId="0" borderId="0" xfId="0" applyFont="1" applyFill="1" applyAlignment="1">
      <alignment vertical="top" wrapText="1"/>
    </xf>
    <xf numFmtId="0" fontId="0" fillId="0" borderId="0" xfId="0" applyFont="1" applyFill="1" applyAlignment="1">
      <alignment vertical="top" wrapText="1"/>
    </xf>
    <xf numFmtId="0" fontId="11" fillId="0" borderId="2" xfId="0" applyFont="1" applyFill="1" applyBorder="1" applyAlignment="1">
      <alignment horizontal="center" vertical="center"/>
    </xf>
    <xf numFmtId="49"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2" xfId="0" applyFont="1" applyFill="1" applyBorder="1" applyAlignment="1">
      <alignment horizontal="center" vertical="center" textRotation="255"/>
    </xf>
    <xf numFmtId="0" fontId="11" fillId="0" borderId="12" xfId="0" applyFont="1" applyFill="1" applyBorder="1" applyAlignment="1">
      <alignment horizontal="center" vertical="center"/>
    </xf>
    <xf numFmtId="49" fontId="11" fillId="0" borderId="13" xfId="0" applyNumberFormat="1" applyFont="1" applyFill="1" applyBorder="1" applyAlignment="1">
      <alignment horizontal="center" vertical="center"/>
    </xf>
    <xf numFmtId="176" fontId="11" fillId="0" borderId="0" xfId="0" applyNumberFormat="1" applyFont="1" applyFill="1" applyBorder="1" applyAlignment="1">
      <alignment horizontal="right" vertical="center"/>
    </xf>
    <xf numFmtId="176" fontId="11" fillId="0" borderId="5" xfId="0" applyNumberFormat="1" applyFont="1" applyFill="1" applyBorder="1" applyAlignment="1">
      <alignment horizontal="right" vertical="center"/>
    </xf>
    <xf numFmtId="176" fontId="12" fillId="0" borderId="0" xfId="0" applyNumberFormat="1" applyFont="1" applyFill="1" applyAlignment="1">
      <alignment horizontal="right" vertical="center"/>
    </xf>
    <xf numFmtId="0" fontId="14" fillId="0" borderId="0" xfId="0" applyFont="1" applyFill="1" applyBorder="1" applyAlignment="1">
      <alignment horizontal="center" vertical="center"/>
    </xf>
    <xf numFmtId="0" fontId="15" fillId="0" borderId="5" xfId="0" applyFont="1" applyFill="1" applyBorder="1" applyAlignment="1">
      <alignment horizontal="center" vertical="center"/>
    </xf>
    <xf numFmtId="177" fontId="15" fillId="0" borderId="0" xfId="0" applyNumberFormat="1" applyFont="1" applyFill="1" applyAlignment="1">
      <alignment vertical="center"/>
    </xf>
    <xf numFmtId="177" fontId="15" fillId="0" borderId="0" xfId="0" quotePrefix="1" applyNumberFormat="1" applyFont="1" applyFill="1" applyAlignment="1">
      <alignment horizontal="right" vertical="center"/>
    </xf>
    <xf numFmtId="38" fontId="13" fillId="0" borderId="0" xfId="1" quotePrefix="1" applyFont="1" applyFill="1" applyAlignment="1">
      <alignment horizontal="right" vertical="center"/>
    </xf>
    <xf numFmtId="38" fontId="13" fillId="0" borderId="0" xfId="1" applyFont="1" applyFill="1" applyAlignment="1">
      <alignment vertical="center"/>
    </xf>
    <xf numFmtId="0" fontId="13" fillId="0" borderId="0" xfId="0" applyNumberFormat="1" applyFont="1" applyFill="1" applyAlignment="1">
      <alignment horizontal="right" vertical="center"/>
    </xf>
    <xf numFmtId="49" fontId="13" fillId="0" borderId="0" xfId="0" quotePrefix="1" applyNumberFormat="1" applyFont="1" applyFill="1" applyAlignment="1">
      <alignment horizontal="right" vertical="center"/>
    </xf>
    <xf numFmtId="177" fontId="13" fillId="0" borderId="0" xfId="0" applyNumberFormat="1" applyFont="1" applyFill="1" applyAlignment="1">
      <alignment horizontal="right" vertical="center"/>
    </xf>
    <xf numFmtId="183" fontId="13" fillId="0" borderId="0" xfId="0" applyNumberFormat="1" applyFont="1" applyFill="1" applyAlignment="1">
      <alignment horizontal="right" vertical="center"/>
    </xf>
    <xf numFmtId="49" fontId="13" fillId="0" borderId="0" xfId="0" applyNumberFormat="1" applyFont="1" applyFill="1" applyAlignment="1">
      <alignment horizontal="right" vertical="center"/>
    </xf>
    <xf numFmtId="38" fontId="13" fillId="0" borderId="0" xfId="1" applyFont="1" applyFill="1" applyAlignment="1">
      <alignment horizontal="right" vertical="center"/>
    </xf>
    <xf numFmtId="38" fontId="13" fillId="0" borderId="0" xfId="1" applyFont="1" applyFill="1" applyBorder="1" applyAlignment="1">
      <alignment vertical="center"/>
    </xf>
    <xf numFmtId="0" fontId="13" fillId="0" borderId="0" xfId="0" applyNumberFormat="1" applyFont="1" applyFill="1" applyBorder="1" applyAlignment="1">
      <alignment horizontal="right" vertical="center"/>
    </xf>
    <xf numFmtId="0" fontId="11" fillId="0" borderId="7" xfId="6" applyFont="1" applyFill="1" applyBorder="1" applyAlignment="1">
      <alignment horizontal="center" vertical="center"/>
    </xf>
    <xf numFmtId="0" fontId="11" fillId="0" borderId="0" xfId="6" applyFont="1" applyFill="1" applyBorder="1" applyAlignment="1">
      <alignment horizontal="center" vertical="center"/>
    </xf>
    <xf numFmtId="176" fontId="13" fillId="0" borderId="0" xfId="6" applyNumberFormat="1" applyFont="1" applyFill="1" applyAlignment="1">
      <alignment horizontal="right" vertical="center"/>
    </xf>
    <xf numFmtId="0" fontId="43" fillId="0" borderId="0" xfId="6" applyFont="1" applyFill="1" applyBorder="1" applyAlignment="1">
      <alignment horizontal="center" vertical="center"/>
    </xf>
    <xf numFmtId="0" fontId="44" fillId="0" borderId="5" xfId="6" applyFont="1" applyFill="1" applyBorder="1" applyAlignment="1">
      <alignment horizontal="right" vertical="center"/>
    </xf>
    <xf numFmtId="176" fontId="45" fillId="0" borderId="0" xfId="6" applyNumberFormat="1" applyFont="1" applyFill="1" applyAlignment="1">
      <alignment horizontal="right" vertical="center"/>
    </xf>
    <xf numFmtId="0" fontId="46" fillId="0" borderId="0" xfId="6" applyFont="1" applyFill="1">
      <alignment vertical="center"/>
    </xf>
    <xf numFmtId="0" fontId="47" fillId="0" borderId="0" xfId="6" applyFont="1" applyFill="1" applyBorder="1" applyAlignment="1">
      <alignment horizontal="right" vertical="center"/>
    </xf>
    <xf numFmtId="0" fontId="47" fillId="0" borderId="5" xfId="6" applyFont="1" applyFill="1" applyBorder="1" applyAlignment="1">
      <alignment horizontal="right" vertical="center"/>
    </xf>
    <xf numFmtId="177" fontId="47" fillId="0" borderId="0" xfId="6" applyNumberFormat="1" applyFont="1" applyFill="1" applyAlignment="1">
      <alignment horizontal="right" vertical="center"/>
    </xf>
    <xf numFmtId="0" fontId="48" fillId="0" borderId="0" xfId="6" applyFont="1" applyFill="1">
      <alignment vertical="center"/>
    </xf>
    <xf numFmtId="0" fontId="11" fillId="0" borderId="3" xfId="6" applyFont="1" applyFill="1" applyBorder="1" applyAlignment="1">
      <alignment horizontal="center" vertical="center" justifyLastLine="1"/>
    </xf>
    <xf numFmtId="0" fontId="12" fillId="0" borderId="16" xfId="6" applyFont="1" applyFill="1" applyBorder="1" applyAlignment="1">
      <alignment vertical="top"/>
    </xf>
    <xf numFmtId="0" fontId="43" fillId="0" borderId="0" xfId="6" applyFont="1" applyFill="1">
      <alignment vertical="center"/>
    </xf>
    <xf numFmtId="0" fontId="11" fillId="0" borderId="0" xfId="9" applyFont="1" applyFill="1" applyBorder="1" applyAlignment="1" applyProtection="1">
      <alignment horizontal="right"/>
    </xf>
    <xf numFmtId="0" fontId="51" fillId="0" borderId="0" xfId="9" applyFont="1" applyFill="1" applyBorder="1" applyProtection="1"/>
    <xf numFmtId="0" fontId="43" fillId="0" borderId="30" xfId="9" applyFont="1" applyFill="1" applyBorder="1" applyAlignment="1" applyProtection="1">
      <alignment horizontal="center" vertical="center"/>
    </xf>
    <xf numFmtId="0" fontId="43" fillId="0" borderId="31" xfId="9" applyFont="1" applyFill="1" applyBorder="1" applyAlignment="1" applyProtection="1">
      <alignment horizontal="center" vertical="center"/>
    </xf>
    <xf numFmtId="0" fontId="51" fillId="0" borderId="0" xfId="9" applyFont="1" applyFill="1" applyBorder="1"/>
    <xf numFmtId="182" fontId="45" fillId="0" borderId="32" xfId="9" applyNumberFormat="1" applyFont="1" applyFill="1" applyBorder="1"/>
    <xf numFmtId="0" fontId="43" fillId="0" borderId="0" xfId="9" applyFont="1" applyFill="1" applyBorder="1" applyAlignment="1" applyProtection="1"/>
    <xf numFmtId="0" fontId="43" fillId="0" borderId="0" xfId="9" applyFont="1" applyFill="1" applyBorder="1" applyAlignment="1">
      <alignment vertical="center"/>
    </xf>
    <xf numFmtId="0" fontId="43" fillId="0" borderId="5" xfId="9" applyFont="1" applyFill="1" applyBorder="1" applyProtection="1"/>
    <xf numFmtId="182" fontId="45" fillId="0" borderId="0" xfId="1" applyNumberFormat="1" applyFont="1" applyFill="1" applyBorder="1"/>
    <xf numFmtId="182" fontId="45" fillId="0" borderId="0" xfId="9" applyNumberFormat="1" applyFont="1" applyFill="1" applyBorder="1" applyProtection="1"/>
    <xf numFmtId="0" fontId="43" fillId="0" borderId="0" xfId="9" applyFont="1" applyFill="1" applyBorder="1" applyProtection="1"/>
    <xf numFmtId="0" fontId="43" fillId="0" borderId="0" xfId="9" applyFont="1" applyFill="1" applyBorder="1"/>
    <xf numFmtId="182" fontId="45" fillId="0" borderId="0" xfId="9" applyNumberFormat="1" applyFont="1" applyFill="1" applyBorder="1"/>
    <xf numFmtId="0" fontId="45" fillId="0" borderId="0" xfId="9" applyFont="1" applyFill="1" applyBorder="1"/>
    <xf numFmtId="183" fontId="45" fillId="0" borderId="0" xfId="9" applyNumberFormat="1" applyFont="1" applyFill="1" applyBorder="1" applyProtection="1"/>
    <xf numFmtId="183" fontId="45" fillId="0" borderId="0" xfId="9" applyNumberFormat="1" applyFont="1" applyFill="1" applyBorder="1"/>
    <xf numFmtId="0" fontId="51" fillId="0" borderId="37" xfId="9" applyFont="1" applyFill="1" applyBorder="1" applyProtection="1"/>
    <xf numFmtId="0" fontId="51" fillId="0" borderId="37" xfId="9" applyFont="1" applyFill="1" applyBorder="1"/>
    <xf numFmtId="0" fontId="51" fillId="0" borderId="38" xfId="9" applyFont="1" applyFill="1" applyBorder="1" applyProtection="1"/>
    <xf numFmtId="183" fontId="53" fillId="0" borderId="37" xfId="9" applyNumberFormat="1" applyFont="1" applyFill="1" applyBorder="1"/>
    <xf numFmtId="0" fontId="43" fillId="0" borderId="0" xfId="9" applyFont="1" applyFill="1" applyProtection="1"/>
    <xf numFmtId="0" fontId="51" fillId="0" borderId="0" xfId="9" applyFont="1" applyFill="1"/>
    <xf numFmtId="0" fontId="54" fillId="0" borderId="0" xfId="9" applyFont="1" applyFill="1" applyAlignment="1"/>
    <xf numFmtId="0" fontId="51" fillId="0" borderId="0" xfId="9" applyFont="1" applyFill="1" applyAlignment="1"/>
    <xf numFmtId="0" fontId="31" fillId="0" borderId="0" xfId="9" applyFont="1" applyFill="1" applyAlignment="1"/>
    <xf numFmtId="0" fontId="14" fillId="0" borderId="0" xfId="6" applyFont="1" applyFill="1" applyAlignment="1"/>
    <xf numFmtId="0" fontId="11" fillId="0" borderId="0" xfId="6" applyFont="1" applyFill="1" applyAlignment="1"/>
    <xf numFmtId="0" fontId="11" fillId="0" borderId="4" xfId="6" applyFont="1" applyFill="1" applyBorder="1" applyAlignment="1">
      <alignment horizontal="center" vertical="center" justifyLastLine="1"/>
    </xf>
    <xf numFmtId="0" fontId="11" fillId="0" borderId="40" xfId="6" applyFont="1" applyFill="1" applyBorder="1" applyAlignment="1">
      <alignment horizontal="center" vertical="center" justifyLastLine="1"/>
    </xf>
    <xf numFmtId="0" fontId="11" fillId="0" borderId="3" xfId="6" applyFont="1" applyFill="1" applyBorder="1" applyAlignment="1">
      <alignment horizontal="center" vertical="center" wrapText="1" justifyLastLine="1"/>
    </xf>
    <xf numFmtId="0" fontId="11" fillId="0" borderId="0" xfId="6" applyFont="1" applyFill="1" applyBorder="1" applyAlignment="1">
      <alignment horizontal="right" vertical="center"/>
    </xf>
    <xf numFmtId="0" fontId="11" fillId="0" borderId="23" xfId="6" applyFont="1" applyFill="1" applyBorder="1" applyAlignment="1">
      <alignment horizontal="right" vertical="center"/>
    </xf>
    <xf numFmtId="0" fontId="13" fillId="0" borderId="0" xfId="6" applyFont="1" applyFill="1" applyAlignment="1">
      <alignment vertical="top"/>
    </xf>
    <xf numFmtId="0" fontId="9" fillId="0" borderId="0" xfId="6" applyFont="1" applyFill="1" applyAlignment="1">
      <alignment vertical="top"/>
    </xf>
    <xf numFmtId="0" fontId="13" fillId="0" borderId="16" xfId="6" applyFont="1" applyFill="1" applyBorder="1">
      <alignment vertical="center"/>
    </xf>
    <xf numFmtId="0" fontId="13" fillId="0" borderId="25" xfId="6" applyFont="1" applyFill="1" applyBorder="1">
      <alignment vertical="center"/>
    </xf>
    <xf numFmtId="0" fontId="11" fillId="0" borderId="0" xfId="6" applyFont="1" applyFill="1" applyAlignment="1">
      <alignment vertical="center"/>
    </xf>
    <xf numFmtId="0" fontId="12" fillId="0" borderId="0" xfId="6" applyFont="1" applyFill="1" applyAlignment="1">
      <alignment vertical="center"/>
    </xf>
    <xf numFmtId="0" fontId="55" fillId="0" borderId="0" xfId="0" applyFont="1" applyFill="1" applyAlignment="1">
      <alignment vertical="center"/>
    </xf>
    <xf numFmtId="0" fontId="55" fillId="0" borderId="1" xfId="0" applyFont="1"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horizontal="center" vertical="center"/>
    </xf>
    <xf numFmtId="0" fontId="11" fillId="0" borderId="4" xfId="0" applyFont="1" applyFill="1" applyBorder="1" applyAlignment="1">
      <alignment horizontal="right" vertical="center"/>
    </xf>
    <xf numFmtId="0" fontId="55" fillId="0" borderId="11" xfId="0" applyFont="1" applyFill="1" applyBorder="1" applyAlignment="1">
      <alignment vertical="center"/>
    </xf>
    <xf numFmtId="0" fontId="57" fillId="0" borderId="0" xfId="0" applyFont="1" applyFill="1" applyAlignment="1">
      <alignment vertical="center"/>
    </xf>
    <xf numFmtId="0" fontId="11" fillId="0" borderId="24" xfId="0" applyFont="1" applyFill="1" applyBorder="1" applyAlignment="1">
      <alignment vertical="center"/>
    </xf>
    <xf numFmtId="0" fontId="11" fillId="0" borderId="19" xfId="0" applyFont="1" applyFill="1" applyBorder="1" applyAlignment="1">
      <alignment vertical="center"/>
    </xf>
    <xf numFmtId="0" fontId="11" fillId="0" borderId="0" xfId="0" applyFont="1" applyFill="1" applyBorder="1" applyAlignment="1">
      <alignment horizontal="right" vertical="top"/>
    </xf>
    <xf numFmtId="0" fontId="15" fillId="0" borderId="5" xfId="0" applyFont="1" applyFill="1" applyBorder="1" applyAlignment="1">
      <alignment horizontal="right" vertical="center"/>
    </xf>
    <xf numFmtId="0" fontId="57" fillId="0" borderId="16" xfId="0" applyFont="1" applyFill="1" applyBorder="1" applyAlignment="1">
      <alignment vertical="center"/>
    </xf>
    <xf numFmtId="177" fontId="57" fillId="0" borderId="0" xfId="0" applyNumberFormat="1" applyFont="1" applyFill="1" applyAlignment="1">
      <alignment vertical="center"/>
    </xf>
    <xf numFmtId="1" fontId="13" fillId="0" borderId="0" xfId="0" applyNumberFormat="1" applyFont="1" applyFill="1" applyAlignment="1">
      <alignment vertical="center"/>
    </xf>
    <xf numFmtId="0" fontId="13" fillId="0" borderId="1" xfId="0" applyFont="1" applyFill="1" applyBorder="1" applyAlignment="1">
      <alignment vertical="center" justifyLastLine="1"/>
    </xf>
    <xf numFmtId="0" fontId="9" fillId="0" borderId="0" xfId="0" applyFont="1" applyFill="1" applyAlignment="1">
      <alignment vertical="center"/>
    </xf>
    <xf numFmtId="0" fontId="13" fillId="0" borderId="11" xfId="0" applyFont="1" applyFill="1" applyBorder="1" applyAlignment="1">
      <alignment vertical="center" justifyLastLine="1"/>
    </xf>
    <xf numFmtId="0" fontId="13" fillId="0" borderId="10" xfId="0" applyFont="1" applyFill="1" applyBorder="1" applyAlignment="1">
      <alignment horizontal="right" vertical="top"/>
    </xf>
    <xf numFmtId="0" fontId="13" fillId="0" borderId="23" xfId="0" applyFont="1" applyFill="1" applyBorder="1" applyAlignment="1">
      <alignment horizontal="right" vertical="center"/>
    </xf>
    <xf numFmtId="37" fontId="13" fillId="0" borderId="0" xfId="0" applyNumberFormat="1" applyFont="1" applyFill="1" applyAlignment="1">
      <alignment horizontal="right" vertical="center"/>
    </xf>
    <xf numFmtId="0" fontId="0" fillId="0" borderId="25" xfId="0" applyFont="1" applyFill="1" applyBorder="1" applyAlignment="1">
      <alignment vertical="center"/>
    </xf>
    <xf numFmtId="0" fontId="0" fillId="0" borderId="16" xfId="0" applyFont="1" applyFill="1" applyBorder="1" applyAlignment="1">
      <alignment horizontal="right" vertical="center"/>
    </xf>
    <xf numFmtId="0" fontId="11" fillId="0" borderId="21" xfId="0" applyFont="1" applyFill="1" applyBorder="1" applyAlignment="1">
      <alignment horizontal="distributed" justifyLastLine="1"/>
    </xf>
    <xf numFmtId="0" fontId="11" fillId="0" borderId="23" xfId="0" applyFont="1" applyFill="1" applyBorder="1" applyAlignment="1">
      <alignment horizontal="center" justifyLastLine="1"/>
    </xf>
    <xf numFmtId="0" fontId="11" fillId="0" borderId="23" xfId="0" applyFont="1" applyFill="1" applyBorder="1" applyAlignment="1">
      <alignment horizontal="center" vertical="center" justifyLastLine="1"/>
    </xf>
    <xf numFmtId="0" fontId="11" fillId="0" borderId="15" xfId="0" applyFont="1" applyFill="1" applyBorder="1" applyAlignment="1">
      <alignment horizontal="center" vertical="top"/>
    </xf>
    <xf numFmtId="184" fontId="13" fillId="0" borderId="0" xfId="0" applyNumberFormat="1" applyFont="1" applyFill="1" applyBorder="1" applyAlignment="1">
      <alignment vertical="center"/>
    </xf>
    <xf numFmtId="184" fontId="13" fillId="0" borderId="0" xfId="0" applyNumberFormat="1" applyFont="1" applyFill="1" applyBorder="1" applyAlignment="1">
      <alignment horizontal="right" vertical="center"/>
    </xf>
    <xf numFmtId="0" fontId="43" fillId="0" borderId="0" xfId="0" applyFont="1" applyFill="1" applyBorder="1" applyAlignment="1">
      <alignment horizontal="distributed" vertical="center"/>
    </xf>
    <xf numFmtId="0" fontId="45" fillId="0" borderId="5" xfId="0" applyFont="1" applyFill="1" applyBorder="1" applyAlignment="1">
      <alignment horizontal="right" vertical="center"/>
    </xf>
    <xf numFmtId="0" fontId="11" fillId="0" borderId="4" xfId="0" applyFont="1" applyFill="1" applyBorder="1" applyAlignment="1">
      <alignment horizontal="distributed" vertical="center" justifyLastLine="1"/>
    </xf>
    <xf numFmtId="0" fontId="11" fillId="0" borderId="0" xfId="0" applyFont="1" applyFill="1" applyBorder="1" applyAlignment="1">
      <alignment horizontal="distributed" vertical="center"/>
    </xf>
    <xf numFmtId="0" fontId="12" fillId="0" borderId="16" xfId="0" applyFont="1" applyFill="1" applyBorder="1" applyAlignment="1">
      <alignment vertical="center"/>
    </xf>
    <xf numFmtId="0" fontId="22" fillId="0" borderId="0" xfId="3" applyFont="1" applyFill="1" applyBorder="1" applyAlignment="1">
      <alignment horizontal="center" vertical="center"/>
    </xf>
    <xf numFmtId="0" fontId="11" fillId="0" borderId="2" xfId="0" applyFont="1" applyFill="1" applyBorder="1" applyAlignment="1">
      <alignment horizontal="distributed" vertical="center" justifyLastLine="1"/>
    </xf>
    <xf numFmtId="0" fontId="11" fillId="0" borderId="12"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1" fillId="0" borderId="7" xfId="0" applyFont="1" applyFill="1" applyBorder="1" applyAlignment="1">
      <alignment horizontal="distributed" vertical="center" justifyLastLine="1"/>
    </xf>
    <xf numFmtId="0" fontId="11" fillId="0" borderId="9" xfId="0" applyFont="1" applyFill="1" applyBorder="1" applyAlignment="1">
      <alignment horizontal="distributed" vertical="center" justifyLastLine="1"/>
    </xf>
    <xf numFmtId="0" fontId="11" fillId="0" borderId="0" xfId="0" applyFont="1" applyFill="1" applyBorder="1" applyAlignment="1">
      <alignment horizontal="distributed" vertical="center" justifyLastLine="1"/>
    </xf>
    <xf numFmtId="0" fontId="11" fillId="0" borderId="0" xfId="0" applyFont="1" applyFill="1" applyBorder="1" applyAlignment="1">
      <alignment vertical="center"/>
    </xf>
    <xf numFmtId="0" fontId="11" fillId="0" borderId="0" xfId="0" applyFont="1" applyFill="1" applyAlignment="1">
      <alignment horizontal="center" vertical="center"/>
    </xf>
    <xf numFmtId="0" fontId="14" fillId="0" borderId="0" xfId="0" applyFont="1" applyFill="1" applyBorder="1" applyAlignment="1">
      <alignment horizontal="distributed" vertical="center"/>
    </xf>
    <xf numFmtId="0" fontId="11" fillId="0" borderId="0" xfId="0" applyFont="1" applyFill="1" applyBorder="1" applyAlignment="1">
      <alignment horizontal="left" vertical="center"/>
    </xf>
    <xf numFmtId="0" fontId="11" fillId="0" borderId="14" xfId="0" applyFont="1" applyFill="1" applyBorder="1" applyAlignment="1">
      <alignment horizontal="distributed" vertical="center" justifyLastLine="1"/>
    </xf>
    <xf numFmtId="0" fontId="11" fillId="0" borderId="0" xfId="0" applyFont="1" applyFill="1" applyBorder="1" applyAlignment="1">
      <alignment horizontal="distributed" vertical="center"/>
    </xf>
    <xf numFmtId="0" fontId="11" fillId="0" borderId="3" xfId="6" applyFont="1" applyFill="1" applyBorder="1" applyAlignment="1">
      <alignment horizontal="distributed" vertical="center" justifyLastLine="1"/>
    </xf>
    <xf numFmtId="0" fontId="14" fillId="0" borderId="0" xfId="0" applyFont="1" applyFill="1" applyBorder="1" applyAlignment="1">
      <alignment horizontal="distributed" vertical="center"/>
    </xf>
    <xf numFmtId="0" fontId="11" fillId="0" borderId="0" xfId="0" applyFont="1" applyFill="1" applyBorder="1" applyAlignment="1">
      <alignment vertical="center"/>
    </xf>
    <xf numFmtId="0" fontId="13" fillId="0" borderId="0" xfId="10" quotePrefix="1" applyFont="1" applyFill="1" applyBorder="1" applyAlignment="1">
      <alignment horizontal="right" vertical="center"/>
    </xf>
    <xf numFmtId="0" fontId="11" fillId="0" borderId="0" xfId="7" applyFont="1" applyFill="1" applyAlignment="1"/>
    <xf numFmtId="177" fontId="29" fillId="0" borderId="23" xfId="7" applyNumberFormat="1" applyFont="1" applyFill="1" applyBorder="1">
      <alignment vertical="center"/>
    </xf>
    <xf numFmtId="177" fontId="13" fillId="0" borderId="0" xfId="8" applyNumberFormat="1" applyFont="1" applyFill="1" applyBorder="1" applyAlignment="1">
      <alignment vertical="center" shrinkToFit="1"/>
    </xf>
    <xf numFmtId="0" fontId="21" fillId="0" borderId="0" xfId="6" applyFont="1" applyFill="1" applyAlignment="1">
      <alignment vertical="center"/>
    </xf>
    <xf numFmtId="0" fontId="13" fillId="0" borderId="1" xfId="6" applyFont="1" applyFill="1" applyBorder="1">
      <alignment vertical="center"/>
    </xf>
    <xf numFmtId="0" fontId="11" fillId="0" borderId="4" xfId="6" applyFont="1" applyFill="1" applyBorder="1" applyAlignment="1">
      <alignment vertical="center" justifyLastLine="1"/>
    </xf>
    <xf numFmtId="0" fontId="13" fillId="0" borderId="11" xfId="6" applyFont="1" applyFill="1" applyBorder="1">
      <alignment vertical="center"/>
    </xf>
    <xf numFmtId="0" fontId="13" fillId="0" borderId="0" xfId="6" applyFont="1" applyFill="1" applyBorder="1" applyAlignment="1">
      <alignment vertical="top"/>
    </xf>
    <xf numFmtId="0" fontId="13" fillId="0" borderId="19" xfId="6" applyFont="1" applyFill="1" applyBorder="1" applyAlignment="1">
      <alignment vertical="top"/>
    </xf>
    <xf numFmtId="0" fontId="15" fillId="0" borderId="0" xfId="6" applyFont="1" applyFill="1" applyBorder="1" applyAlignment="1">
      <alignment horizontal="right" vertical="center"/>
    </xf>
    <xf numFmtId="177" fontId="15" fillId="0" borderId="0" xfId="6" applyNumberFormat="1" applyFont="1" applyFill="1" applyAlignment="1">
      <alignment horizontal="right" vertical="center"/>
    </xf>
    <xf numFmtId="0" fontId="13" fillId="0" borderId="16" xfId="6" applyFont="1" applyFill="1" applyBorder="1" applyAlignment="1">
      <alignment vertical="top"/>
    </xf>
    <xf numFmtId="38" fontId="57" fillId="0" borderId="0" xfId="2" applyFont="1" applyFill="1" applyAlignment="1">
      <alignment horizontal="righ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1" fillId="0" borderId="14" xfId="0" applyFont="1" applyFill="1" applyBorder="1" applyAlignment="1">
      <alignment horizontal="distributed" vertical="center" wrapText="1" justifyLastLine="1"/>
    </xf>
    <xf numFmtId="0" fontId="11" fillId="0" borderId="0" xfId="0" applyFont="1" applyFill="1" applyAlignment="1">
      <alignment horizontal="right" vertical="top"/>
    </xf>
    <xf numFmtId="0" fontId="14" fillId="0" borderId="0" xfId="0" applyFont="1" applyFill="1" applyBorder="1" applyAlignment="1">
      <alignment horizontal="center" vertical="center" justifyLastLine="1"/>
    </xf>
    <xf numFmtId="38" fontId="15" fillId="0" borderId="23" xfId="1" applyFont="1" applyFill="1" applyBorder="1" applyAlignment="1">
      <alignment vertical="center"/>
    </xf>
    <xf numFmtId="185" fontId="15" fillId="0" borderId="0" xfId="1" applyNumberFormat="1" applyFont="1" applyFill="1" applyBorder="1" applyAlignment="1">
      <alignment vertical="center"/>
    </xf>
    <xf numFmtId="38" fontId="15" fillId="0" borderId="0" xfId="1" applyFont="1" applyFill="1" applyBorder="1" applyAlignment="1">
      <alignment horizontal="right" vertical="center"/>
    </xf>
    <xf numFmtId="186" fontId="15" fillId="0" borderId="0" xfId="1" applyNumberFormat="1" applyFont="1" applyFill="1" applyBorder="1" applyAlignment="1">
      <alignment horizontal="right" vertical="center" wrapText="1"/>
    </xf>
    <xf numFmtId="38" fontId="13" fillId="0" borderId="16" xfId="0" applyNumberFormat="1" applyFont="1" applyFill="1" applyBorder="1" applyAlignment="1">
      <alignment vertical="center"/>
    </xf>
    <xf numFmtId="38" fontId="15" fillId="0" borderId="16" xfId="1" applyFont="1" applyFill="1" applyBorder="1" applyAlignment="1">
      <alignment horizontal="right"/>
    </xf>
    <xf numFmtId="185" fontId="13" fillId="0" borderId="0" xfId="0" applyNumberFormat="1" applyFont="1" applyFill="1" applyAlignment="1">
      <alignment vertical="center"/>
    </xf>
    <xf numFmtId="38" fontId="15" fillId="0" borderId="0" xfId="1" applyNumberFormat="1" applyFont="1" applyFill="1" applyBorder="1" applyAlignment="1">
      <alignment vertical="center"/>
    </xf>
    <xf numFmtId="38" fontId="15" fillId="0" borderId="23" xfId="1" applyFont="1" applyFill="1" applyBorder="1"/>
    <xf numFmtId="185" fontId="15" fillId="0" borderId="0" xfId="1" applyNumberFormat="1" applyFont="1" applyFill="1" applyBorder="1"/>
    <xf numFmtId="38" fontId="15" fillId="0" borderId="0" xfId="1" applyFont="1" applyFill="1" applyBorder="1"/>
    <xf numFmtId="38" fontId="15" fillId="0" borderId="0" xfId="1" applyFont="1" applyFill="1" applyAlignment="1">
      <alignment horizontal="right"/>
    </xf>
    <xf numFmtId="185" fontId="15" fillId="0" borderId="0" xfId="1" applyNumberFormat="1" applyFont="1" applyFill="1" applyBorder="1" applyAlignment="1">
      <alignment horizontal="right"/>
    </xf>
    <xf numFmtId="186" fontId="15" fillId="0" borderId="0" xfId="1" applyNumberFormat="1" applyFont="1" applyFill="1" applyBorder="1" applyAlignment="1">
      <alignment horizontal="right" wrapText="1"/>
    </xf>
    <xf numFmtId="38" fontId="13" fillId="0" borderId="0" xfId="1" applyNumberFormat="1" applyFont="1" applyFill="1" applyBorder="1" applyAlignment="1">
      <alignment horizontal="right" vertical="center"/>
    </xf>
    <xf numFmtId="185" fontId="13" fillId="0" borderId="0" xfId="1" applyNumberFormat="1" applyFont="1" applyFill="1" applyBorder="1" applyAlignment="1">
      <alignment horizontal="right" vertical="center"/>
    </xf>
    <xf numFmtId="187" fontId="13" fillId="0" borderId="0" xfId="0" applyNumberFormat="1" applyFont="1" applyFill="1" applyBorder="1" applyAlignment="1">
      <alignment horizontal="right" vertical="center" shrinkToFit="1"/>
    </xf>
    <xf numFmtId="186" fontId="13" fillId="0" borderId="0" xfId="1" applyNumberFormat="1" applyFont="1" applyFill="1" applyBorder="1" applyAlignment="1">
      <alignment horizontal="right" vertical="center" wrapText="1"/>
    </xf>
    <xf numFmtId="38" fontId="13" fillId="0" borderId="0" xfId="1" applyFont="1" applyFill="1" applyBorder="1" applyAlignment="1">
      <alignment horizontal="right" vertical="center"/>
    </xf>
    <xf numFmtId="0" fontId="11" fillId="0" borderId="0" xfId="0" applyFont="1" applyFill="1" applyAlignment="1">
      <alignment horizontal="left" vertical="center"/>
    </xf>
    <xf numFmtId="0" fontId="8" fillId="0" borderId="0" xfId="17" applyFont="1" applyFill="1" applyAlignment="1">
      <alignment vertical="center"/>
    </xf>
    <xf numFmtId="0" fontId="22" fillId="0" borderId="16" xfId="17" applyFont="1" applyFill="1" applyBorder="1" applyAlignment="1">
      <alignment vertical="center" shrinkToFit="1"/>
    </xf>
    <xf numFmtId="38" fontId="22" fillId="0" borderId="0" xfId="18" applyFont="1" applyFill="1" applyAlignment="1">
      <alignment vertical="center"/>
    </xf>
    <xf numFmtId="38" fontId="22" fillId="0" borderId="0" xfId="18" applyFont="1" applyFill="1" applyAlignment="1">
      <alignment horizontal="right" vertical="center"/>
    </xf>
    <xf numFmtId="0" fontId="22" fillId="0" borderId="5" xfId="17" applyFont="1" applyFill="1" applyBorder="1" applyAlignment="1">
      <alignment horizontal="center" vertical="center"/>
    </xf>
    <xf numFmtId="0" fontId="11" fillId="0" borderId="23" xfId="17" applyFont="1" applyFill="1" applyBorder="1" applyAlignment="1">
      <alignment horizontal="right" vertical="center"/>
    </xf>
    <xf numFmtId="0" fontId="11" fillId="0" borderId="24" xfId="17" applyFont="1" applyFill="1" applyBorder="1" applyAlignment="1">
      <alignment horizontal="right" vertical="center"/>
    </xf>
    <xf numFmtId="0" fontId="11" fillId="0" borderId="0" xfId="17" applyFont="1" applyFill="1" applyBorder="1" applyAlignment="1">
      <alignment horizontal="right" vertical="center"/>
    </xf>
    <xf numFmtId="38" fontId="39" fillId="0" borderId="23" xfId="18" applyFont="1" applyFill="1" applyBorder="1" applyAlignment="1">
      <alignment horizontal="right" vertical="center"/>
    </xf>
    <xf numFmtId="38" fontId="39" fillId="0" borderId="0" xfId="18" applyFont="1" applyFill="1" applyBorder="1" applyAlignment="1">
      <alignment horizontal="right" vertical="center"/>
    </xf>
    <xf numFmtId="0" fontId="22" fillId="0" borderId="5" xfId="17" applyFont="1" applyFill="1" applyBorder="1" applyAlignment="1">
      <alignment horizontal="right" vertical="center"/>
    </xf>
    <xf numFmtId="38" fontId="22" fillId="0" borderId="23" xfId="18" applyFont="1" applyFill="1" applyBorder="1" applyAlignment="1">
      <alignment horizontal="right" vertical="center"/>
    </xf>
    <xf numFmtId="38" fontId="22" fillId="0" borderId="0" xfId="18" applyFont="1" applyFill="1" applyBorder="1" applyAlignment="1">
      <alignment horizontal="right" vertical="center" wrapText="1"/>
    </xf>
    <xf numFmtId="176" fontId="22" fillId="0" borderId="0" xfId="18" applyNumberFormat="1" applyFont="1" applyFill="1" applyBorder="1" applyAlignment="1">
      <alignment horizontal="right" vertical="center" wrapText="1"/>
    </xf>
    <xf numFmtId="0" fontId="22" fillId="0" borderId="17" xfId="17" applyFont="1" applyFill="1" applyBorder="1" applyAlignment="1">
      <alignment horizontal="distributed" vertical="center" shrinkToFit="1"/>
    </xf>
    <xf numFmtId="38" fontId="21" fillId="0" borderId="25" xfId="18" applyFont="1" applyFill="1" applyBorder="1" applyAlignment="1">
      <alignment horizontal="right" vertical="center" shrinkToFit="1"/>
    </xf>
    <xf numFmtId="38" fontId="21" fillId="0" borderId="16" xfId="18" applyFont="1" applyFill="1" applyBorder="1" applyAlignment="1">
      <alignment horizontal="right" vertical="center"/>
    </xf>
    <xf numFmtId="0" fontId="22" fillId="0" borderId="0" xfId="17" applyFont="1" applyFill="1" applyBorder="1" applyAlignment="1">
      <alignment horizontal="distributed" vertical="center" shrinkToFit="1"/>
    </xf>
    <xf numFmtId="38" fontId="21" fillId="0" borderId="0" xfId="18" applyFont="1" applyFill="1" applyBorder="1" applyAlignment="1">
      <alignment horizontal="right" vertical="center" shrinkToFit="1"/>
    </xf>
    <xf numFmtId="38" fontId="21" fillId="0" borderId="0" xfId="18" applyFont="1" applyFill="1" applyBorder="1" applyAlignment="1">
      <alignment horizontal="right" vertical="center"/>
    </xf>
    <xf numFmtId="0" fontId="22" fillId="0" borderId="0" xfId="17" applyFont="1" applyFill="1" applyAlignment="1">
      <alignment vertical="center"/>
    </xf>
    <xf numFmtId="0" fontId="22" fillId="0" borderId="0" xfId="17" applyFont="1" applyFill="1" applyAlignment="1">
      <alignment vertical="center" shrinkToFit="1"/>
    </xf>
    <xf numFmtId="38" fontId="22" fillId="0" borderId="0" xfId="18" applyFont="1" applyFill="1" applyBorder="1">
      <alignment vertical="center"/>
    </xf>
    <xf numFmtId="176" fontId="13" fillId="0" borderId="23" xfId="6" applyNumberFormat="1" applyFont="1" applyFill="1" applyBorder="1" applyAlignment="1">
      <alignment horizontal="right" vertical="center"/>
    </xf>
    <xf numFmtId="176" fontId="13" fillId="0" borderId="0" xfId="6" applyNumberFormat="1" applyFont="1" applyFill="1" applyBorder="1" applyAlignment="1">
      <alignment horizontal="right" vertical="center"/>
    </xf>
    <xf numFmtId="0" fontId="55" fillId="0" borderId="16" xfId="0" applyFont="1" applyFill="1" applyBorder="1" applyAlignment="1">
      <alignment vertical="center"/>
    </xf>
    <xf numFmtId="0" fontId="57" fillId="0" borderId="17" xfId="0" applyFont="1" applyFill="1" applyBorder="1" applyAlignment="1">
      <alignment vertical="center"/>
    </xf>
    <xf numFmtId="177" fontId="45" fillId="0" borderId="0" xfId="0" applyNumberFormat="1" applyFont="1" applyFill="1" applyBorder="1" applyAlignment="1">
      <alignment horizontal="right" vertical="center"/>
    </xf>
    <xf numFmtId="0" fontId="15" fillId="0" borderId="5" xfId="0" applyFont="1" applyFill="1" applyBorder="1" applyAlignment="1">
      <alignment vertical="center"/>
    </xf>
    <xf numFmtId="177" fontId="45" fillId="0" borderId="0" xfId="0" applyNumberFormat="1" applyFont="1" applyFill="1" applyBorder="1" applyAlignment="1">
      <alignment vertical="center"/>
    </xf>
    <xf numFmtId="38" fontId="58" fillId="0" borderId="23" xfId="18" applyFont="1" applyFill="1" applyBorder="1" applyAlignment="1">
      <alignment horizontal="right" vertical="center"/>
    </xf>
    <xf numFmtId="38" fontId="58" fillId="0" borderId="0" xfId="18" applyFont="1" applyFill="1" applyBorder="1" applyAlignment="1">
      <alignment horizontal="right" vertical="center"/>
    </xf>
    <xf numFmtId="0" fontId="59" fillId="0" borderId="5" xfId="17" applyFont="1" applyFill="1" applyBorder="1" applyAlignment="1">
      <alignment horizontal="right" vertical="center"/>
    </xf>
    <xf numFmtId="176" fontId="59" fillId="0" borderId="0" xfId="18" applyNumberFormat="1" applyFont="1" applyFill="1" applyBorder="1" applyAlignment="1">
      <alignment horizontal="right" vertical="center" wrapText="1"/>
    </xf>
    <xf numFmtId="38" fontId="59" fillId="0" borderId="23" xfId="18" applyFont="1" applyFill="1" applyBorder="1" applyAlignment="1">
      <alignment horizontal="right" vertical="center"/>
    </xf>
    <xf numFmtId="38" fontId="59" fillId="0" borderId="0" xfId="18" applyFont="1" applyFill="1" applyBorder="1" applyAlignment="1">
      <alignment horizontal="right" vertical="center" wrapText="1"/>
    </xf>
    <xf numFmtId="184" fontId="45" fillId="0" borderId="0" xfId="0" applyNumberFormat="1" applyFont="1" applyFill="1" applyBorder="1" applyAlignment="1">
      <alignment vertical="center"/>
    </xf>
    <xf numFmtId="184" fontId="45" fillId="0" borderId="0" xfId="0" applyNumberFormat="1" applyFont="1" applyFill="1" applyBorder="1" applyAlignment="1">
      <alignment horizontal="right" vertical="center"/>
    </xf>
    <xf numFmtId="0" fontId="22" fillId="0" borderId="0" xfId="6" applyFont="1" applyFill="1">
      <alignment vertical="center"/>
    </xf>
    <xf numFmtId="0" fontId="12" fillId="0" borderId="16" xfId="6" applyFont="1" applyFill="1" applyBorder="1">
      <alignment vertical="center"/>
    </xf>
    <xf numFmtId="0" fontId="25" fillId="0" borderId="0" xfId="6" applyFont="1" applyFill="1">
      <alignment vertical="center"/>
    </xf>
    <xf numFmtId="0" fontId="12" fillId="0" borderId="4" xfId="6" applyFont="1" applyFill="1" applyBorder="1">
      <alignment vertical="center"/>
    </xf>
    <xf numFmtId="0" fontId="11" fillId="0" borderId="40" xfId="6" applyFont="1" applyFill="1" applyBorder="1" applyAlignment="1">
      <alignment horizontal="distributed" vertical="center" wrapText="1" justifyLastLine="1"/>
    </xf>
    <xf numFmtId="176" fontId="57" fillId="0" borderId="0" xfId="6" applyNumberFormat="1" applyFont="1" applyFill="1" applyAlignment="1">
      <alignment horizontal="right" vertical="center"/>
    </xf>
    <xf numFmtId="0" fontId="61" fillId="0" borderId="0" xfId="0" applyFont="1" applyFill="1" applyBorder="1" applyAlignment="1">
      <alignment vertical="center"/>
    </xf>
    <xf numFmtId="0" fontId="43" fillId="0" borderId="0" xfId="0" applyFont="1" applyFill="1" applyAlignment="1">
      <alignment vertical="center"/>
    </xf>
    <xf numFmtId="0" fontId="62" fillId="0" borderId="0" xfId="6" applyFont="1" applyFill="1" applyAlignment="1">
      <alignment vertical="top"/>
    </xf>
    <xf numFmtId="0" fontId="40" fillId="0" borderId="0" xfId="6" applyFont="1" applyFill="1" applyAlignment="1">
      <alignment vertical="top"/>
    </xf>
    <xf numFmtId="0" fontId="0" fillId="0" borderId="0" xfId="0" applyFont="1" applyFill="1" applyAlignment="1"/>
    <xf numFmtId="0" fontId="61" fillId="0" borderId="0" xfId="6" applyFont="1" applyFill="1">
      <alignment vertical="center"/>
    </xf>
    <xf numFmtId="0" fontId="63" fillId="0" borderId="0" xfId="6" applyFont="1" applyFill="1">
      <alignment vertical="center"/>
    </xf>
    <xf numFmtId="0" fontId="0" fillId="0" borderId="0" xfId="6" applyFont="1" applyFill="1">
      <alignment vertical="center"/>
    </xf>
    <xf numFmtId="0" fontId="14" fillId="0" borderId="0" xfId="0" applyFont="1" applyFill="1" applyAlignment="1">
      <alignment vertical="center"/>
    </xf>
    <xf numFmtId="0" fontId="11" fillId="0" borderId="0" xfId="19" applyFont="1" applyFill="1">
      <alignment vertical="center"/>
    </xf>
    <xf numFmtId="0" fontId="12" fillId="0" borderId="0" xfId="19" applyFont="1" applyFill="1">
      <alignment vertical="center"/>
    </xf>
    <xf numFmtId="0" fontId="64" fillId="0" borderId="4" xfId="19" applyFont="1" applyFill="1" applyBorder="1">
      <alignment vertical="center"/>
    </xf>
    <xf numFmtId="0" fontId="64" fillId="0" borderId="18" xfId="19" applyFont="1" applyFill="1" applyBorder="1">
      <alignment vertical="center"/>
    </xf>
    <xf numFmtId="0" fontId="11" fillId="0" borderId="18" xfId="20" applyFont="1" applyFill="1" applyBorder="1" applyAlignment="1">
      <alignment horizontal="distributed" vertical="center" justifyLastLine="1"/>
    </xf>
    <xf numFmtId="0" fontId="11" fillId="0" borderId="3" xfId="20" applyFont="1" applyFill="1" applyBorder="1" applyAlignment="1">
      <alignment horizontal="distributed" vertical="center" justifyLastLine="1"/>
    </xf>
    <xf numFmtId="0" fontId="64" fillId="0" borderId="0" xfId="19" applyFont="1" applyFill="1" applyBorder="1">
      <alignment vertical="center"/>
    </xf>
    <xf numFmtId="0" fontId="64" fillId="0" borderId="0" xfId="19" applyFont="1" applyFill="1" applyBorder="1" applyAlignment="1">
      <alignment horizontal="distributed" vertical="center" justifyLastLine="1"/>
    </xf>
    <xf numFmtId="0" fontId="29" fillId="0" borderId="5" xfId="19" applyFont="1" applyFill="1" applyBorder="1">
      <alignment vertical="center"/>
    </xf>
    <xf numFmtId="0" fontId="64" fillId="0" borderId="0" xfId="19" applyFont="1" applyFill="1" applyBorder="1" applyAlignment="1">
      <alignment horizontal="center" vertical="center"/>
    </xf>
    <xf numFmtId="0" fontId="29" fillId="0" borderId="0" xfId="19" applyFont="1" applyFill="1" applyBorder="1" applyAlignment="1">
      <alignment horizontal="center" vertical="center"/>
    </xf>
    <xf numFmtId="0" fontId="0" fillId="0" borderId="0" xfId="19" applyFont="1" applyFill="1">
      <alignment vertical="center"/>
    </xf>
    <xf numFmtId="0" fontId="35" fillId="0" borderId="5" xfId="19" applyFont="1" applyFill="1" applyBorder="1" applyAlignment="1">
      <alignment vertical="center"/>
    </xf>
    <xf numFmtId="177" fontId="15" fillId="0" borderId="0" xfId="19" applyNumberFormat="1" applyFont="1" applyFill="1" applyBorder="1" applyAlignment="1">
      <alignment horizontal="right" vertical="center"/>
    </xf>
    <xf numFmtId="0" fontId="14" fillId="0" borderId="0" xfId="19" applyFont="1" applyFill="1" applyAlignment="1">
      <alignment horizontal="distributed" vertical="center"/>
    </xf>
    <xf numFmtId="0" fontId="11" fillId="0" borderId="0" xfId="19" applyFont="1" applyFill="1" applyAlignment="1">
      <alignment horizontal="distributed" vertical="center"/>
    </xf>
    <xf numFmtId="0" fontId="64" fillId="0" borderId="0" xfId="19" applyFont="1" applyFill="1" applyAlignment="1">
      <alignment vertical="top"/>
    </xf>
    <xf numFmtId="0" fontId="65" fillId="0" borderId="5" xfId="19" applyFont="1" applyFill="1" applyBorder="1" applyAlignment="1">
      <alignment vertical="center"/>
    </xf>
    <xf numFmtId="0" fontId="0" fillId="0" borderId="0" xfId="19" applyFont="1" applyFill="1" applyAlignment="1">
      <alignment vertical="top"/>
    </xf>
    <xf numFmtId="0" fontId="11" fillId="0" borderId="0" xfId="19" applyFont="1" applyFill="1" applyAlignment="1">
      <alignment vertical="center"/>
    </xf>
    <xf numFmtId="0" fontId="29" fillId="0" borderId="5" xfId="19" applyFont="1" applyFill="1" applyBorder="1" applyAlignment="1">
      <alignment vertical="center"/>
    </xf>
    <xf numFmtId="177" fontId="13" fillId="0" borderId="0" xfId="19" applyNumberFormat="1" applyFont="1" applyFill="1" applyBorder="1" applyAlignment="1">
      <alignment horizontal="right" vertical="center"/>
    </xf>
    <xf numFmtId="177" fontId="67" fillId="0" borderId="0" xfId="19" applyNumberFormat="1" applyFont="1" applyFill="1" applyBorder="1" applyAlignment="1">
      <alignment horizontal="right" vertical="center"/>
    </xf>
    <xf numFmtId="0" fontId="13" fillId="0" borderId="0" xfId="19" applyFont="1" applyFill="1" applyBorder="1" applyAlignment="1">
      <alignment vertical="top"/>
    </xf>
    <xf numFmtId="0" fontId="64" fillId="0" borderId="0" xfId="19" applyFont="1" applyFill="1" applyBorder="1" applyAlignment="1">
      <alignment vertical="top"/>
    </xf>
    <xf numFmtId="177" fontId="15" fillId="0" borderId="23" xfId="19" applyNumberFormat="1" applyFont="1" applyFill="1" applyBorder="1" applyAlignment="1">
      <alignment horizontal="right" vertical="center"/>
    </xf>
    <xf numFmtId="0" fontId="12" fillId="0" borderId="16" xfId="19" applyFont="1" applyFill="1" applyBorder="1">
      <alignment vertical="center"/>
    </xf>
    <xf numFmtId="0" fontId="0" fillId="0" borderId="17" xfId="19" applyFont="1" applyFill="1" applyBorder="1">
      <alignment vertical="center"/>
    </xf>
    <xf numFmtId="0" fontId="0" fillId="0" borderId="16" xfId="19" applyFont="1" applyFill="1" applyBorder="1">
      <alignment vertical="center"/>
    </xf>
    <xf numFmtId="0" fontId="12" fillId="0" borderId="0" xfId="21" applyFont="1" applyFill="1">
      <alignment vertical="center"/>
    </xf>
    <xf numFmtId="0" fontId="11" fillId="0" borderId="0" xfId="21" applyFont="1" applyFill="1">
      <alignment vertical="center"/>
    </xf>
    <xf numFmtId="0" fontId="43" fillId="0" borderId="0" xfId="21" applyFont="1" applyFill="1">
      <alignment vertical="center"/>
    </xf>
    <xf numFmtId="0" fontId="43" fillId="0" borderId="0" xfId="0" applyFont="1" applyFill="1" applyAlignment="1">
      <alignment horizontal="right"/>
    </xf>
    <xf numFmtId="0" fontId="64" fillId="0" borderId="4" xfId="21" applyFont="1" applyFill="1" applyBorder="1">
      <alignment vertical="center"/>
    </xf>
    <xf numFmtId="0" fontId="11" fillId="0" borderId="4" xfId="21" applyFont="1" applyFill="1" applyBorder="1">
      <alignment vertical="center"/>
    </xf>
    <xf numFmtId="0" fontId="11" fillId="0" borderId="40" xfId="20" applyFont="1" applyFill="1" applyBorder="1" applyAlignment="1">
      <alignment horizontal="distributed" vertical="center" justifyLastLine="1"/>
    </xf>
    <xf numFmtId="0" fontId="64" fillId="0" borderId="0" xfId="21" applyFont="1" applyFill="1" applyBorder="1">
      <alignment vertical="center"/>
    </xf>
    <xf numFmtId="0" fontId="11" fillId="0" borderId="0" xfId="21" applyFont="1" applyFill="1" applyBorder="1" applyAlignment="1">
      <alignment horizontal="distributed" vertical="center" justifyLastLine="1"/>
    </xf>
    <xf numFmtId="0" fontId="11" fillId="0" borderId="24" xfId="21" applyFont="1" applyFill="1" applyBorder="1">
      <alignment vertical="center"/>
    </xf>
    <xf numFmtId="0" fontId="11" fillId="0" borderId="10" xfId="21" applyFont="1" applyFill="1" applyBorder="1" applyAlignment="1">
      <alignment horizontal="center" vertical="center"/>
    </xf>
    <xf numFmtId="0" fontId="13" fillId="0" borderId="0" xfId="21" applyFont="1" applyFill="1" applyBorder="1" applyAlignment="1">
      <alignment horizontal="center" vertical="center"/>
    </xf>
    <xf numFmtId="0" fontId="20" fillId="0" borderId="0" xfId="21" applyFont="1" applyFill="1">
      <alignment vertical="center"/>
    </xf>
    <xf numFmtId="0" fontId="64" fillId="0" borderId="0" xfId="21" applyFont="1" applyFill="1">
      <alignment vertical="center"/>
    </xf>
    <xf numFmtId="0" fontId="15" fillId="0" borderId="0" xfId="21" applyFont="1" applyFill="1" applyAlignment="1">
      <alignment vertical="center"/>
    </xf>
    <xf numFmtId="0" fontId="35" fillId="0" borderId="0" xfId="21" applyFont="1" applyFill="1">
      <alignment vertical="center"/>
    </xf>
    <xf numFmtId="0" fontId="14" fillId="0" borderId="0" xfId="21" applyFont="1" applyFill="1" applyAlignment="1">
      <alignment horizontal="distributed" vertical="center"/>
    </xf>
    <xf numFmtId="0" fontId="11" fillId="0" borderId="0" xfId="21" applyFont="1" applyFill="1" applyAlignment="1">
      <alignment horizontal="distributed" vertical="center"/>
    </xf>
    <xf numFmtId="0" fontId="64" fillId="0" borderId="0" xfId="21" applyFont="1" applyFill="1" applyAlignment="1">
      <alignment vertical="top"/>
    </xf>
    <xf numFmtId="38" fontId="15" fillId="0" borderId="23" xfId="1" applyFont="1" applyFill="1" applyBorder="1" applyAlignment="1">
      <alignment vertical="top"/>
    </xf>
    <xf numFmtId="38" fontId="15" fillId="0" borderId="0" xfId="1" applyFont="1" applyFill="1" applyBorder="1" applyAlignment="1">
      <alignment vertical="top"/>
    </xf>
    <xf numFmtId="0" fontId="20" fillId="0" borderId="0" xfId="21" applyFont="1" applyFill="1" applyAlignment="1">
      <alignment vertical="top"/>
    </xf>
    <xf numFmtId="0" fontId="11" fillId="0" borderId="0" xfId="21" applyFont="1" applyFill="1" applyAlignment="1">
      <alignment vertical="center"/>
    </xf>
    <xf numFmtId="0" fontId="13" fillId="0" borderId="0" xfId="21" applyFont="1" applyFill="1" applyAlignment="1">
      <alignment vertical="center"/>
    </xf>
    <xf numFmtId="38" fontId="13" fillId="0" borderId="23" xfId="1" applyFont="1" applyFill="1" applyBorder="1" applyAlignment="1">
      <alignment vertical="top"/>
    </xf>
    <xf numFmtId="38" fontId="13" fillId="0" borderId="0" xfId="1" applyFont="1" applyFill="1" applyBorder="1" applyAlignment="1">
      <alignment vertical="top"/>
    </xf>
    <xf numFmtId="38" fontId="20" fillId="0" borderId="0" xfId="21" applyNumberFormat="1" applyFont="1" applyFill="1" applyAlignment="1">
      <alignment vertical="top"/>
    </xf>
    <xf numFmtId="38" fontId="13" fillId="0" borderId="23" xfId="1" applyFont="1" applyFill="1" applyBorder="1" applyAlignment="1">
      <alignment horizontal="right" vertical="top"/>
    </xf>
    <xf numFmtId="38" fontId="13" fillId="0" borderId="0" xfId="1" applyFont="1" applyFill="1" applyBorder="1" applyAlignment="1">
      <alignment horizontal="right" vertical="top"/>
    </xf>
    <xf numFmtId="0" fontId="0" fillId="0" borderId="0" xfId="21" applyFont="1" applyFill="1" applyAlignment="1">
      <alignment vertical="top"/>
    </xf>
    <xf numFmtId="38" fontId="15" fillId="0" borderId="23" xfId="1" applyFont="1" applyFill="1" applyBorder="1" applyAlignment="1">
      <alignment horizontal="right" vertical="top"/>
    </xf>
    <xf numFmtId="38" fontId="15" fillId="0" borderId="0" xfId="1" applyFont="1" applyFill="1" applyBorder="1" applyAlignment="1">
      <alignment horizontal="right" vertical="top"/>
    </xf>
    <xf numFmtId="0" fontId="13" fillId="0" borderId="23" xfId="1" applyNumberFormat="1" applyFont="1" applyFill="1" applyBorder="1" applyAlignment="1">
      <alignment horizontal="right" vertical="top"/>
    </xf>
    <xf numFmtId="0" fontId="64" fillId="0" borderId="0" xfId="21" applyFont="1" applyFill="1" applyBorder="1" applyAlignment="1">
      <alignment vertical="top"/>
    </xf>
    <xf numFmtId="0" fontId="11" fillId="0" borderId="0" xfId="21" applyFont="1" applyFill="1" applyBorder="1" applyAlignment="1">
      <alignment vertical="center"/>
    </xf>
    <xf numFmtId="0" fontId="11" fillId="0" borderId="0" xfId="21" applyFont="1" applyFill="1" applyBorder="1" applyAlignment="1">
      <alignment horizontal="distributed" vertical="center"/>
    </xf>
    <xf numFmtId="0" fontId="13" fillId="0" borderId="0" xfId="21" applyFont="1" applyFill="1" applyBorder="1" applyAlignment="1">
      <alignment vertical="center"/>
    </xf>
    <xf numFmtId="0" fontId="12" fillId="0" borderId="16" xfId="21" applyFont="1" applyFill="1" applyBorder="1">
      <alignment vertical="center"/>
    </xf>
    <xf numFmtId="0" fontId="11" fillId="0" borderId="16" xfId="21" applyFont="1" applyFill="1" applyBorder="1">
      <alignment vertical="center"/>
    </xf>
    <xf numFmtId="0" fontId="13" fillId="0" borderId="16" xfId="21" applyFont="1" applyFill="1" applyBorder="1">
      <alignment vertical="center"/>
    </xf>
    <xf numFmtId="0" fontId="13" fillId="0" borderId="25" xfId="21" applyFont="1" applyFill="1" applyBorder="1">
      <alignment vertical="center"/>
    </xf>
    <xf numFmtId="0" fontId="68" fillId="0" borderId="16" xfId="21" applyFont="1" applyFill="1" applyBorder="1">
      <alignment vertical="center"/>
    </xf>
    <xf numFmtId="0" fontId="13" fillId="0" borderId="0" xfId="21" applyFont="1" applyFill="1">
      <alignment vertical="center"/>
    </xf>
    <xf numFmtId="0" fontId="68" fillId="0" borderId="0" xfId="21" applyFont="1" applyFill="1">
      <alignment vertical="center"/>
    </xf>
    <xf numFmtId="0" fontId="69" fillId="0" borderId="0" xfId="21" applyFont="1" applyFill="1">
      <alignment vertical="center"/>
    </xf>
    <xf numFmtId="0" fontId="70" fillId="0" borderId="0" xfId="21" applyFont="1" applyFill="1">
      <alignment vertical="center"/>
    </xf>
    <xf numFmtId="0" fontId="11" fillId="0" borderId="0" xfId="20" applyFont="1" applyFill="1">
      <alignment vertical="center"/>
    </xf>
    <xf numFmtId="0" fontId="11" fillId="0" borderId="4" xfId="20" applyFont="1" applyFill="1" applyBorder="1">
      <alignment vertical="center"/>
    </xf>
    <xf numFmtId="0" fontId="11" fillId="0" borderId="4" xfId="20" applyFont="1" applyFill="1" applyBorder="1" applyAlignment="1">
      <alignment horizontal="distributed" vertical="center" justifyLastLine="1"/>
    </xf>
    <xf numFmtId="0" fontId="11" fillId="0" borderId="18" xfId="20" applyFont="1" applyFill="1" applyBorder="1">
      <alignment vertical="center"/>
    </xf>
    <xf numFmtId="0" fontId="11" fillId="0" borderId="0" xfId="20" applyFont="1" applyFill="1" applyBorder="1">
      <alignment vertical="center"/>
    </xf>
    <xf numFmtId="0" fontId="11" fillId="0" borderId="0" xfId="20" applyFont="1" applyFill="1" applyBorder="1" applyAlignment="1">
      <alignment horizontal="distributed" vertical="center" justifyLastLine="1"/>
    </xf>
    <xf numFmtId="0" fontId="13" fillId="0" borderId="5" xfId="20" applyFont="1" applyFill="1" applyBorder="1">
      <alignment vertical="center"/>
    </xf>
    <xf numFmtId="0" fontId="13" fillId="0" borderId="0" xfId="20" applyFont="1" applyFill="1" applyBorder="1" applyAlignment="1">
      <alignment horizontal="center" vertical="center"/>
    </xf>
    <xf numFmtId="0" fontId="13" fillId="0" borderId="0" xfId="20" applyFont="1" applyFill="1">
      <alignment vertical="center"/>
    </xf>
    <xf numFmtId="0" fontId="14" fillId="0" borderId="0" xfId="20" applyFont="1" applyFill="1" applyAlignment="1">
      <alignment horizontal="distributed" vertical="center"/>
    </xf>
    <xf numFmtId="0" fontId="15" fillId="0" borderId="5" xfId="20" applyFont="1" applyFill="1" applyBorder="1">
      <alignment vertical="center"/>
    </xf>
    <xf numFmtId="177" fontId="15" fillId="0" borderId="0" xfId="20" applyNumberFormat="1" applyFont="1" applyFill="1" applyBorder="1">
      <alignment vertical="center"/>
    </xf>
    <xf numFmtId="0" fontId="15" fillId="0" borderId="0" xfId="20" applyFont="1" applyFill="1">
      <alignment vertical="center"/>
    </xf>
    <xf numFmtId="0" fontId="11" fillId="0" borderId="0" xfId="20" applyFont="1" applyFill="1" applyAlignment="1">
      <alignment horizontal="distributed" vertical="center"/>
    </xf>
    <xf numFmtId="0" fontId="13" fillId="0" borderId="0" xfId="20" applyFont="1" applyFill="1" applyBorder="1">
      <alignment vertical="center"/>
    </xf>
    <xf numFmtId="0" fontId="13" fillId="0" borderId="0" xfId="20" applyFont="1" applyFill="1" applyBorder="1" applyAlignment="1">
      <alignment horizontal="right" vertical="center"/>
    </xf>
    <xf numFmtId="0" fontId="11" fillId="0" borderId="0" xfId="20" applyFont="1" applyFill="1" applyBorder="1" applyAlignment="1">
      <alignment horizontal="distributed" vertical="center"/>
    </xf>
    <xf numFmtId="177" fontId="13" fillId="0" borderId="0" xfId="20" applyNumberFormat="1" applyFont="1" applyFill="1" applyBorder="1" applyAlignment="1">
      <alignment horizontal="right" vertical="center"/>
    </xf>
    <xf numFmtId="0" fontId="11" fillId="0" borderId="16" xfId="20" applyFont="1" applyFill="1" applyBorder="1">
      <alignment vertical="center"/>
    </xf>
    <xf numFmtId="0" fontId="13" fillId="0" borderId="17" xfId="20" applyFont="1" applyFill="1" applyBorder="1">
      <alignment vertical="center"/>
    </xf>
    <xf numFmtId="0" fontId="13" fillId="0" borderId="16" xfId="20" applyFont="1" applyFill="1" applyBorder="1">
      <alignment vertical="center"/>
    </xf>
    <xf numFmtId="0" fontId="43" fillId="0" borderId="0" xfId="20" applyFont="1" applyFill="1">
      <alignment vertical="center"/>
    </xf>
    <xf numFmtId="0" fontId="11" fillId="0" borderId="3" xfId="6" applyFont="1" applyFill="1" applyBorder="1" applyAlignment="1">
      <alignment horizontal="distributed" vertical="center" wrapText="1" justifyLastLine="1"/>
    </xf>
    <xf numFmtId="38" fontId="13" fillId="0" borderId="0" xfId="2" applyFont="1" applyFill="1" applyAlignment="1">
      <alignment vertical="top"/>
    </xf>
    <xf numFmtId="0" fontId="13" fillId="0" borderId="0" xfId="1" applyNumberFormat="1" applyFont="1" applyFill="1" applyBorder="1" applyAlignment="1">
      <alignment horizontal="right" vertical="top"/>
    </xf>
    <xf numFmtId="2" fontId="13" fillId="0" borderId="0" xfId="0" applyNumberFormat="1" applyFont="1" applyAlignment="1">
      <alignment vertical="center"/>
    </xf>
    <xf numFmtId="0" fontId="55" fillId="0" borderId="0" xfId="6" applyFont="1" applyFill="1" applyAlignment="1">
      <alignment horizontal="right" vertical="center"/>
    </xf>
    <xf numFmtId="0" fontId="11" fillId="0" borderId="0" xfId="9" applyFont="1" applyFill="1" applyAlignment="1" applyProtection="1"/>
    <xf numFmtId="0" fontId="33" fillId="0" borderId="0" xfId="9" applyFont="1" applyFill="1" applyAlignment="1"/>
    <xf numFmtId="176" fontId="11" fillId="0" borderId="0" xfId="6" applyNumberFormat="1" applyFont="1" applyFill="1" applyBorder="1" applyAlignment="1">
      <alignment horizontal="center" vertical="center"/>
    </xf>
    <xf numFmtId="0" fontId="8" fillId="0" borderId="5" xfId="17" applyFont="1" applyFill="1" applyBorder="1" applyAlignment="1">
      <alignment horizontal="distributed" vertical="center"/>
    </xf>
    <xf numFmtId="0" fontId="11" fillId="0" borderId="4" xfId="0" applyFont="1" applyFill="1" applyBorder="1" applyAlignment="1">
      <alignment horizontal="distributed" vertical="center" justifyLastLine="1"/>
    </xf>
    <xf numFmtId="0" fontId="13" fillId="0" borderId="4" xfId="0" applyFont="1" applyFill="1" applyBorder="1" applyAlignment="1">
      <alignment horizontal="distributed" justifyLastLine="1"/>
    </xf>
    <xf numFmtId="0" fontId="11" fillId="0" borderId="0" xfId="0" applyFont="1" applyFill="1" applyBorder="1" applyAlignment="1">
      <alignment horizontal="distributed" vertical="center"/>
    </xf>
    <xf numFmtId="0" fontId="13" fillId="0" borderId="0" xfId="0" applyFont="1" applyFill="1" applyAlignment="1">
      <alignment horizontal="distributed" vertical="center"/>
    </xf>
    <xf numFmtId="0" fontId="0" fillId="0" borderId="0" xfId="0" applyFont="1" applyFill="1" applyAlignment="1">
      <alignment horizontal="left" vertical="center" wrapText="1"/>
    </xf>
    <xf numFmtId="38" fontId="22" fillId="0" borderId="21" xfId="12" applyFont="1" applyFill="1" applyBorder="1" applyAlignment="1">
      <alignment horizontal="center" vertical="center" wrapText="1"/>
    </xf>
    <xf numFmtId="38" fontId="22" fillId="0" borderId="23" xfId="12" applyFont="1" applyFill="1" applyBorder="1" applyAlignment="1">
      <alignment horizontal="center" vertical="center" wrapText="1"/>
    </xf>
    <xf numFmtId="38" fontId="22" fillId="0" borderId="15" xfId="12" applyFont="1" applyFill="1" applyBorder="1" applyAlignment="1">
      <alignment horizontal="center" vertical="center" wrapText="1"/>
    </xf>
    <xf numFmtId="0" fontId="22" fillId="0" borderId="2" xfId="11" applyFont="1" applyFill="1" applyBorder="1" applyAlignment="1">
      <alignment horizontal="center" vertical="center"/>
    </xf>
    <xf numFmtId="0" fontId="22" fillId="0" borderId="5" xfId="11" applyFont="1" applyFill="1" applyBorder="1" applyAlignment="1">
      <alignment horizontal="center" vertical="center"/>
    </xf>
    <xf numFmtId="0" fontId="22" fillId="0" borderId="12" xfId="11" applyFont="1" applyFill="1" applyBorder="1" applyAlignment="1">
      <alignment horizontal="center" vertical="center"/>
    </xf>
    <xf numFmtId="0" fontId="22" fillId="0" borderId="20" xfId="11" applyFont="1" applyFill="1" applyBorder="1" applyAlignment="1">
      <alignment horizontal="center" vertical="center" wrapText="1"/>
    </xf>
    <xf numFmtId="0" fontId="22" fillId="0" borderId="22" xfId="11" applyFont="1" applyFill="1" applyBorder="1" applyAlignment="1">
      <alignment horizontal="center" vertical="center" wrapText="1"/>
    </xf>
    <xf numFmtId="0" fontId="22" fillId="0" borderId="13" xfId="11" applyFont="1" applyFill="1" applyBorder="1" applyAlignment="1">
      <alignment horizontal="center" vertical="center" wrapText="1"/>
    </xf>
    <xf numFmtId="38" fontId="22" fillId="0" borderId="20" xfId="12" applyFont="1" applyFill="1" applyBorder="1" applyAlignment="1">
      <alignment horizontal="center" vertical="center" wrapText="1"/>
    </xf>
    <xf numFmtId="38" fontId="22" fillId="0" borderId="22" xfId="12" applyFont="1" applyFill="1" applyBorder="1" applyAlignment="1">
      <alignment horizontal="center" vertical="center" wrapText="1"/>
    </xf>
    <xf numFmtId="38" fontId="22" fillId="0" borderId="13" xfId="12" applyFont="1" applyFill="1" applyBorder="1" applyAlignment="1">
      <alignment horizontal="center" vertical="center" wrapText="1"/>
    </xf>
    <xf numFmtId="0" fontId="14" fillId="0" borderId="0" xfId="10" applyFont="1" applyFill="1" applyBorder="1" applyAlignment="1">
      <alignment horizontal="distributed" vertical="center"/>
    </xf>
    <xf numFmtId="0" fontId="11" fillId="0" borderId="0" xfId="10" applyFont="1" applyFill="1" applyBorder="1" applyAlignment="1">
      <alignment horizontal="distributed" vertical="center"/>
    </xf>
    <xf numFmtId="0" fontId="11" fillId="0" borderId="4" xfId="10" applyFont="1" applyFill="1" applyBorder="1" applyAlignment="1">
      <alignment horizontal="distributed" vertical="center" justifyLastLine="1"/>
    </xf>
    <xf numFmtId="0" fontId="11" fillId="0" borderId="0" xfId="10" applyFont="1" applyFill="1" applyBorder="1" applyAlignment="1">
      <alignment horizontal="left" vertical="center"/>
    </xf>
    <xf numFmtId="0" fontId="11" fillId="0" borderId="4" xfId="6" applyFont="1" applyFill="1" applyBorder="1" applyAlignment="1">
      <alignment horizontal="distributed" vertical="center" justifyLastLine="1"/>
    </xf>
    <xf numFmtId="0" fontId="11" fillId="0" borderId="8" xfId="6" applyFont="1" applyFill="1" applyBorder="1" applyAlignment="1">
      <alignment horizontal="distributed" vertical="center" justifyLastLine="1"/>
    </xf>
    <xf numFmtId="0" fontId="11" fillId="0" borderId="20" xfId="6" applyFont="1" applyFill="1" applyBorder="1" applyAlignment="1">
      <alignment horizontal="center" vertical="center" justifyLastLine="1"/>
    </xf>
    <xf numFmtId="0" fontId="11" fillId="0" borderId="13" xfId="6" applyFont="1" applyFill="1" applyBorder="1" applyAlignment="1">
      <alignment horizontal="center" vertical="center" justifyLastLine="1"/>
    </xf>
    <xf numFmtId="0" fontId="11" fillId="0" borderId="21" xfId="6" applyFont="1" applyFill="1" applyBorder="1" applyAlignment="1">
      <alignment horizontal="center" vertical="center" justifyLastLine="1"/>
    </xf>
    <xf numFmtId="38" fontId="22" fillId="0" borderId="20" xfId="4" applyFont="1" applyFill="1" applyBorder="1" applyAlignment="1">
      <alignment horizontal="center" vertical="center" wrapText="1"/>
    </xf>
    <xf numFmtId="38" fontId="22" fillId="0" borderId="22" xfId="4" applyFont="1" applyFill="1" applyBorder="1" applyAlignment="1">
      <alignment horizontal="center" vertical="center" wrapText="1"/>
    </xf>
    <xf numFmtId="38" fontId="22" fillId="0" borderId="13" xfId="4" applyFont="1" applyFill="1" applyBorder="1" applyAlignment="1">
      <alignment horizontal="center" vertical="center" wrapText="1"/>
    </xf>
    <xf numFmtId="38" fontId="22" fillId="0" borderId="21" xfId="4" applyFont="1" applyFill="1" applyBorder="1" applyAlignment="1">
      <alignment horizontal="center" vertical="center" wrapText="1"/>
    </xf>
    <xf numFmtId="38" fontId="22" fillId="0" borderId="23" xfId="4" applyFont="1" applyFill="1" applyBorder="1" applyAlignment="1">
      <alignment horizontal="center" vertical="center" wrapText="1"/>
    </xf>
    <xf numFmtId="38" fontId="22" fillId="0" borderId="15" xfId="4" applyFont="1" applyFill="1" applyBorder="1" applyAlignment="1">
      <alignment horizontal="center" vertical="center" wrapText="1"/>
    </xf>
    <xf numFmtId="0" fontId="22" fillId="0" borderId="16" xfId="3" applyFont="1" applyFill="1" applyBorder="1" applyAlignment="1">
      <alignment vertical="center"/>
    </xf>
    <xf numFmtId="0" fontId="12" fillId="0" borderId="16" xfId="0" applyFont="1" applyFill="1" applyBorder="1" applyAlignment="1">
      <alignment vertical="center"/>
    </xf>
    <xf numFmtId="0" fontId="22" fillId="0" borderId="1" xfId="3" applyFont="1" applyFill="1" applyBorder="1" applyAlignment="1">
      <alignment horizontal="center" vertical="center"/>
    </xf>
    <xf numFmtId="0" fontId="12" fillId="0" borderId="2" xfId="0" applyFont="1" applyFill="1" applyBorder="1" applyAlignment="1">
      <alignment horizontal="center" vertical="center"/>
    </xf>
    <xf numFmtId="0" fontId="22" fillId="0" borderId="0" xfId="3" applyFont="1" applyFill="1" applyBorder="1" applyAlignment="1">
      <alignment horizontal="center" vertical="center"/>
    </xf>
    <xf numFmtId="0" fontId="12" fillId="0" borderId="5" xfId="0" applyFont="1" applyFill="1" applyBorder="1" applyAlignment="1">
      <alignment horizontal="center" vertical="center"/>
    </xf>
    <xf numFmtId="0" fontId="22" fillId="0" borderId="11" xfId="3" applyFont="1" applyFill="1" applyBorder="1" applyAlignment="1">
      <alignment horizontal="center" vertical="center"/>
    </xf>
    <xf numFmtId="0" fontId="12" fillId="0" borderId="12" xfId="0" applyFont="1" applyFill="1" applyBorder="1" applyAlignment="1">
      <alignment horizontal="center" vertical="center"/>
    </xf>
    <xf numFmtId="0" fontId="22" fillId="0" borderId="20" xfId="3" applyFont="1" applyFill="1" applyBorder="1" applyAlignment="1">
      <alignment horizontal="center" vertical="center" wrapText="1"/>
    </xf>
    <xf numFmtId="0" fontId="22" fillId="0" borderId="22" xfId="3" applyFont="1" applyFill="1" applyBorder="1" applyAlignment="1">
      <alignment horizontal="center" vertical="center" wrapText="1"/>
    </xf>
    <xf numFmtId="0" fontId="22" fillId="0" borderId="13" xfId="3" applyFont="1" applyFill="1" applyBorder="1" applyAlignment="1">
      <alignment horizontal="center" vertical="center" wrapText="1"/>
    </xf>
    <xf numFmtId="0" fontId="11" fillId="0" borderId="3" xfId="6" applyFont="1" applyFill="1" applyBorder="1" applyAlignment="1">
      <alignment horizontal="distributed" vertical="center" justifyLastLine="1"/>
    </xf>
    <xf numFmtId="0" fontId="11" fillId="0" borderId="18" xfId="6" applyFont="1" applyFill="1" applyBorder="1" applyAlignment="1">
      <alignment horizontal="distributed" vertical="center" justifyLastLine="1"/>
    </xf>
    <xf numFmtId="0" fontId="11" fillId="0" borderId="15" xfId="6" applyFont="1" applyFill="1" applyBorder="1" applyAlignment="1">
      <alignment horizontal="center" vertical="center" justifyLastLine="1"/>
    </xf>
    <xf numFmtId="0" fontId="11" fillId="0" borderId="1" xfId="7" applyFont="1" applyFill="1" applyBorder="1" applyAlignment="1">
      <alignment horizontal="distributed" vertical="center" justifyLastLine="1"/>
    </xf>
    <xf numFmtId="0" fontId="11" fillId="0" borderId="0" xfId="7" applyFont="1" applyFill="1" applyBorder="1" applyAlignment="1">
      <alignment horizontal="distributed" vertical="center" justifyLastLine="1"/>
    </xf>
    <xf numFmtId="0" fontId="11" fillId="0" borderId="11" xfId="7" applyFont="1" applyFill="1" applyBorder="1" applyAlignment="1">
      <alignment horizontal="distributed" vertical="center" justifyLastLine="1"/>
    </xf>
    <xf numFmtId="0" fontId="11" fillId="0" borderId="14" xfId="7" applyFont="1" applyFill="1" applyBorder="1" applyAlignment="1">
      <alignment horizontal="distributed" justifyLastLine="1"/>
    </xf>
    <xf numFmtId="0" fontId="11" fillId="0" borderId="3" xfId="7" applyFont="1" applyFill="1" applyBorder="1" applyAlignment="1">
      <alignment horizontal="center" justifyLastLine="1"/>
    </xf>
    <xf numFmtId="0" fontId="11" fillId="0" borderId="4" xfId="7" applyFont="1" applyFill="1" applyBorder="1" applyAlignment="1">
      <alignment horizontal="center" justifyLastLine="1"/>
    </xf>
    <xf numFmtId="0" fontId="11" fillId="0" borderId="14" xfId="7" applyFont="1" applyFill="1" applyBorder="1" applyAlignment="1">
      <alignment horizontal="distributed" vertical="center" justifyLastLine="1"/>
    </xf>
    <xf numFmtId="0" fontId="11" fillId="0" borderId="14" xfId="8" applyFont="1" applyFill="1" applyBorder="1" applyAlignment="1">
      <alignment horizontal="distributed" vertical="center" justifyLastLine="1"/>
    </xf>
    <xf numFmtId="0" fontId="11" fillId="0" borderId="7" xfId="8" applyFont="1" applyFill="1" applyBorder="1" applyAlignment="1">
      <alignment horizontal="distributed" vertical="center" justifyLastLine="1"/>
    </xf>
    <xf numFmtId="0" fontId="11" fillId="0" borderId="7" xfId="7" applyFont="1" applyFill="1" applyBorder="1" applyAlignment="1">
      <alignment horizontal="distributed" vertical="center" justifyLastLine="1"/>
    </xf>
    <xf numFmtId="0" fontId="11" fillId="0" borderId="8" xfId="7" applyFont="1" applyFill="1" applyBorder="1" applyAlignment="1">
      <alignment horizontal="distributed" vertical="center" justifyLastLine="1"/>
    </xf>
    <xf numFmtId="0" fontId="11" fillId="0" borderId="9" xfId="7" applyFont="1" applyFill="1" applyBorder="1" applyAlignment="1">
      <alignment horizontal="distributed" vertical="center" justifyLastLine="1"/>
    </xf>
    <xf numFmtId="0" fontId="11" fillId="0" borderId="21" xfId="7" applyFont="1" applyFill="1" applyBorder="1" applyAlignment="1">
      <alignment horizontal="center" justifyLastLine="1"/>
    </xf>
    <xf numFmtId="0" fontId="11" fillId="0" borderId="1" xfId="7" applyFont="1" applyFill="1" applyBorder="1" applyAlignment="1">
      <alignment horizontal="center" justifyLastLine="1"/>
    </xf>
    <xf numFmtId="0" fontId="11" fillId="0" borderId="0" xfId="7" applyFont="1" applyFill="1" applyBorder="1" applyAlignment="1">
      <alignment horizontal="center" justifyLastLine="1"/>
    </xf>
    <xf numFmtId="0" fontId="11" fillId="0" borderId="15" xfId="8" applyFont="1" applyFill="1" applyBorder="1" applyAlignment="1">
      <alignment horizontal="center" justifyLastLine="1"/>
    </xf>
    <xf numFmtId="0" fontId="11" fillId="0" borderId="11" xfId="8" applyFont="1" applyFill="1" applyBorder="1" applyAlignment="1">
      <alignment horizontal="center" justifyLastLine="1"/>
    </xf>
    <xf numFmtId="0" fontId="11" fillId="0" borderId="12" xfId="8" applyFont="1" applyFill="1" applyBorder="1" applyAlignment="1">
      <alignment horizontal="center" justifyLastLine="1"/>
    </xf>
    <xf numFmtId="0" fontId="42" fillId="0" borderId="0" xfId="6" applyFont="1" applyFill="1" applyAlignment="1">
      <alignment horizontal="center" vertical="center"/>
    </xf>
    <xf numFmtId="0" fontId="11" fillId="0" borderId="40" xfId="6" applyFont="1" applyFill="1" applyBorder="1" applyAlignment="1">
      <alignment horizontal="distributed" vertical="center" justifyLastLine="1"/>
    </xf>
    <xf numFmtId="0" fontId="49" fillId="0" borderId="0" xfId="6" applyFont="1" applyFill="1" applyAlignment="1">
      <alignment horizontal="center" vertical="center"/>
    </xf>
    <xf numFmtId="0" fontId="11" fillId="0" borderId="0" xfId="9" applyFont="1" applyFill="1" applyBorder="1" applyAlignment="1" applyProtection="1">
      <alignment horizontal="distributed"/>
    </xf>
    <xf numFmtId="0" fontId="13" fillId="0" borderId="0" xfId="0" applyFont="1" applyFill="1" applyAlignment="1">
      <alignment horizontal="distributed"/>
    </xf>
    <xf numFmtId="0" fontId="13" fillId="0" borderId="36" xfId="0" applyFont="1" applyFill="1" applyBorder="1" applyAlignment="1">
      <alignment horizontal="distributed"/>
    </xf>
    <xf numFmtId="0" fontId="8" fillId="0" borderId="0" xfId="9" applyFont="1" applyFill="1" applyBorder="1" applyAlignment="1" applyProtection="1"/>
    <xf numFmtId="0" fontId="22" fillId="0" borderId="0" xfId="0" applyFont="1" applyFill="1" applyBorder="1" applyAlignment="1"/>
    <xf numFmtId="0" fontId="11" fillId="0" borderId="26" xfId="9" applyFont="1" applyFill="1" applyBorder="1" applyAlignment="1" applyProtection="1"/>
    <xf numFmtId="0" fontId="11" fillId="0" borderId="26" xfId="0" applyFont="1" applyFill="1" applyBorder="1" applyAlignment="1"/>
    <xf numFmtId="0" fontId="11" fillId="0" borderId="29" xfId="0" applyFont="1" applyFill="1" applyBorder="1" applyAlignment="1"/>
    <xf numFmtId="0" fontId="11" fillId="0" borderId="27" xfId="9" applyFont="1" applyFill="1" applyBorder="1" applyAlignment="1" applyProtection="1">
      <alignment horizontal="center" vertical="center"/>
    </xf>
    <xf numFmtId="0" fontId="11" fillId="0" borderId="28" xfId="9" applyFont="1" applyFill="1" applyBorder="1" applyAlignment="1" applyProtection="1">
      <alignment horizontal="center" vertical="center"/>
    </xf>
    <xf numFmtId="0" fontId="11" fillId="0" borderId="32" xfId="9" applyFont="1" applyFill="1" applyBorder="1" applyAlignment="1" applyProtection="1">
      <alignment horizontal="distributed"/>
    </xf>
    <xf numFmtId="0" fontId="11" fillId="0" borderId="33" xfId="9" applyFont="1" applyFill="1" applyBorder="1" applyAlignment="1" applyProtection="1">
      <alignment horizontal="distributed"/>
    </xf>
    <xf numFmtId="0" fontId="11" fillId="0" borderId="0" xfId="0" applyFont="1" applyFill="1" applyAlignment="1">
      <alignment horizontal="distributed"/>
    </xf>
    <xf numFmtId="0" fontId="11" fillId="0" borderId="36" xfId="0" applyFont="1" applyFill="1" applyBorder="1" applyAlignment="1">
      <alignment horizontal="distributed"/>
    </xf>
    <xf numFmtId="0" fontId="43" fillId="0" borderId="0" xfId="9" applyFont="1" applyFill="1" applyBorder="1" applyAlignment="1" applyProtection="1">
      <alignment horizontal="distributed"/>
    </xf>
    <xf numFmtId="0" fontId="45" fillId="0" borderId="0" xfId="0" applyFont="1" applyFill="1" applyBorder="1" applyAlignment="1">
      <alignment horizontal="distributed"/>
    </xf>
    <xf numFmtId="0" fontId="45" fillId="0" borderId="5" xfId="0" applyFont="1" applyFill="1" applyBorder="1" applyAlignment="1">
      <alignment horizontal="distributed"/>
    </xf>
    <xf numFmtId="0" fontId="49" fillId="0" borderId="0" xfId="9" applyFont="1" applyFill="1" applyAlignment="1">
      <alignment horizontal="center"/>
    </xf>
    <xf numFmtId="0" fontId="50" fillId="0" borderId="26" xfId="9" applyFont="1" applyFill="1" applyBorder="1" applyAlignment="1" applyProtection="1">
      <alignment horizontal="center"/>
    </xf>
    <xf numFmtId="0" fontId="52" fillId="0" borderId="29" xfId="0" applyFont="1" applyFill="1" applyBorder="1" applyAlignment="1">
      <alignment horizontal="center"/>
    </xf>
    <xf numFmtId="0" fontId="43" fillId="0" borderId="27" xfId="9" applyFont="1" applyFill="1" applyBorder="1" applyAlignment="1" applyProtection="1">
      <alignment horizontal="center" vertical="center"/>
    </xf>
    <xf numFmtId="0" fontId="43" fillId="0" borderId="28" xfId="9" applyFont="1" applyFill="1" applyBorder="1" applyAlignment="1" applyProtection="1">
      <alignment horizontal="center" vertical="center"/>
    </xf>
    <xf numFmtId="0" fontId="43" fillId="0" borderId="32" xfId="9" applyFont="1" applyFill="1" applyBorder="1" applyAlignment="1" applyProtection="1">
      <alignment horizontal="distributed"/>
    </xf>
    <xf numFmtId="0" fontId="45" fillId="0" borderId="32" xfId="0" applyFont="1" applyFill="1" applyBorder="1" applyAlignment="1">
      <alignment horizontal="distributed"/>
    </xf>
    <xf numFmtId="0" fontId="45" fillId="0" borderId="41" xfId="0" applyFont="1" applyFill="1" applyBorder="1" applyAlignment="1">
      <alignment horizontal="distributed"/>
    </xf>
    <xf numFmtId="0" fontId="11" fillId="0" borderId="1" xfId="0" applyFont="1" applyFill="1" applyBorder="1" applyAlignment="1">
      <alignment horizontal="distributed" vertical="center" justifyLastLine="1"/>
    </xf>
    <xf numFmtId="0" fontId="11" fillId="0" borderId="0" xfId="0" applyFont="1" applyFill="1" applyBorder="1" applyAlignment="1">
      <alignment horizontal="distributed" vertical="center" justifyLastLine="1"/>
    </xf>
    <xf numFmtId="0" fontId="11" fillId="0" borderId="11" xfId="0" applyFont="1" applyFill="1" applyBorder="1" applyAlignment="1">
      <alignment horizontal="distributed" vertical="center" justifyLastLine="1"/>
    </xf>
    <xf numFmtId="0" fontId="11" fillId="0" borderId="18"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3" fillId="0" borderId="4" xfId="0" applyFont="1" applyFill="1" applyBorder="1" applyAlignment="1">
      <alignment horizontal="distributed" vertical="center" justifyLastLine="1"/>
    </xf>
    <xf numFmtId="0" fontId="11" fillId="0" borderId="19" xfId="0" applyFont="1" applyFill="1" applyBorder="1" applyAlignment="1">
      <alignment horizontal="distributed" vertical="center" justifyLastLine="1"/>
    </xf>
    <xf numFmtId="0" fontId="11" fillId="0" borderId="12" xfId="0" applyFont="1" applyFill="1" applyBorder="1" applyAlignment="1">
      <alignment horizontal="distributed" vertical="center" justifyLastLine="1"/>
    </xf>
    <xf numFmtId="0" fontId="11" fillId="0" borderId="6" xfId="0" applyFont="1" applyFill="1" applyBorder="1" applyAlignment="1">
      <alignment horizontal="distributed" vertical="center" justifyLastLine="1"/>
    </xf>
    <xf numFmtId="0" fontId="11" fillId="0" borderId="13" xfId="0" applyFont="1" applyFill="1" applyBorder="1" applyAlignment="1">
      <alignment horizontal="distributed" vertical="center" justifyLastLine="1"/>
    </xf>
    <xf numFmtId="0" fontId="11" fillId="0" borderId="10"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13" fillId="0" borderId="13" xfId="0" applyFont="1" applyFill="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11" xfId="0" applyFont="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6"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9"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4" xfId="0" applyFont="1" applyBorder="1" applyAlignment="1">
      <alignment horizontal="distributed" vertical="center"/>
    </xf>
    <xf numFmtId="0" fontId="11" fillId="0" borderId="10" xfId="0" applyFont="1" applyBorder="1" applyAlignment="1">
      <alignment horizontal="distributed" vertical="center" justifyLastLine="1"/>
    </xf>
    <xf numFmtId="0" fontId="11" fillId="0" borderId="15" xfId="0" applyFont="1" applyBorder="1" applyAlignment="1">
      <alignment horizontal="distributed" vertical="center" justifyLastLine="1"/>
    </xf>
    <xf numFmtId="0" fontId="11" fillId="0" borderId="2" xfId="0" applyFont="1" applyFill="1" applyBorder="1" applyAlignment="1">
      <alignment horizontal="distributed" vertical="center" justifyLastLine="1"/>
    </xf>
    <xf numFmtId="0" fontId="55" fillId="0" borderId="0" xfId="0" applyFont="1" applyFill="1" applyAlignment="1">
      <alignment vertical="center" wrapText="1"/>
    </xf>
    <xf numFmtId="0" fontId="12" fillId="0" borderId="0" xfId="0" applyFont="1" applyFill="1" applyAlignment="1">
      <alignment vertical="center" wrapText="1"/>
    </xf>
    <xf numFmtId="0" fontId="11" fillId="0" borderId="7" xfId="0" applyFont="1" applyFill="1" applyBorder="1" applyAlignment="1">
      <alignment horizontal="distributed" vertical="center" justifyLastLine="1"/>
    </xf>
    <xf numFmtId="0" fontId="11" fillId="0" borderId="9" xfId="0" applyFont="1" applyFill="1" applyBorder="1" applyAlignment="1">
      <alignment horizontal="distributed" vertical="center" justifyLastLine="1"/>
    </xf>
    <xf numFmtId="0" fontId="11" fillId="0" borderId="8" xfId="0" applyFont="1" applyFill="1" applyBorder="1" applyAlignment="1">
      <alignment horizontal="distributed" vertical="center" justifyLastLine="1"/>
    </xf>
    <xf numFmtId="0" fontId="13" fillId="0" borderId="9" xfId="0" applyFont="1" applyFill="1" applyBorder="1" applyAlignment="1">
      <alignment horizontal="distributed" vertical="center" justifyLastLine="1"/>
    </xf>
    <xf numFmtId="0" fontId="13" fillId="0" borderId="8" xfId="0" applyFont="1" applyFill="1" applyBorder="1" applyAlignment="1">
      <alignment horizontal="distributed" vertical="center" justifyLastLine="1"/>
    </xf>
    <xf numFmtId="38" fontId="22" fillId="0" borderId="21" xfId="18" applyFont="1" applyFill="1" applyBorder="1" applyAlignment="1">
      <alignment horizontal="center" vertical="center" wrapText="1"/>
    </xf>
    <xf numFmtId="38" fontId="22" fillId="0" borderId="23" xfId="18" applyFont="1" applyFill="1" applyBorder="1" applyAlignment="1">
      <alignment horizontal="center" vertical="center" wrapText="1"/>
    </xf>
    <xf numFmtId="38" fontId="22" fillId="0" borderId="15" xfId="18" applyFont="1" applyFill="1" applyBorder="1" applyAlignment="1">
      <alignment horizontal="center" vertical="center" wrapText="1"/>
    </xf>
    <xf numFmtId="0" fontId="22" fillId="0" borderId="2" xfId="17" applyFont="1" applyFill="1" applyBorder="1" applyAlignment="1">
      <alignment horizontal="center" vertical="center"/>
    </xf>
    <xf numFmtId="0" fontId="22" fillId="0" borderId="5" xfId="17" applyFont="1" applyFill="1" applyBorder="1" applyAlignment="1">
      <alignment horizontal="center" vertical="center"/>
    </xf>
    <xf numFmtId="0" fontId="22" fillId="0" borderId="12" xfId="17" applyFont="1" applyFill="1" applyBorder="1" applyAlignment="1">
      <alignment horizontal="center" vertical="center"/>
    </xf>
    <xf numFmtId="0" fontId="22" fillId="0" borderId="20" xfId="17" applyFont="1" applyFill="1" applyBorder="1" applyAlignment="1">
      <alignment horizontal="center" vertical="center" wrapText="1"/>
    </xf>
    <xf numFmtId="0" fontId="22" fillId="0" borderId="22" xfId="17" applyFont="1" applyFill="1" applyBorder="1" applyAlignment="1">
      <alignment horizontal="center" vertical="center" wrapText="1"/>
    </xf>
    <xf numFmtId="0" fontId="22" fillId="0" borderId="13" xfId="17" applyFont="1" applyFill="1" applyBorder="1" applyAlignment="1">
      <alignment horizontal="center" vertical="center" wrapText="1"/>
    </xf>
    <xf numFmtId="38" fontId="22" fillId="0" borderId="20" xfId="18" applyFont="1" applyFill="1" applyBorder="1" applyAlignment="1">
      <alignment horizontal="center" vertical="center" wrapText="1"/>
    </xf>
    <xf numFmtId="38" fontId="22" fillId="0" borderId="22" xfId="18" applyFont="1" applyFill="1" applyBorder="1" applyAlignment="1">
      <alignment horizontal="center" vertical="center" wrapText="1"/>
    </xf>
    <xf numFmtId="38" fontId="22" fillId="0" borderId="13" xfId="18" applyFont="1" applyFill="1" applyBorder="1" applyAlignment="1">
      <alignment horizontal="center" vertical="center" wrapText="1"/>
    </xf>
    <xf numFmtId="0" fontId="11" fillId="0" borderId="20" xfId="0" applyFont="1" applyFill="1" applyBorder="1" applyAlignment="1">
      <alignment horizontal="distributed" vertical="center" justifyLastLine="1"/>
    </xf>
    <xf numFmtId="0" fontId="11" fillId="0" borderId="22" xfId="0" applyFont="1" applyFill="1" applyBorder="1" applyAlignment="1">
      <alignment horizontal="distributed" vertical="center" justifyLastLine="1"/>
    </xf>
    <xf numFmtId="0" fontId="11" fillId="0" borderId="0" xfId="0" applyFont="1" applyFill="1" applyAlignment="1">
      <alignment horizontal="center" vertical="center"/>
    </xf>
    <xf numFmtId="0" fontId="14" fillId="0" borderId="0" xfId="0" applyFont="1" applyFill="1" applyBorder="1" applyAlignment="1">
      <alignment horizontal="distributed" vertical="center"/>
    </xf>
    <xf numFmtId="0" fontId="14" fillId="0" borderId="0" xfId="0" applyFont="1" applyFill="1" applyAlignment="1">
      <alignment horizontal="distributed" vertical="center"/>
    </xf>
    <xf numFmtId="0" fontId="11" fillId="0" borderId="0" xfId="0" applyFont="1" applyFill="1" applyBorder="1" applyAlignment="1">
      <alignment vertical="center"/>
    </xf>
    <xf numFmtId="3" fontId="11" fillId="0" borderId="0" xfId="0" applyNumberFormat="1" applyFont="1" applyFill="1" applyAlignment="1">
      <alignment horizontal="center" vertical="center"/>
    </xf>
    <xf numFmtId="0" fontId="11" fillId="0" borderId="16" xfId="0" applyFont="1" applyFill="1" applyBorder="1" applyAlignment="1">
      <alignment horizontal="left"/>
    </xf>
    <xf numFmtId="0" fontId="11" fillId="0" borderId="40" xfId="0" applyFont="1" applyFill="1" applyBorder="1" applyAlignment="1">
      <alignment horizontal="distributed" vertical="center"/>
    </xf>
    <xf numFmtId="0" fontId="11" fillId="0" borderId="21" xfId="0" applyFont="1" applyFill="1" applyBorder="1" applyAlignment="1">
      <alignment horizontal="distributed" vertical="center" justifyLastLine="1"/>
    </xf>
    <xf numFmtId="0" fontId="11" fillId="0" borderId="15" xfId="0" applyFont="1" applyFill="1" applyBorder="1" applyAlignment="1">
      <alignment horizontal="distributed" vertical="center" justifyLastLine="1"/>
    </xf>
    <xf numFmtId="0" fontId="11" fillId="0" borderId="0" xfId="0" applyFont="1" applyFill="1" applyBorder="1" applyAlignment="1">
      <alignment horizontal="left" vertical="center"/>
    </xf>
    <xf numFmtId="0" fontId="13" fillId="0" borderId="0" xfId="0" applyFont="1" applyFill="1" applyAlignment="1">
      <alignment horizontal="left" vertical="center"/>
    </xf>
    <xf numFmtId="0" fontId="11" fillId="0" borderId="1" xfId="0" applyFont="1" applyFill="1" applyBorder="1" applyAlignment="1">
      <alignment horizontal="distributed" vertical="center"/>
    </xf>
    <xf numFmtId="0" fontId="11" fillId="0" borderId="11" xfId="0" applyFont="1" applyFill="1" applyBorder="1" applyAlignment="1">
      <alignment horizontal="distributed" vertical="center"/>
    </xf>
    <xf numFmtId="0" fontId="11" fillId="0" borderId="1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0" xfId="0" applyFont="1" applyFill="1" applyBorder="1" applyAlignment="1">
      <alignment horizontal="distributed" vertical="center" wrapText="1" justifyLastLine="1"/>
    </xf>
    <xf numFmtId="0" fontId="11" fillId="0" borderId="21" xfId="0" applyFont="1" applyFill="1" applyBorder="1" applyAlignment="1">
      <alignment horizontal="distributed" vertical="center" wrapText="1" justifyLastLine="1"/>
    </xf>
    <xf numFmtId="0" fontId="11" fillId="0" borderId="23" xfId="0" applyFont="1" applyFill="1" applyBorder="1" applyAlignment="1">
      <alignment horizontal="distributed" vertical="center" wrapText="1" justifyLastLine="1"/>
    </xf>
    <xf numFmtId="0" fontId="11" fillId="0" borderId="15" xfId="0" applyFont="1" applyFill="1" applyBorder="1" applyAlignment="1">
      <alignment horizontal="distributed" vertical="center" wrapText="1" justifyLastLine="1"/>
    </xf>
    <xf numFmtId="0" fontId="11" fillId="0" borderId="40" xfId="0" applyFont="1" applyFill="1" applyBorder="1" applyAlignment="1">
      <alignment horizontal="distributed" vertical="center" justifyLastLine="1"/>
    </xf>
    <xf numFmtId="0" fontId="11" fillId="0" borderId="14" xfId="0" applyFont="1" applyFill="1" applyBorder="1" applyAlignment="1">
      <alignment horizontal="distributed" vertical="center" justifyLastLine="1"/>
    </xf>
    <xf numFmtId="0" fontId="11" fillId="0" borderId="10" xfId="0" applyFont="1" applyFill="1" applyBorder="1" applyAlignment="1">
      <alignment horizontal="distributed" vertical="center" wrapText="1" justifyLastLine="1"/>
    </xf>
    <xf numFmtId="0" fontId="11" fillId="0" borderId="14"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4" xfId="6"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6" applyFont="1" applyFill="1" applyBorder="1" applyAlignment="1">
      <alignment horizontal="distributed" vertical="center"/>
    </xf>
    <xf numFmtId="0" fontId="11" fillId="0" borderId="0" xfId="0" applyFont="1" applyFill="1" applyAlignment="1">
      <alignment vertical="center"/>
    </xf>
    <xf numFmtId="0" fontId="11" fillId="0" borderId="0" xfId="0" applyFont="1" applyFill="1" applyAlignment="1">
      <alignment horizontal="distributed" vertical="center"/>
    </xf>
    <xf numFmtId="0" fontId="11" fillId="0" borderId="0" xfId="19" applyFont="1" applyFill="1" applyAlignment="1">
      <alignment horizontal="distributed" vertical="center"/>
    </xf>
    <xf numFmtId="0" fontId="14" fillId="0" borderId="0" xfId="19" applyFont="1" applyFill="1" applyAlignment="1">
      <alignment horizontal="distributed" vertical="center"/>
    </xf>
    <xf numFmtId="0" fontId="14" fillId="0" borderId="0" xfId="19" applyFont="1" applyFill="1" applyBorder="1" applyAlignment="1">
      <alignment horizontal="distributed" vertical="center"/>
    </xf>
    <xf numFmtId="188" fontId="11" fillId="0" borderId="0" xfId="19" applyNumberFormat="1" applyFont="1" applyFill="1" applyBorder="1" applyAlignment="1">
      <alignment horizontal="distributed" vertical="center"/>
    </xf>
    <xf numFmtId="0" fontId="11" fillId="0" borderId="0" xfId="19" applyFont="1" applyFill="1" applyAlignment="1">
      <alignment vertical="center"/>
    </xf>
    <xf numFmtId="0" fontId="11" fillId="0" borderId="0" xfId="19" applyFont="1" applyFill="1" applyBorder="1" applyAlignment="1">
      <alignment horizontal="distributed" vertical="center"/>
    </xf>
    <xf numFmtId="0" fontId="11" fillId="0" borderId="4" xfId="19" applyFont="1" applyFill="1" applyBorder="1" applyAlignment="1">
      <alignment horizontal="distributed" vertical="center" justifyLastLine="1"/>
    </xf>
    <xf numFmtId="188" fontId="11" fillId="0" borderId="0" xfId="19" applyNumberFormat="1" applyFont="1" applyFill="1" applyAlignment="1">
      <alignment horizontal="distributed" vertical="center"/>
    </xf>
    <xf numFmtId="0" fontId="11" fillId="0" borderId="4" xfId="21" applyFont="1" applyFill="1" applyBorder="1" applyAlignment="1">
      <alignment horizontal="distributed" vertical="center" justifyLastLine="1"/>
    </xf>
    <xf numFmtId="0" fontId="14" fillId="0" borderId="0" xfId="21" applyFont="1" applyFill="1" applyAlignment="1">
      <alignment horizontal="distributed" vertical="center"/>
    </xf>
    <xf numFmtId="0" fontId="11" fillId="0" borderId="0" xfId="21" applyFont="1" applyFill="1" applyAlignment="1">
      <alignment horizontal="distributed" vertical="center"/>
    </xf>
  </cellXfs>
  <cellStyles count="22">
    <cellStyle name="桁区切り" xfId="2" builtinId="6"/>
    <cellStyle name="桁区切り 2" xfId="1"/>
    <cellStyle name="桁区切り 3 2 2 2" xfId="14"/>
    <cellStyle name="桁区切り 3 2 2 2 2" xfId="16"/>
    <cellStyle name="桁区切り 3 2 2 2 3" xfId="18"/>
    <cellStyle name="桁区切り 3 3" xfId="12"/>
    <cellStyle name="桁区切り 3 4 2" xfId="4"/>
    <cellStyle name="標準" xfId="0" builtinId="0"/>
    <cellStyle name="標準 2" xfId="5"/>
    <cellStyle name="標準 3 2 2 2" xfId="13"/>
    <cellStyle name="標準 3 2 2 2 2" xfId="15"/>
    <cellStyle name="標準 3 2 2 2 3" xfId="17"/>
    <cellStyle name="標準 3 3" xfId="11"/>
    <cellStyle name="標準 3 4 2" xfId="3"/>
    <cellStyle name="標準 4" xfId="9"/>
    <cellStyle name="標準_7-69(23)" xfId="10"/>
    <cellStyle name="標準_7-72(23)" xfId="6"/>
    <cellStyle name="標準_7-72つづきa" xfId="7"/>
    <cellStyle name="標準_7-72つづきb" xfId="8"/>
    <cellStyle name="標準_7-85(23)" xfId="19"/>
    <cellStyle name="標準_7-86(23)" xfId="21"/>
    <cellStyle name="標準_7-87(23)"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174624</xdr:colOff>
      <xdr:row>5</xdr:row>
      <xdr:rowOff>190500</xdr:rowOff>
    </xdr:from>
    <xdr:to>
      <xdr:col>2</xdr:col>
      <xdr:colOff>19049</xdr:colOff>
      <xdr:row>10</xdr:row>
      <xdr:rowOff>0</xdr:rowOff>
    </xdr:to>
    <xdr:sp macro="" textlink="">
      <xdr:nvSpPr>
        <xdr:cNvPr id="2" name="AutoShape 1"/>
        <xdr:cNvSpPr>
          <a:spLocks/>
        </xdr:cNvSpPr>
      </xdr:nvSpPr>
      <xdr:spPr bwMode="auto">
        <a:xfrm>
          <a:off x="222249" y="1009650"/>
          <a:ext cx="111125" cy="857250"/>
        </a:xfrm>
        <a:prstGeom prst="leftBrace">
          <a:avLst>
            <a:gd name="adj1" fmla="val 1194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166688</xdr:colOff>
      <xdr:row>11</xdr:row>
      <xdr:rowOff>200025</xdr:rowOff>
    </xdr:from>
    <xdr:to>
      <xdr:col>2</xdr:col>
      <xdr:colOff>19050</xdr:colOff>
      <xdr:row>16</xdr:row>
      <xdr:rowOff>0</xdr:rowOff>
    </xdr:to>
    <xdr:sp macro="" textlink="">
      <xdr:nvSpPr>
        <xdr:cNvPr id="3" name="AutoShape 2"/>
        <xdr:cNvSpPr>
          <a:spLocks/>
        </xdr:cNvSpPr>
      </xdr:nvSpPr>
      <xdr:spPr bwMode="auto">
        <a:xfrm>
          <a:off x="214313" y="2219325"/>
          <a:ext cx="119062" cy="847725"/>
        </a:xfrm>
        <a:prstGeom prst="leftBrace">
          <a:avLst>
            <a:gd name="adj1" fmla="val 9761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xdr:row>
      <xdr:rowOff>90960</xdr:rowOff>
    </xdr:from>
    <xdr:to>
      <xdr:col>2</xdr:col>
      <xdr:colOff>57150</xdr:colOff>
      <xdr:row>8</xdr:row>
      <xdr:rowOff>131892</xdr:rowOff>
    </xdr:to>
    <xdr:sp macro="" textlink="">
      <xdr:nvSpPr>
        <xdr:cNvPr id="4" name="テキスト ボックス 3"/>
        <xdr:cNvSpPr txBox="1"/>
      </xdr:nvSpPr>
      <xdr:spPr>
        <a:xfrm>
          <a:off x="0" y="1329210"/>
          <a:ext cx="371475" cy="250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男</a:t>
          </a:r>
        </a:p>
      </xdr:txBody>
    </xdr:sp>
    <xdr:clientData/>
  </xdr:twoCellAnchor>
  <xdr:twoCellAnchor>
    <xdr:from>
      <xdr:col>0</xdr:col>
      <xdr:colOff>0</xdr:colOff>
      <xdr:row>13</xdr:row>
      <xdr:rowOff>92803</xdr:rowOff>
    </xdr:from>
    <xdr:to>
      <xdr:col>2</xdr:col>
      <xdr:colOff>57150</xdr:colOff>
      <xdr:row>14</xdr:row>
      <xdr:rowOff>127728</xdr:rowOff>
    </xdr:to>
    <xdr:sp macro="" textlink="">
      <xdr:nvSpPr>
        <xdr:cNvPr id="5" name="テキスト ボックス 4"/>
        <xdr:cNvSpPr txBox="1"/>
      </xdr:nvSpPr>
      <xdr:spPr>
        <a:xfrm>
          <a:off x="0" y="2531203"/>
          <a:ext cx="37147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49885</xdr:colOff>
      <xdr:row>2</xdr:row>
      <xdr:rowOff>29675</xdr:rowOff>
    </xdr:from>
    <xdr:to>
      <xdr:col>9</xdr:col>
      <xdr:colOff>792512</xdr:colOff>
      <xdr:row>5</xdr:row>
      <xdr:rowOff>98356</xdr:rowOff>
    </xdr:to>
    <xdr:sp macro="" textlink="">
      <xdr:nvSpPr>
        <xdr:cNvPr id="2" name="AutoShape 1"/>
        <xdr:cNvSpPr>
          <a:spLocks noChangeArrowheads="1"/>
        </xdr:cNvSpPr>
      </xdr:nvSpPr>
      <xdr:spPr bwMode="auto">
        <a:xfrm>
          <a:off x="5574385" y="467825"/>
          <a:ext cx="742627" cy="487781"/>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0"/>
  <sheetViews>
    <sheetView tabSelected="1" zoomScaleNormal="100" zoomScaleSheetLayoutView="100" workbookViewId="0"/>
  </sheetViews>
  <sheetFormatPr defaultColWidth="9.796875" defaultRowHeight="10.5"/>
  <cols>
    <col min="1" max="1" width="5" style="7" customWidth="1"/>
    <col min="2" max="2" width="33" style="7" customWidth="1"/>
    <col min="3" max="3" width="21" style="7" customWidth="1"/>
    <col min="4" max="4" width="1" style="7" customWidth="1"/>
    <col min="5" max="7" width="19" style="7" customWidth="1"/>
    <col min="8" max="8" width="13.796875" style="7" customWidth="1"/>
    <col min="9" max="16384" width="9.796875" style="7"/>
  </cols>
  <sheetData>
    <row r="1" spans="1:9" s="173" customFormat="1" ht="13.7" customHeight="1" thickBot="1">
      <c r="B1" s="173" t="s">
        <v>151</v>
      </c>
      <c r="G1" s="266" t="s">
        <v>152</v>
      </c>
      <c r="H1" s="224"/>
    </row>
    <row r="2" spans="1:9" s="40" customFormat="1" ht="17.100000000000001" customHeight="1" thickTop="1">
      <c r="A2" s="725" t="s">
        <v>131</v>
      </c>
      <c r="B2" s="726"/>
      <c r="C2" s="726"/>
      <c r="D2" s="264"/>
      <c r="E2" s="297" t="s">
        <v>153</v>
      </c>
      <c r="F2" s="297" t="s">
        <v>154</v>
      </c>
      <c r="G2" s="262" t="s">
        <v>155</v>
      </c>
    </row>
    <row r="3" spans="1:9" s="62" customFormat="1" ht="4.7" customHeight="1">
      <c r="A3" s="298"/>
      <c r="B3" s="47"/>
      <c r="C3" s="299"/>
      <c r="D3" s="300"/>
      <c r="E3" s="301"/>
      <c r="F3" s="299"/>
      <c r="G3" s="299"/>
    </row>
    <row r="4" spans="1:9" s="62" customFormat="1" ht="14.25" customHeight="1">
      <c r="A4" s="727" t="s">
        <v>156</v>
      </c>
      <c r="B4" s="728"/>
      <c r="C4" s="8" t="s">
        <v>157</v>
      </c>
      <c r="D4" s="302"/>
      <c r="E4" s="303">
        <v>27996</v>
      </c>
      <c r="F4" s="303">
        <v>24552</v>
      </c>
      <c r="G4" s="303">
        <v>21290</v>
      </c>
      <c r="I4" s="304"/>
    </row>
    <row r="5" spans="1:9" s="62" customFormat="1" ht="14.25" customHeight="1">
      <c r="A5" s="727" t="s">
        <v>158</v>
      </c>
      <c r="B5" s="728"/>
      <c r="C5" s="8"/>
      <c r="D5" s="302"/>
      <c r="E5" s="303">
        <v>13133</v>
      </c>
      <c r="F5" s="303">
        <v>11867</v>
      </c>
      <c r="G5" s="303">
        <v>10811</v>
      </c>
    </row>
    <row r="6" spans="1:9" s="62" customFormat="1" ht="14.25" customHeight="1">
      <c r="A6" s="727" t="s">
        <v>159</v>
      </c>
      <c r="B6" s="728"/>
      <c r="C6" s="8"/>
      <c r="D6" s="302"/>
      <c r="E6" s="303">
        <v>14863</v>
      </c>
      <c r="F6" s="303">
        <v>12685</v>
      </c>
      <c r="G6" s="303">
        <v>10479</v>
      </c>
    </row>
    <row r="7" spans="1:9" s="62" customFormat="1" ht="23.25" customHeight="1">
      <c r="A7" s="727" t="s">
        <v>160</v>
      </c>
      <c r="B7" s="728"/>
      <c r="C7" s="8" t="s">
        <v>161</v>
      </c>
      <c r="D7" s="302"/>
      <c r="E7" s="305"/>
      <c r="F7" s="305"/>
      <c r="G7" s="305"/>
    </row>
    <row r="8" spans="1:9" s="62" customFormat="1" ht="14.25" customHeight="1">
      <c r="B8" s="12"/>
      <c r="C8" s="46" t="s">
        <v>162</v>
      </c>
      <c r="D8" s="306"/>
      <c r="E8" s="307" t="s">
        <v>55</v>
      </c>
      <c r="F8" s="303">
        <v>5072</v>
      </c>
      <c r="G8" s="303">
        <v>4129</v>
      </c>
    </row>
    <row r="9" spans="1:9" s="62" customFormat="1" ht="14.25" customHeight="1">
      <c r="B9" s="12"/>
      <c r="C9" s="46" t="s">
        <v>163</v>
      </c>
      <c r="D9" s="306"/>
      <c r="E9" s="307" t="s">
        <v>55</v>
      </c>
      <c r="F9" s="303">
        <v>4998</v>
      </c>
      <c r="G9" s="303">
        <v>4036</v>
      </c>
    </row>
    <row r="10" spans="1:9" s="62" customFormat="1" ht="14.25" customHeight="1">
      <c r="B10" s="12"/>
      <c r="C10" s="46" t="s">
        <v>164</v>
      </c>
      <c r="D10" s="306"/>
      <c r="E10" s="307" t="s">
        <v>55</v>
      </c>
      <c r="F10" s="303">
        <v>2094</v>
      </c>
      <c r="G10" s="303">
        <v>1726</v>
      </c>
    </row>
    <row r="11" spans="1:9" s="62" customFormat="1" ht="14.25" customHeight="1">
      <c r="B11" s="12"/>
      <c r="C11" s="46" t="s">
        <v>165</v>
      </c>
      <c r="D11" s="306"/>
      <c r="E11" s="307" t="s">
        <v>55</v>
      </c>
      <c r="F11" s="303">
        <v>907</v>
      </c>
      <c r="G11" s="303">
        <v>771</v>
      </c>
    </row>
    <row r="12" spans="1:9" s="62" customFormat="1" ht="14.25" customHeight="1">
      <c r="B12" s="12"/>
      <c r="C12" s="46" t="s">
        <v>166</v>
      </c>
      <c r="D12" s="306"/>
      <c r="E12" s="307" t="s">
        <v>55</v>
      </c>
      <c r="F12" s="303">
        <v>738</v>
      </c>
      <c r="G12" s="303">
        <v>740</v>
      </c>
    </row>
    <row r="13" spans="1:9" s="62" customFormat="1" ht="5.25" customHeight="1" thickBot="1">
      <c r="A13" s="308"/>
      <c r="B13" s="79"/>
      <c r="C13" s="309"/>
      <c r="D13" s="77"/>
      <c r="E13" s="310"/>
      <c r="F13" s="311"/>
      <c r="G13" s="311"/>
    </row>
    <row r="14" spans="1:9" ht="4.7" customHeight="1" thickTop="1"/>
    <row r="15" spans="1:9" s="173" customFormat="1">
      <c r="A15" s="38" t="s">
        <v>167</v>
      </c>
      <c r="B15" s="215"/>
      <c r="C15" s="215"/>
      <c r="D15" s="215"/>
      <c r="E15" s="215"/>
      <c r="F15" s="215"/>
      <c r="G15" s="215"/>
      <c r="H15" s="215"/>
    </row>
    <row r="16" spans="1:9" s="173" customFormat="1">
      <c r="A16" s="173" t="s">
        <v>168</v>
      </c>
      <c r="B16" s="312"/>
      <c r="C16" s="313"/>
      <c r="D16" s="313"/>
      <c r="E16" s="313"/>
      <c r="F16" s="313"/>
    </row>
    <row r="17" spans="1:2" s="173" customFormat="1">
      <c r="A17" s="173" t="s">
        <v>169</v>
      </c>
    </row>
    <row r="18" spans="1:2" s="173" customFormat="1">
      <c r="A18" s="173" t="s">
        <v>170</v>
      </c>
      <c r="B18" s="40"/>
    </row>
    <row r="19" spans="1:2" s="315" customFormat="1">
      <c r="A19" s="314"/>
    </row>
    <row r="20" spans="1:2" s="315" customFormat="1">
      <c r="A20" s="314"/>
    </row>
  </sheetData>
  <mergeCells count="5">
    <mergeCell ref="A2:C2"/>
    <mergeCell ref="A4:B4"/>
    <mergeCell ref="A5:B5"/>
    <mergeCell ref="A6:B6"/>
    <mergeCell ref="A7:B7"/>
  </mergeCells>
  <phoneticPr fontId="9"/>
  <printOptions horizontalCentered="1"/>
  <pageMargins left="0.98425196850393704" right="0.59055118110236227" top="0.98425196850393704" bottom="0.98425196850393704" header="0.51181102362204722" footer="0.51181102362204722"/>
  <pageSetup paperSize="9" orientation="portrait" r:id="rId1"/>
  <headerFooter alignWithMargins="0">
    <oddHeader>&amp;L&amp;8農家数&amp;R&amp;9&amp;F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0"/>
  <sheetViews>
    <sheetView zoomScaleNormal="100" workbookViewId="0">
      <selection sqref="A1:F1"/>
    </sheetView>
  </sheetViews>
  <sheetFormatPr defaultColWidth="4.3984375" defaultRowHeight="9.75"/>
  <cols>
    <col min="1" max="1" width="16.796875" style="114" customWidth="1"/>
    <col min="2" max="2" width="1" style="130" customWidth="1"/>
    <col min="3" max="5" width="23" style="130" customWidth="1"/>
    <col min="6" max="248" width="4.3984375" style="130"/>
    <col min="249" max="251" width="1" style="130" customWidth="1"/>
    <col min="252" max="252" width="13.796875" style="130" customWidth="1"/>
    <col min="253" max="253" width="1" style="130" customWidth="1"/>
    <col min="254" max="254" width="8.59765625" style="130" customWidth="1"/>
    <col min="255" max="255" width="11.796875" style="130" customWidth="1"/>
    <col min="256" max="256" width="8.59765625" style="130" customWidth="1"/>
    <col min="257" max="257" width="11.19921875" style="130" customWidth="1"/>
    <col min="258" max="258" width="8.59765625" style="130" customWidth="1"/>
    <col min="259" max="259" width="11.796875" style="130" customWidth="1"/>
    <col min="260" max="260" width="8.3984375" style="130" customWidth="1"/>
    <col min="261" max="261" width="11.796875" style="130" customWidth="1"/>
    <col min="262" max="504" width="4.3984375" style="130"/>
    <col min="505" max="507" width="1" style="130" customWidth="1"/>
    <col min="508" max="508" width="13.796875" style="130" customWidth="1"/>
    <col min="509" max="509" width="1" style="130" customWidth="1"/>
    <col min="510" max="510" width="8.59765625" style="130" customWidth="1"/>
    <col min="511" max="511" width="11.796875" style="130" customWidth="1"/>
    <col min="512" max="512" width="8.59765625" style="130" customWidth="1"/>
    <col min="513" max="513" width="11.19921875" style="130" customWidth="1"/>
    <col min="514" max="514" width="8.59765625" style="130" customWidth="1"/>
    <col min="515" max="515" width="11.796875" style="130" customWidth="1"/>
    <col min="516" max="516" width="8.3984375" style="130" customWidth="1"/>
    <col min="517" max="517" width="11.796875" style="130" customWidth="1"/>
    <col min="518" max="760" width="4.3984375" style="130"/>
    <col min="761" max="763" width="1" style="130" customWidth="1"/>
    <col min="764" max="764" width="13.796875" style="130" customWidth="1"/>
    <col min="765" max="765" width="1" style="130" customWidth="1"/>
    <col min="766" max="766" width="8.59765625" style="130" customWidth="1"/>
    <col min="767" max="767" width="11.796875" style="130" customWidth="1"/>
    <col min="768" max="768" width="8.59765625" style="130" customWidth="1"/>
    <col min="769" max="769" width="11.19921875" style="130" customWidth="1"/>
    <col min="770" max="770" width="8.59765625" style="130" customWidth="1"/>
    <col min="771" max="771" width="11.796875" style="130" customWidth="1"/>
    <col min="772" max="772" width="8.3984375" style="130" customWidth="1"/>
    <col min="773" max="773" width="11.796875" style="130" customWidth="1"/>
    <col min="774" max="1016" width="4.3984375" style="130"/>
    <col min="1017" max="1019" width="1" style="130" customWidth="1"/>
    <col min="1020" max="1020" width="13.796875" style="130" customWidth="1"/>
    <col min="1021" max="1021" width="1" style="130" customWidth="1"/>
    <col min="1022" max="1022" width="8.59765625" style="130" customWidth="1"/>
    <col min="1023" max="1023" width="11.796875" style="130" customWidth="1"/>
    <col min="1024" max="1024" width="8.59765625" style="130" customWidth="1"/>
    <col min="1025" max="1025" width="11.19921875" style="130" customWidth="1"/>
    <col min="1026" max="1026" width="8.59765625" style="130" customWidth="1"/>
    <col min="1027" max="1027" width="11.796875" style="130" customWidth="1"/>
    <col min="1028" max="1028" width="8.3984375" style="130" customWidth="1"/>
    <col min="1029" max="1029" width="11.796875" style="130" customWidth="1"/>
    <col min="1030" max="1272" width="4.3984375" style="130"/>
    <col min="1273" max="1275" width="1" style="130" customWidth="1"/>
    <col min="1276" max="1276" width="13.796875" style="130" customWidth="1"/>
    <col min="1277" max="1277" width="1" style="130" customWidth="1"/>
    <col min="1278" max="1278" width="8.59765625" style="130" customWidth="1"/>
    <col min="1279" max="1279" width="11.796875" style="130" customWidth="1"/>
    <col min="1280" max="1280" width="8.59765625" style="130" customWidth="1"/>
    <col min="1281" max="1281" width="11.19921875" style="130" customWidth="1"/>
    <col min="1282" max="1282" width="8.59765625" style="130" customWidth="1"/>
    <col min="1283" max="1283" width="11.796875" style="130" customWidth="1"/>
    <col min="1284" max="1284" width="8.3984375" style="130" customWidth="1"/>
    <col min="1285" max="1285" width="11.796875" style="130" customWidth="1"/>
    <col min="1286" max="1528" width="4.3984375" style="130"/>
    <col min="1529" max="1531" width="1" style="130" customWidth="1"/>
    <col min="1532" max="1532" width="13.796875" style="130" customWidth="1"/>
    <col min="1533" max="1533" width="1" style="130" customWidth="1"/>
    <col min="1534" max="1534" width="8.59765625" style="130" customWidth="1"/>
    <col min="1535" max="1535" width="11.796875" style="130" customWidth="1"/>
    <col min="1536" max="1536" width="8.59765625" style="130" customWidth="1"/>
    <col min="1537" max="1537" width="11.19921875" style="130" customWidth="1"/>
    <col min="1538" max="1538" width="8.59765625" style="130" customWidth="1"/>
    <col min="1539" max="1539" width="11.796875" style="130" customWidth="1"/>
    <col min="1540" max="1540" width="8.3984375" style="130" customWidth="1"/>
    <col min="1541" max="1541" width="11.796875" style="130" customWidth="1"/>
    <col min="1542" max="1784" width="4.3984375" style="130"/>
    <col min="1785" max="1787" width="1" style="130" customWidth="1"/>
    <col min="1788" max="1788" width="13.796875" style="130" customWidth="1"/>
    <col min="1789" max="1789" width="1" style="130" customWidth="1"/>
    <col min="1790" max="1790" width="8.59765625" style="130" customWidth="1"/>
    <col min="1791" max="1791" width="11.796875" style="130" customWidth="1"/>
    <col min="1792" max="1792" width="8.59765625" style="130" customWidth="1"/>
    <col min="1793" max="1793" width="11.19921875" style="130" customWidth="1"/>
    <col min="1794" max="1794" width="8.59765625" style="130" customWidth="1"/>
    <col min="1795" max="1795" width="11.796875" style="130" customWidth="1"/>
    <col min="1796" max="1796" width="8.3984375" style="130" customWidth="1"/>
    <col min="1797" max="1797" width="11.796875" style="130" customWidth="1"/>
    <col min="1798" max="2040" width="4.3984375" style="130"/>
    <col min="2041" max="2043" width="1" style="130" customWidth="1"/>
    <col min="2044" max="2044" width="13.796875" style="130" customWidth="1"/>
    <col min="2045" max="2045" width="1" style="130" customWidth="1"/>
    <col min="2046" max="2046" width="8.59765625" style="130" customWidth="1"/>
    <col min="2047" max="2047" width="11.796875" style="130" customWidth="1"/>
    <col min="2048" max="2048" width="8.59765625" style="130" customWidth="1"/>
    <col min="2049" max="2049" width="11.19921875" style="130" customWidth="1"/>
    <col min="2050" max="2050" width="8.59765625" style="130" customWidth="1"/>
    <col min="2051" max="2051" width="11.796875" style="130" customWidth="1"/>
    <col min="2052" max="2052" width="8.3984375" style="130" customWidth="1"/>
    <col min="2053" max="2053" width="11.796875" style="130" customWidth="1"/>
    <col min="2054" max="2296" width="4.3984375" style="130"/>
    <col min="2297" max="2299" width="1" style="130" customWidth="1"/>
    <col min="2300" max="2300" width="13.796875" style="130" customWidth="1"/>
    <col min="2301" max="2301" width="1" style="130" customWidth="1"/>
    <col min="2302" max="2302" width="8.59765625" style="130" customWidth="1"/>
    <col min="2303" max="2303" width="11.796875" style="130" customWidth="1"/>
    <col min="2304" max="2304" width="8.59765625" style="130" customWidth="1"/>
    <col min="2305" max="2305" width="11.19921875" style="130" customWidth="1"/>
    <col min="2306" max="2306" width="8.59765625" style="130" customWidth="1"/>
    <col min="2307" max="2307" width="11.796875" style="130" customWidth="1"/>
    <col min="2308" max="2308" width="8.3984375" style="130" customWidth="1"/>
    <col min="2309" max="2309" width="11.796875" style="130" customWidth="1"/>
    <col min="2310" max="2552" width="4.3984375" style="130"/>
    <col min="2553" max="2555" width="1" style="130" customWidth="1"/>
    <col min="2556" max="2556" width="13.796875" style="130" customWidth="1"/>
    <col min="2557" max="2557" width="1" style="130" customWidth="1"/>
    <col min="2558" max="2558" width="8.59765625" style="130" customWidth="1"/>
    <col min="2559" max="2559" width="11.796875" style="130" customWidth="1"/>
    <col min="2560" max="2560" width="8.59765625" style="130" customWidth="1"/>
    <col min="2561" max="2561" width="11.19921875" style="130" customWidth="1"/>
    <col min="2562" max="2562" width="8.59765625" style="130" customWidth="1"/>
    <col min="2563" max="2563" width="11.796875" style="130" customWidth="1"/>
    <col min="2564" max="2564" width="8.3984375" style="130" customWidth="1"/>
    <col min="2565" max="2565" width="11.796875" style="130" customWidth="1"/>
    <col min="2566" max="2808" width="4.3984375" style="130"/>
    <col min="2809" max="2811" width="1" style="130" customWidth="1"/>
    <col min="2812" max="2812" width="13.796875" style="130" customWidth="1"/>
    <col min="2813" max="2813" width="1" style="130" customWidth="1"/>
    <col min="2814" max="2814" width="8.59765625" style="130" customWidth="1"/>
    <col min="2815" max="2815" width="11.796875" style="130" customWidth="1"/>
    <col min="2816" max="2816" width="8.59765625" style="130" customWidth="1"/>
    <col min="2817" max="2817" width="11.19921875" style="130" customWidth="1"/>
    <col min="2818" max="2818" width="8.59765625" style="130" customWidth="1"/>
    <col min="2819" max="2819" width="11.796875" style="130" customWidth="1"/>
    <col min="2820" max="2820" width="8.3984375" style="130" customWidth="1"/>
    <col min="2821" max="2821" width="11.796875" style="130" customWidth="1"/>
    <col min="2822" max="3064" width="4.3984375" style="130"/>
    <col min="3065" max="3067" width="1" style="130" customWidth="1"/>
    <col min="3068" max="3068" width="13.796875" style="130" customWidth="1"/>
    <col min="3069" max="3069" width="1" style="130" customWidth="1"/>
    <col min="3070" max="3070" width="8.59765625" style="130" customWidth="1"/>
    <col min="3071" max="3071" width="11.796875" style="130" customWidth="1"/>
    <col min="3072" max="3072" width="8.59765625" style="130" customWidth="1"/>
    <col min="3073" max="3073" width="11.19921875" style="130" customWidth="1"/>
    <col min="3074" max="3074" width="8.59765625" style="130" customWidth="1"/>
    <col min="3075" max="3075" width="11.796875" style="130" customWidth="1"/>
    <col min="3076" max="3076" width="8.3984375" style="130" customWidth="1"/>
    <col min="3077" max="3077" width="11.796875" style="130" customWidth="1"/>
    <col min="3078" max="3320" width="4.3984375" style="130"/>
    <col min="3321" max="3323" width="1" style="130" customWidth="1"/>
    <col min="3324" max="3324" width="13.796875" style="130" customWidth="1"/>
    <col min="3325" max="3325" width="1" style="130" customWidth="1"/>
    <col min="3326" max="3326" width="8.59765625" style="130" customWidth="1"/>
    <col min="3327" max="3327" width="11.796875" style="130" customWidth="1"/>
    <col min="3328" max="3328" width="8.59765625" style="130" customWidth="1"/>
    <col min="3329" max="3329" width="11.19921875" style="130" customWidth="1"/>
    <col min="3330" max="3330" width="8.59765625" style="130" customWidth="1"/>
    <col min="3331" max="3331" width="11.796875" style="130" customWidth="1"/>
    <col min="3332" max="3332" width="8.3984375" style="130" customWidth="1"/>
    <col min="3333" max="3333" width="11.796875" style="130" customWidth="1"/>
    <col min="3334" max="3576" width="4.3984375" style="130"/>
    <col min="3577" max="3579" width="1" style="130" customWidth="1"/>
    <col min="3580" max="3580" width="13.796875" style="130" customWidth="1"/>
    <col min="3581" max="3581" width="1" style="130" customWidth="1"/>
    <col min="3582" max="3582" width="8.59765625" style="130" customWidth="1"/>
    <col min="3583" max="3583" width="11.796875" style="130" customWidth="1"/>
    <col min="3584" max="3584" width="8.59765625" style="130" customWidth="1"/>
    <col min="3585" max="3585" width="11.19921875" style="130" customWidth="1"/>
    <col min="3586" max="3586" width="8.59765625" style="130" customWidth="1"/>
    <col min="3587" max="3587" width="11.796875" style="130" customWidth="1"/>
    <col min="3588" max="3588" width="8.3984375" style="130" customWidth="1"/>
    <col min="3589" max="3589" width="11.796875" style="130" customWidth="1"/>
    <col min="3590" max="3832" width="4.3984375" style="130"/>
    <col min="3833" max="3835" width="1" style="130" customWidth="1"/>
    <col min="3836" max="3836" width="13.796875" style="130" customWidth="1"/>
    <col min="3837" max="3837" width="1" style="130" customWidth="1"/>
    <col min="3838" max="3838" width="8.59765625" style="130" customWidth="1"/>
    <col min="3839" max="3839" width="11.796875" style="130" customWidth="1"/>
    <col min="3840" max="3840" width="8.59765625" style="130" customWidth="1"/>
    <col min="3841" max="3841" width="11.19921875" style="130" customWidth="1"/>
    <col min="3842" max="3842" width="8.59765625" style="130" customWidth="1"/>
    <col min="3843" max="3843" width="11.796875" style="130" customWidth="1"/>
    <col min="3844" max="3844" width="8.3984375" style="130" customWidth="1"/>
    <col min="3845" max="3845" width="11.796875" style="130" customWidth="1"/>
    <col min="3846" max="4088" width="4.3984375" style="130"/>
    <col min="4089" max="4091" width="1" style="130" customWidth="1"/>
    <col min="4092" max="4092" width="13.796875" style="130" customWidth="1"/>
    <col min="4093" max="4093" width="1" style="130" customWidth="1"/>
    <col min="4094" max="4094" width="8.59765625" style="130" customWidth="1"/>
    <col min="4095" max="4095" width="11.796875" style="130" customWidth="1"/>
    <col min="4096" max="4096" width="8.59765625" style="130" customWidth="1"/>
    <col min="4097" max="4097" width="11.19921875" style="130" customWidth="1"/>
    <col min="4098" max="4098" width="8.59765625" style="130" customWidth="1"/>
    <col min="4099" max="4099" width="11.796875" style="130" customWidth="1"/>
    <col min="4100" max="4100" width="8.3984375" style="130" customWidth="1"/>
    <col min="4101" max="4101" width="11.796875" style="130" customWidth="1"/>
    <col min="4102" max="4344" width="4.3984375" style="130"/>
    <col min="4345" max="4347" width="1" style="130" customWidth="1"/>
    <col min="4348" max="4348" width="13.796875" style="130" customWidth="1"/>
    <col min="4349" max="4349" width="1" style="130" customWidth="1"/>
    <col min="4350" max="4350" width="8.59765625" style="130" customWidth="1"/>
    <col min="4351" max="4351" width="11.796875" style="130" customWidth="1"/>
    <col min="4352" max="4352" width="8.59765625" style="130" customWidth="1"/>
    <col min="4353" max="4353" width="11.19921875" style="130" customWidth="1"/>
    <col min="4354" max="4354" width="8.59765625" style="130" customWidth="1"/>
    <col min="4355" max="4355" width="11.796875" style="130" customWidth="1"/>
    <col min="4356" max="4356" width="8.3984375" style="130" customWidth="1"/>
    <col min="4357" max="4357" width="11.796875" style="130" customWidth="1"/>
    <col min="4358" max="4600" width="4.3984375" style="130"/>
    <col min="4601" max="4603" width="1" style="130" customWidth="1"/>
    <col min="4604" max="4604" width="13.796875" style="130" customWidth="1"/>
    <col min="4605" max="4605" width="1" style="130" customWidth="1"/>
    <col min="4606" max="4606" width="8.59765625" style="130" customWidth="1"/>
    <col min="4607" max="4607" width="11.796875" style="130" customWidth="1"/>
    <col min="4608" max="4608" width="8.59765625" style="130" customWidth="1"/>
    <col min="4609" max="4609" width="11.19921875" style="130" customWidth="1"/>
    <col min="4610" max="4610" width="8.59765625" style="130" customWidth="1"/>
    <col min="4611" max="4611" width="11.796875" style="130" customWidth="1"/>
    <col min="4612" max="4612" width="8.3984375" style="130" customWidth="1"/>
    <col min="4613" max="4613" width="11.796875" style="130" customWidth="1"/>
    <col min="4614" max="4856" width="4.3984375" style="130"/>
    <col min="4857" max="4859" width="1" style="130" customWidth="1"/>
    <col min="4860" max="4860" width="13.796875" style="130" customWidth="1"/>
    <col min="4861" max="4861" width="1" style="130" customWidth="1"/>
    <col min="4862" max="4862" width="8.59765625" style="130" customWidth="1"/>
    <col min="4863" max="4863" width="11.796875" style="130" customWidth="1"/>
    <col min="4864" max="4864" width="8.59765625" style="130" customWidth="1"/>
    <col min="4865" max="4865" width="11.19921875" style="130" customWidth="1"/>
    <col min="4866" max="4866" width="8.59765625" style="130" customWidth="1"/>
    <col min="4867" max="4867" width="11.796875" style="130" customWidth="1"/>
    <col min="4868" max="4868" width="8.3984375" style="130" customWidth="1"/>
    <col min="4869" max="4869" width="11.796875" style="130" customWidth="1"/>
    <col min="4870" max="5112" width="4.3984375" style="130"/>
    <col min="5113" max="5115" width="1" style="130" customWidth="1"/>
    <col min="5116" max="5116" width="13.796875" style="130" customWidth="1"/>
    <col min="5117" max="5117" width="1" style="130" customWidth="1"/>
    <col min="5118" max="5118" width="8.59765625" style="130" customWidth="1"/>
    <col min="5119" max="5119" width="11.796875" style="130" customWidth="1"/>
    <col min="5120" max="5120" width="8.59765625" style="130" customWidth="1"/>
    <col min="5121" max="5121" width="11.19921875" style="130" customWidth="1"/>
    <col min="5122" max="5122" width="8.59765625" style="130" customWidth="1"/>
    <col min="5123" max="5123" width="11.796875" style="130" customWidth="1"/>
    <col min="5124" max="5124" width="8.3984375" style="130" customWidth="1"/>
    <col min="5125" max="5125" width="11.796875" style="130" customWidth="1"/>
    <col min="5126" max="5368" width="4.3984375" style="130"/>
    <col min="5369" max="5371" width="1" style="130" customWidth="1"/>
    <col min="5372" max="5372" width="13.796875" style="130" customWidth="1"/>
    <col min="5373" max="5373" width="1" style="130" customWidth="1"/>
    <col min="5374" max="5374" width="8.59765625" style="130" customWidth="1"/>
    <col min="5375" max="5375" width="11.796875" style="130" customWidth="1"/>
    <col min="5376" max="5376" width="8.59765625" style="130" customWidth="1"/>
    <col min="5377" max="5377" width="11.19921875" style="130" customWidth="1"/>
    <col min="5378" max="5378" width="8.59765625" style="130" customWidth="1"/>
    <col min="5379" max="5379" width="11.796875" style="130" customWidth="1"/>
    <col min="5380" max="5380" width="8.3984375" style="130" customWidth="1"/>
    <col min="5381" max="5381" width="11.796875" style="130" customWidth="1"/>
    <col min="5382" max="5624" width="4.3984375" style="130"/>
    <col min="5625" max="5627" width="1" style="130" customWidth="1"/>
    <col min="5628" max="5628" width="13.796875" style="130" customWidth="1"/>
    <col min="5629" max="5629" width="1" style="130" customWidth="1"/>
    <col min="5630" max="5630" width="8.59765625" style="130" customWidth="1"/>
    <col min="5631" max="5631" width="11.796875" style="130" customWidth="1"/>
    <col min="5632" max="5632" width="8.59765625" style="130" customWidth="1"/>
    <col min="5633" max="5633" width="11.19921875" style="130" customWidth="1"/>
    <col min="5634" max="5634" width="8.59765625" style="130" customWidth="1"/>
    <col min="5635" max="5635" width="11.796875" style="130" customWidth="1"/>
    <col min="5636" max="5636" width="8.3984375" style="130" customWidth="1"/>
    <col min="5637" max="5637" width="11.796875" style="130" customWidth="1"/>
    <col min="5638" max="5880" width="4.3984375" style="130"/>
    <col min="5881" max="5883" width="1" style="130" customWidth="1"/>
    <col min="5884" max="5884" width="13.796875" style="130" customWidth="1"/>
    <col min="5885" max="5885" width="1" style="130" customWidth="1"/>
    <col min="5886" max="5886" width="8.59765625" style="130" customWidth="1"/>
    <col min="5887" max="5887" width="11.796875" style="130" customWidth="1"/>
    <col min="5888" max="5888" width="8.59765625" style="130" customWidth="1"/>
    <col min="5889" max="5889" width="11.19921875" style="130" customWidth="1"/>
    <col min="5890" max="5890" width="8.59765625" style="130" customWidth="1"/>
    <col min="5891" max="5891" width="11.796875" style="130" customWidth="1"/>
    <col min="5892" max="5892" width="8.3984375" style="130" customWidth="1"/>
    <col min="5893" max="5893" width="11.796875" style="130" customWidth="1"/>
    <col min="5894" max="6136" width="4.3984375" style="130"/>
    <col min="6137" max="6139" width="1" style="130" customWidth="1"/>
    <col min="6140" max="6140" width="13.796875" style="130" customWidth="1"/>
    <col min="6141" max="6141" width="1" style="130" customWidth="1"/>
    <col min="6142" max="6142" width="8.59765625" style="130" customWidth="1"/>
    <col min="6143" max="6143" width="11.796875" style="130" customWidth="1"/>
    <col min="6144" max="6144" width="8.59765625" style="130" customWidth="1"/>
    <col min="6145" max="6145" width="11.19921875" style="130" customWidth="1"/>
    <col min="6146" max="6146" width="8.59765625" style="130" customWidth="1"/>
    <col min="6147" max="6147" width="11.796875" style="130" customWidth="1"/>
    <col min="6148" max="6148" width="8.3984375" style="130" customWidth="1"/>
    <col min="6149" max="6149" width="11.796875" style="130" customWidth="1"/>
    <col min="6150" max="6392" width="4.3984375" style="130"/>
    <col min="6393" max="6395" width="1" style="130" customWidth="1"/>
    <col min="6396" max="6396" width="13.796875" style="130" customWidth="1"/>
    <col min="6397" max="6397" width="1" style="130" customWidth="1"/>
    <col min="6398" max="6398" width="8.59765625" style="130" customWidth="1"/>
    <col min="6399" max="6399" width="11.796875" style="130" customWidth="1"/>
    <col min="6400" max="6400" width="8.59765625" style="130" customWidth="1"/>
    <col min="6401" max="6401" width="11.19921875" style="130" customWidth="1"/>
    <col min="6402" max="6402" width="8.59765625" style="130" customWidth="1"/>
    <col min="6403" max="6403" width="11.796875" style="130" customWidth="1"/>
    <col min="6404" max="6404" width="8.3984375" style="130" customWidth="1"/>
    <col min="6405" max="6405" width="11.796875" style="130" customWidth="1"/>
    <col min="6406" max="6648" width="4.3984375" style="130"/>
    <col min="6649" max="6651" width="1" style="130" customWidth="1"/>
    <col min="6652" max="6652" width="13.796875" style="130" customWidth="1"/>
    <col min="6653" max="6653" width="1" style="130" customWidth="1"/>
    <col min="6654" max="6654" width="8.59765625" style="130" customWidth="1"/>
    <col min="6655" max="6655" width="11.796875" style="130" customWidth="1"/>
    <col min="6656" max="6656" width="8.59765625" style="130" customWidth="1"/>
    <col min="6657" max="6657" width="11.19921875" style="130" customWidth="1"/>
    <col min="6658" max="6658" width="8.59765625" style="130" customWidth="1"/>
    <col min="6659" max="6659" width="11.796875" style="130" customWidth="1"/>
    <col min="6660" max="6660" width="8.3984375" style="130" customWidth="1"/>
    <col min="6661" max="6661" width="11.796875" style="130" customWidth="1"/>
    <col min="6662" max="6904" width="4.3984375" style="130"/>
    <col min="6905" max="6907" width="1" style="130" customWidth="1"/>
    <col min="6908" max="6908" width="13.796875" style="130" customWidth="1"/>
    <col min="6909" max="6909" width="1" style="130" customWidth="1"/>
    <col min="6910" max="6910" width="8.59765625" style="130" customWidth="1"/>
    <col min="6911" max="6911" width="11.796875" style="130" customWidth="1"/>
    <col min="6912" max="6912" width="8.59765625" style="130" customWidth="1"/>
    <col min="6913" max="6913" width="11.19921875" style="130" customWidth="1"/>
    <col min="6914" max="6914" width="8.59765625" style="130" customWidth="1"/>
    <col min="6915" max="6915" width="11.796875" style="130" customWidth="1"/>
    <col min="6916" max="6916" width="8.3984375" style="130" customWidth="1"/>
    <col min="6917" max="6917" width="11.796875" style="130" customWidth="1"/>
    <col min="6918" max="7160" width="4.3984375" style="130"/>
    <col min="7161" max="7163" width="1" style="130" customWidth="1"/>
    <col min="7164" max="7164" width="13.796875" style="130" customWidth="1"/>
    <col min="7165" max="7165" width="1" style="130" customWidth="1"/>
    <col min="7166" max="7166" width="8.59765625" style="130" customWidth="1"/>
    <col min="7167" max="7167" width="11.796875" style="130" customWidth="1"/>
    <col min="7168" max="7168" width="8.59765625" style="130" customWidth="1"/>
    <col min="7169" max="7169" width="11.19921875" style="130" customWidth="1"/>
    <col min="7170" max="7170" width="8.59765625" style="130" customWidth="1"/>
    <col min="7171" max="7171" width="11.796875" style="130" customWidth="1"/>
    <col min="7172" max="7172" width="8.3984375" style="130" customWidth="1"/>
    <col min="7173" max="7173" width="11.796875" style="130" customWidth="1"/>
    <col min="7174" max="7416" width="4.3984375" style="130"/>
    <col min="7417" max="7419" width="1" style="130" customWidth="1"/>
    <col min="7420" max="7420" width="13.796875" style="130" customWidth="1"/>
    <col min="7421" max="7421" width="1" style="130" customWidth="1"/>
    <col min="7422" max="7422" width="8.59765625" style="130" customWidth="1"/>
    <col min="7423" max="7423" width="11.796875" style="130" customWidth="1"/>
    <col min="7424" max="7424" width="8.59765625" style="130" customWidth="1"/>
    <col min="7425" max="7425" width="11.19921875" style="130" customWidth="1"/>
    <col min="7426" max="7426" width="8.59765625" style="130" customWidth="1"/>
    <col min="7427" max="7427" width="11.796875" style="130" customWidth="1"/>
    <col min="7428" max="7428" width="8.3984375" style="130" customWidth="1"/>
    <col min="7429" max="7429" width="11.796875" style="130" customWidth="1"/>
    <col min="7430" max="7672" width="4.3984375" style="130"/>
    <col min="7673" max="7675" width="1" style="130" customWidth="1"/>
    <col min="7676" max="7676" width="13.796875" style="130" customWidth="1"/>
    <col min="7677" max="7677" width="1" style="130" customWidth="1"/>
    <col min="7678" max="7678" width="8.59765625" style="130" customWidth="1"/>
    <col min="7679" max="7679" width="11.796875" style="130" customWidth="1"/>
    <col min="7680" max="7680" width="8.59765625" style="130" customWidth="1"/>
    <col min="7681" max="7681" width="11.19921875" style="130" customWidth="1"/>
    <col min="7682" max="7682" width="8.59765625" style="130" customWidth="1"/>
    <col min="7683" max="7683" width="11.796875" style="130" customWidth="1"/>
    <col min="7684" max="7684" width="8.3984375" style="130" customWidth="1"/>
    <col min="7685" max="7685" width="11.796875" style="130" customWidth="1"/>
    <col min="7686" max="7928" width="4.3984375" style="130"/>
    <col min="7929" max="7931" width="1" style="130" customWidth="1"/>
    <col min="7932" max="7932" width="13.796875" style="130" customWidth="1"/>
    <col min="7933" max="7933" width="1" style="130" customWidth="1"/>
    <col min="7934" max="7934" width="8.59765625" style="130" customWidth="1"/>
    <col min="7935" max="7935" width="11.796875" style="130" customWidth="1"/>
    <col min="7936" max="7936" width="8.59765625" style="130" customWidth="1"/>
    <col min="7937" max="7937" width="11.19921875" style="130" customWidth="1"/>
    <col min="7938" max="7938" width="8.59765625" style="130" customWidth="1"/>
    <col min="7939" max="7939" width="11.796875" style="130" customWidth="1"/>
    <col min="7940" max="7940" width="8.3984375" style="130" customWidth="1"/>
    <col min="7941" max="7941" width="11.796875" style="130" customWidth="1"/>
    <col min="7942" max="8184" width="4.3984375" style="130"/>
    <col min="8185" max="8187" width="1" style="130" customWidth="1"/>
    <col min="8188" max="8188" width="13.796875" style="130" customWidth="1"/>
    <col min="8189" max="8189" width="1" style="130" customWidth="1"/>
    <col min="8190" max="8190" width="8.59765625" style="130" customWidth="1"/>
    <col min="8191" max="8191" width="11.796875" style="130" customWidth="1"/>
    <col min="8192" max="8192" width="8.59765625" style="130" customWidth="1"/>
    <col min="8193" max="8193" width="11.19921875" style="130" customWidth="1"/>
    <col min="8194" max="8194" width="8.59765625" style="130" customWidth="1"/>
    <col min="8195" max="8195" width="11.796875" style="130" customWidth="1"/>
    <col min="8196" max="8196" width="8.3984375" style="130" customWidth="1"/>
    <col min="8197" max="8197" width="11.796875" style="130" customWidth="1"/>
    <col min="8198" max="8440" width="4.3984375" style="130"/>
    <col min="8441" max="8443" width="1" style="130" customWidth="1"/>
    <col min="8444" max="8444" width="13.796875" style="130" customWidth="1"/>
    <col min="8445" max="8445" width="1" style="130" customWidth="1"/>
    <col min="8446" max="8446" width="8.59765625" style="130" customWidth="1"/>
    <col min="8447" max="8447" width="11.796875" style="130" customWidth="1"/>
    <col min="8448" max="8448" width="8.59765625" style="130" customWidth="1"/>
    <col min="8449" max="8449" width="11.19921875" style="130" customWidth="1"/>
    <col min="8450" max="8450" width="8.59765625" style="130" customWidth="1"/>
    <col min="8451" max="8451" width="11.796875" style="130" customWidth="1"/>
    <col min="8452" max="8452" width="8.3984375" style="130" customWidth="1"/>
    <col min="8453" max="8453" width="11.796875" style="130" customWidth="1"/>
    <col min="8454" max="8696" width="4.3984375" style="130"/>
    <col min="8697" max="8699" width="1" style="130" customWidth="1"/>
    <col min="8700" max="8700" width="13.796875" style="130" customWidth="1"/>
    <col min="8701" max="8701" width="1" style="130" customWidth="1"/>
    <col min="8702" max="8702" width="8.59765625" style="130" customWidth="1"/>
    <col min="8703" max="8703" width="11.796875" style="130" customWidth="1"/>
    <col min="8704" max="8704" width="8.59765625" style="130" customWidth="1"/>
    <col min="8705" max="8705" width="11.19921875" style="130" customWidth="1"/>
    <col min="8706" max="8706" width="8.59765625" style="130" customWidth="1"/>
    <col min="8707" max="8707" width="11.796875" style="130" customWidth="1"/>
    <col min="8708" max="8708" width="8.3984375" style="130" customWidth="1"/>
    <col min="8709" max="8709" width="11.796875" style="130" customWidth="1"/>
    <col min="8710" max="8952" width="4.3984375" style="130"/>
    <col min="8953" max="8955" width="1" style="130" customWidth="1"/>
    <col min="8956" max="8956" width="13.796875" style="130" customWidth="1"/>
    <col min="8957" max="8957" width="1" style="130" customWidth="1"/>
    <col min="8958" max="8958" width="8.59765625" style="130" customWidth="1"/>
    <col min="8959" max="8959" width="11.796875" style="130" customWidth="1"/>
    <col min="8960" max="8960" width="8.59765625" style="130" customWidth="1"/>
    <col min="8961" max="8961" width="11.19921875" style="130" customWidth="1"/>
    <col min="8962" max="8962" width="8.59765625" style="130" customWidth="1"/>
    <col min="8963" max="8963" width="11.796875" style="130" customWidth="1"/>
    <col min="8964" max="8964" width="8.3984375" style="130" customWidth="1"/>
    <col min="8965" max="8965" width="11.796875" style="130" customWidth="1"/>
    <col min="8966" max="9208" width="4.3984375" style="130"/>
    <col min="9209" max="9211" width="1" style="130" customWidth="1"/>
    <col min="9212" max="9212" width="13.796875" style="130" customWidth="1"/>
    <col min="9213" max="9213" width="1" style="130" customWidth="1"/>
    <col min="9214" max="9214" width="8.59765625" style="130" customWidth="1"/>
    <col min="9215" max="9215" width="11.796875" style="130" customWidth="1"/>
    <col min="9216" max="9216" width="8.59765625" style="130" customWidth="1"/>
    <col min="9217" max="9217" width="11.19921875" style="130" customWidth="1"/>
    <col min="9218" max="9218" width="8.59765625" style="130" customWidth="1"/>
    <col min="9219" max="9219" width="11.796875" style="130" customWidth="1"/>
    <col min="9220" max="9220" width="8.3984375" style="130" customWidth="1"/>
    <col min="9221" max="9221" width="11.796875" style="130" customWidth="1"/>
    <col min="9222" max="9464" width="4.3984375" style="130"/>
    <col min="9465" max="9467" width="1" style="130" customWidth="1"/>
    <col min="9468" max="9468" width="13.796875" style="130" customWidth="1"/>
    <col min="9469" max="9469" width="1" style="130" customWidth="1"/>
    <col min="9470" max="9470" width="8.59765625" style="130" customWidth="1"/>
    <col min="9471" max="9471" width="11.796875" style="130" customWidth="1"/>
    <col min="9472" max="9472" width="8.59765625" style="130" customWidth="1"/>
    <col min="9473" max="9473" width="11.19921875" style="130" customWidth="1"/>
    <col min="9474" max="9474" width="8.59765625" style="130" customWidth="1"/>
    <col min="9475" max="9475" width="11.796875" style="130" customWidth="1"/>
    <col min="9476" max="9476" width="8.3984375" style="130" customWidth="1"/>
    <col min="9477" max="9477" width="11.796875" style="130" customWidth="1"/>
    <col min="9478" max="9720" width="4.3984375" style="130"/>
    <col min="9721" max="9723" width="1" style="130" customWidth="1"/>
    <col min="9724" max="9724" width="13.796875" style="130" customWidth="1"/>
    <col min="9725" max="9725" width="1" style="130" customWidth="1"/>
    <col min="9726" max="9726" width="8.59765625" style="130" customWidth="1"/>
    <col min="9727" max="9727" width="11.796875" style="130" customWidth="1"/>
    <col min="9728" max="9728" width="8.59765625" style="130" customWidth="1"/>
    <col min="9729" max="9729" width="11.19921875" style="130" customWidth="1"/>
    <col min="9730" max="9730" width="8.59765625" style="130" customWidth="1"/>
    <col min="9731" max="9731" width="11.796875" style="130" customWidth="1"/>
    <col min="9732" max="9732" width="8.3984375" style="130" customWidth="1"/>
    <col min="9733" max="9733" width="11.796875" style="130" customWidth="1"/>
    <col min="9734" max="9976" width="4.3984375" style="130"/>
    <col min="9977" max="9979" width="1" style="130" customWidth="1"/>
    <col min="9980" max="9980" width="13.796875" style="130" customWidth="1"/>
    <col min="9981" max="9981" width="1" style="130" customWidth="1"/>
    <col min="9982" max="9982" width="8.59765625" style="130" customWidth="1"/>
    <col min="9983" max="9983" width="11.796875" style="130" customWidth="1"/>
    <col min="9984" max="9984" width="8.59765625" style="130" customWidth="1"/>
    <col min="9985" max="9985" width="11.19921875" style="130" customWidth="1"/>
    <col min="9986" max="9986" width="8.59765625" style="130" customWidth="1"/>
    <col min="9987" max="9987" width="11.796875" style="130" customWidth="1"/>
    <col min="9988" max="9988" width="8.3984375" style="130" customWidth="1"/>
    <col min="9989" max="9989" width="11.796875" style="130" customWidth="1"/>
    <col min="9990" max="10232" width="4.3984375" style="130"/>
    <col min="10233" max="10235" width="1" style="130" customWidth="1"/>
    <col min="10236" max="10236" width="13.796875" style="130" customWidth="1"/>
    <col min="10237" max="10237" width="1" style="130" customWidth="1"/>
    <col min="10238" max="10238" width="8.59765625" style="130" customWidth="1"/>
    <col min="10239" max="10239" width="11.796875" style="130" customWidth="1"/>
    <col min="10240" max="10240" width="8.59765625" style="130" customWidth="1"/>
    <col min="10241" max="10241" width="11.19921875" style="130" customWidth="1"/>
    <col min="10242" max="10242" width="8.59765625" style="130" customWidth="1"/>
    <col min="10243" max="10243" width="11.796875" style="130" customWidth="1"/>
    <col min="10244" max="10244" width="8.3984375" style="130" customWidth="1"/>
    <col min="10245" max="10245" width="11.796875" style="130" customWidth="1"/>
    <col min="10246" max="10488" width="4.3984375" style="130"/>
    <col min="10489" max="10491" width="1" style="130" customWidth="1"/>
    <col min="10492" max="10492" width="13.796875" style="130" customWidth="1"/>
    <col min="10493" max="10493" width="1" style="130" customWidth="1"/>
    <col min="10494" max="10494" width="8.59765625" style="130" customWidth="1"/>
    <col min="10495" max="10495" width="11.796875" style="130" customWidth="1"/>
    <col min="10496" max="10496" width="8.59765625" style="130" customWidth="1"/>
    <col min="10497" max="10497" width="11.19921875" style="130" customWidth="1"/>
    <col min="10498" max="10498" width="8.59765625" style="130" customWidth="1"/>
    <col min="10499" max="10499" width="11.796875" style="130" customWidth="1"/>
    <col min="10500" max="10500" width="8.3984375" style="130" customWidth="1"/>
    <col min="10501" max="10501" width="11.796875" style="130" customWidth="1"/>
    <col min="10502" max="10744" width="4.3984375" style="130"/>
    <col min="10745" max="10747" width="1" style="130" customWidth="1"/>
    <col min="10748" max="10748" width="13.796875" style="130" customWidth="1"/>
    <col min="10749" max="10749" width="1" style="130" customWidth="1"/>
    <col min="10750" max="10750" width="8.59765625" style="130" customWidth="1"/>
    <col min="10751" max="10751" width="11.796875" style="130" customWidth="1"/>
    <col min="10752" max="10752" width="8.59765625" style="130" customWidth="1"/>
    <col min="10753" max="10753" width="11.19921875" style="130" customWidth="1"/>
    <col min="10754" max="10754" width="8.59765625" style="130" customWidth="1"/>
    <col min="10755" max="10755" width="11.796875" style="130" customWidth="1"/>
    <col min="10756" max="10756" width="8.3984375" style="130" customWidth="1"/>
    <col min="10757" max="10757" width="11.796875" style="130" customWidth="1"/>
    <col min="10758" max="11000" width="4.3984375" style="130"/>
    <col min="11001" max="11003" width="1" style="130" customWidth="1"/>
    <col min="11004" max="11004" width="13.796875" style="130" customWidth="1"/>
    <col min="11005" max="11005" width="1" style="130" customWidth="1"/>
    <col min="11006" max="11006" width="8.59765625" style="130" customWidth="1"/>
    <col min="11007" max="11007" width="11.796875" style="130" customWidth="1"/>
    <col min="11008" max="11008" width="8.59765625" style="130" customWidth="1"/>
    <col min="11009" max="11009" width="11.19921875" style="130" customWidth="1"/>
    <col min="11010" max="11010" width="8.59765625" style="130" customWidth="1"/>
    <col min="11011" max="11011" width="11.796875" style="130" customWidth="1"/>
    <col min="11012" max="11012" width="8.3984375" style="130" customWidth="1"/>
    <col min="11013" max="11013" width="11.796875" style="130" customWidth="1"/>
    <col min="11014" max="11256" width="4.3984375" style="130"/>
    <col min="11257" max="11259" width="1" style="130" customWidth="1"/>
    <col min="11260" max="11260" width="13.796875" style="130" customWidth="1"/>
    <col min="11261" max="11261" width="1" style="130" customWidth="1"/>
    <col min="11262" max="11262" width="8.59765625" style="130" customWidth="1"/>
    <col min="11263" max="11263" width="11.796875" style="130" customWidth="1"/>
    <col min="11264" max="11264" width="8.59765625" style="130" customWidth="1"/>
    <col min="11265" max="11265" width="11.19921875" style="130" customWidth="1"/>
    <col min="11266" max="11266" width="8.59765625" style="130" customWidth="1"/>
    <col min="11267" max="11267" width="11.796875" style="130" customWidth="1"/>
    <col min="11268" max="11268" width="8.3984375" style="130" customWidth="1"/>
    <col min="11269" max="11269" width="11.796875" style="130" customWidth="1"/>
    <col min="11270" max="11512" width="4.3984375" style="130"/>
    <col min="11513" max="11515" width="1" style="130" customWidth="1"/>
    <col min="11516" max="11516" width="13.796875" style="130" customWidth="1"/>
    <col min="11517" max="11517" width="1" style="130" customWidth="1"/>
    <col min="11518" max="11518" width="8.59765625" style="130" customWidth="1"/>
    <col min="11519" max="11519" width="11.796875" style="130" customWidth="1"/>
    <col min="11520" max="11520" width="8.59765625" style="130" customWidth="1"/>
    <col min="11521" max="11521" width="11.19921875" style="130" customWidth="1"/>
    <col min="11522" max="11522" width="8.59765625" style="130" customWidth="1"/>
    <col min="11523" max="11523" width="11.796875" style="130" customWidth="1"/>
    <col min="11524" max="11524" width="8.3984375" style="130" customWidth="1"/>
    <col min="11525" max="11525" width="11.796875" style="130" customWidth="1"/>
    <col min="11526" max="11768" width="4.3984375" style="130"/>
    <col min="11769" max="11771" width="1" style="130" customWidth="1"/>
    <col min="11772" max="11772" width="13.796875" style="130" customWidth="1"/>
    <col min="11773" max="11773" width="1" style="130" customWidth="1"/>
    <col min="11774" max="11774" width="8.59765625" style="130" customWidth="1"/>
    <col min="11775" max="11775" width="11.796875" style="130" customWidth="1"/>
    <col min="11776" max="11776" width="8.59765625" style="130" customWidth="1"/>
    <col min="11777" max="11777" width="11.19921875" style="130" customWidth="1"/>
    <col min="11778" max="11778" width="8.59765625" style="130" customWidth="1"/>
    <col min="11779" max="11779" width="11.796875" style="130" customWidth="1"/>
    <col min="11780" max="11780" width="8.3984375" style="130" customWidth="1"/>
    <col min="11781" max="11781" width="11.796875" style="130" customWidth="1"/>
    <col min="11782" max="12024" width="4.3984375" style="130"/>
    <col min="12025" max="12027" width="1" style="130" customWidth="1"/>
    <col min="12028" max="12028" width="13.796875" style="130" customWidth="1"/>
    <col min="12029" max="12029" width="1" style="130" customWidth="1"/>
    <col min="12030" max="12030" width="8.59765625" style="130" customWidth="1"/>
    <col min="12031" max="12031" width="11.796875" style="130" customWidth="1"/>
    <col min="12032" max="12032" width="8.59765625" style="130" customWidth="1"/>
    <col min="12033" max="12033" width="11.19921875" style="130" customWidth="1"/>
    <col min="12034" max="12034" width="8.59765625" style="130" customWidth="1"/>
    <col min="12035" max="12035" width="11.796875" style="130" customWidth="1"/>
    <col min="12036" max="12036" width="8.3984375" style="130" customWidth="1"/>
    <col min="12037" max="12037" width="11.796875" style="130" customWidth="1"/>
    <col min="12038" max="12280" width="4.3984375" style="130"/>
    <col min="12281" max="12283" width="1" style="130" customWidth="1"/>
    <col min="12284" max="12284" width="13.796875" style="130" customWidth="1"/>
    <col min="12285" max="12285" width="1" style="130" customWidth="1"/>
    <col min="12286" max="12286" width="8.59765625" style="130" customWidth="1"/>
    <col min="12287" max="12287" width="11.796875" style="130" customWidth="1"/>
    <col min="12288" max="12288" width="8.59765625" style="130" customWidth="1"/>
    <col min="12289" max="12289" width="11.19921875" style="130" customWidth="1"/>
    <col min="12290" max="12290" width="8.59765625" style="130" customWidth="1"/>
    <col min="12291" max="12291" width="11.796875" style="130" customWidth="1"/>
    <col min="12292" max="12292" width="8.3984375" style="130" customWidth="1"/>
    <col min="12293" max="12293" width="11.796875" style="130" customWidth="1"/>
    <col min="12294" max="12536" width="4.3984375" style="130"/>
    <col min="12537" max="12539" width="1" style="130" customWidth="1"/>
    <col min="12540" max="12540" width="13.796875" style="130" customWidth="1"/>
    <col min="12541" max="12541" width="1" style="130" customWidth="1"/>
    <col min="12542" max="12542" width="8.59765625" style="130" customWidth="1"/>
    <col min="12543" max="12543" width="11.796875" style="130" customWidth="1"/>
    <col min="12544" max="12544" width="8.59765625" style="130" customWidth="1"/>
    <col min="12545" max="12545" width="11.19921875" style="130" customWidth="1"/>
    <col min="12546" max="12546" width="8.59765625" style="130" customWidth="1"/>
    <col min="12547" max="12547" width="11.796875" style="130" customWidth="1"/>
    <col min="12548" max="12548" width="8.3984375" style="130" customWidth="1"/>
    <col min="12549" max="12549" width="11.796875" style="130" customWidth="1"/>
    <col min="12550" max="12792" width="4.3984375" style="130"/>
    <col min="12793" max="12795" width="1" style="130" customWidth="1"/>
    <col min="12796" max="12796" width="13.796875" style="130" customWidth="1"/>
    <col min="12797" max="12797" width="1" style="130" customWidth="1"/>
    <col min="12798" max="12798" width="8.59765625" style="130" customWidth="1"/>
    <col min="12799" max="12799" width="11.796875" style="130" customWidth="1"/>
    <col min="12800" max="12800" width="8.59765625" style="130" customWidth="1"/>
    <col min="12801" max="12801" width="11.19921875" style="130" customWidth="1"/>
    <col min="12802" max="12802" width="8.59765625" style="130" customWidth="1"/>
    <col min="12803" max="12803" width="11.796875" style="130" customWidth="1"/>
    <col min="12804" max="12804" width="8.3984375" style="130" customWidth="1"/>
    <col min="12805" max="12805" width="11.796875" style="130" customWidth="1"/>
    <col min="12806" max="13048" width="4.3984375" style="130"/>
    <col min="13049" max="13051" width="1" style="130" customWidth="1"/>
    <col min="13052" max="13052" width="13.796875" style="130" customWidth="1"/>
    <col min="13053" max="13053" width="1" style="130" customWidth="1"/>
    <col min="13054" max="13054" width="8.59765625" style="130" customWidth="1"/>
    <col min="13055" max="13055" width="11.796875" style="130" customWidth="1"/>
    <col min="13056" max="13056" width="8.59765625" style="130" customWidth="1"/>
    <col min="13057" max="13057" width="11.19921875" style="130" customWidth="1"/>
    <col min="13058" max="13058" width="8.59765625" style="130" customWidth="1"/>
    <col min="13059" max="13059" width="11.796875" style="130" customWidth="1"/>
    <col min="13060" max="13060" width="8.3984375" style="130" customWidth="1"/>
    <col min="13061" max="13061" width="11.796875" style="130" customWidth="1"/>
    <col min="13062" max="13304" width="4.3984375" style="130"/>
    <col min="13305" max="13307" width="1" style="130" customWidth="1"/>
    <col min="13308" max="13308" width="13.796875" style="130" customWidth="1"/>
    <col min="13309" max="13309" width="1" style="130" customWidth="1"/>
    <col min="13310" max="13310" width="8.59765625" style="130" customWidth="1"/>
    <col min="13311" max="13311" width="11.796875" style="130" customWidth="1"/>
    <col min="13312" max="13312" width="8.59765625" style="130" customWidth="1"/>
    <col min="13313" max="13313" width="11.19921875" style="130" customWidth="1"/>
    <col min="13314" max="13314" width="8.59765625" style="130" customWidth="1"/>
    <col min="13315" max="13315" width="11.796875" style="130" customWidth="1"/>
    <col min="13316" max="13316" width="8.3984375" style="130" customWidth="1"/>
    <col min="13317" max="13317" width="11.796875" style="130" customWidth="1"/>
    <col min="13318" max="13560" width="4.3984375" style="130"/>
    <col min="13561" max="13563" width="1" style="130" customWidth="1"/>
    <col min="13564" max="13564" width="13.796875" style="130" customWidth="1"/>
    <col min="13565" max="13565" width="1" style="130" customWidth="1"/>
    <col min="13566" max="13566" width="8.59765625" style="130" customWidth="1"/>
    <col min="13567" max="13567" width="11.796875" style="130" customWidth="1"/>
    <col min="13568" max="13568" width="8.59765625" style="130" customWidth="1"/>
    <col min="13569" max="13569" width="11.19921875" style="130" customWidth="1"/>
    <col min="13570" max="13570" width="8.59765625" style="130" customWidth="1"/>
    <col min="13571" max="13571" width="11.796875" style="130" customWidth="1"/>
    <col min="13572" max="13572" width="8.3984375" style="130" customWidth="1"/>
    <col min="13573" max="13573" width="11.796875" style="130" customWidth="1"/>
    <col min="13574" max="13816" width="4.3984375" style="130"/>
    <col min="13817" max="13819" width="1" style="130" customWidth="1"/>
    <col min="13820" max="13820" width="13.796875" style="130" customWidth="1"/>
    <col min="13821" max="13821" width="1" style="130" customWidth="1"/>
    <col min="13822" max="13822" width="8.59765625" style="130" customWidth="1"/>
    <col min="13823" max="13823" width="11.796875" style="130" customWidth="1"/>
    <col min="13824" max="13824" width="8.59765625" style="130" customWidth="1"/>
    <col min="13825" max="13825" width="11.19921875" style="130" customWidth="1"/>
    <col min="13826" max="13826" width="8.59765625" style="130" customWidth="1"/>
    <col min="13827" max="13827" width="11.796875" style="130" customWidth="1"/>
    <col min="13828" max="13828" width="8.3984375" style="130" customWidth="1"/>
    <col min="13829" max="13829" width="11.796875" style="130" customWidth="1"/>
    <col min="13830" max="14072" width="4.3984375" style="130"/>
    <col min="14073" max="14075" width="1" style="130" customWidth="1"/>
    <col min="14076" max="14076" width="13.796875" style="130" customWidth="1"/>
    <col min="14077" max="14077" width="1" style="130" customWidth="1"/>
    <col min="14078" max="14078" width="8.59765625" style="130" customWidth="1"/>
    <col min="14079" max="14079" width="11.796875" style="130" customWidth="1"/>
    <col min="14080" max="14080" width="8.59765625" style="130" customWidth="1"/>
    <col min="14081" max="14081" width="11.19921875" style="130" customWidth="1"/>
    <col min="14082" max="14082" width="8.59765625" style="130" customWidth="1"/>
    <col min="14083" max="14083" width="11.796875" style="130" customWidth="1"/>
    <col min="14084" max="14084" width="8.3984375" style="130" customWidth="1"/>
    <col min="14085" max="14085" width="11.796875" style="130" customWidth="1"/>
    <col min="14086" max="14328" width="4.3984375" style="130"/>
    <col min="14329" max="14331" width="1" style="130" customWidth="1"/>
    <col min="14332" max="14332" width="13.796875" style="130" customWidth="1"/>
    <col min="14333" max="14333" width="1" style="130" customWidth="1"/>
    <col min="14334" max="14334" width="8.59765625" style="130" customWidth="1"/>
    <col min="14335" max="14335" width="11.796875" style="130" customWidth="1"/>
    <col min="14336" max="14336" width="8.59765625" style="130" customWidth="1"/>
    <col min="14337" max="14337" width="11.19921875" style="130" customWidth="1"/>
    <col min="14338" max="14338" width="8.59765625" style="130" customWidth="1"/>
    <col min="14339" max="14339" width="11.796875" style="130" customWidth="1"/>
    <col min="14340" max="14340" width="8.3984375" style="130" customWidth="1"/>
    <col min="14341" max="14341" width="11.796875" style="130" customWidth="1"/>
    <col min="14342" max="14584" width="4.3984375" style="130"/>
    <col min="14585" max="14587" width="1" style="130" customWidth="1"/>
    <col min="14588" max="14588" width="13.796875" style="130" customWidth="1"/>
    <col min="14589" max="14589" width="1" style="130" customWidth="1"/>
    <col min="14590" max="14590" width="8.59765625" style="130" customWidth="1"/>
    <col min="14591" max="14591" width="11.796875" style="130" customWidth="1"/>
    <col min="14592" max="14592" width="8.59765625" style="130" customWidth="1"/>
    <col min="14593" max="14593" width="11.19921875" style="130" customWidth="1"/>
    <col min="14594" max="14594" width="8.59765625" style="130" customWidth="1"/>
    <col min="14595" max="14595" width="11.796875" style="130" customWidth="1"/>
    <col min="14596" max="14596" width="8.3984375" style="130" customWidth="1"/>
    <col min="14597" max="14597" width="11.796875" style="130" customWidth="1"/>
    <col min="14598" max="14840" width="4.3984375" style="130"/>
    <col min="14841" max="14843" width="1" style="130" customWidth="1"/>
    <col min="14844" max="14844" width="13.796875" style="130" customWidth="1"/>
    <col min="14845" max="14845" width="1" style="130" customWidth="1"/>
    <col min="14846" max="14846" width="8.59765625" style="130" customWidth="1"/>
    <col min="14847" max="14847" width="11.796875" style="130" customWidth="1"/>
    <col min="14848" max="14848" width="8.59765625" style="130" customWidth="1"/>
    <col min="14849" max="14849" width="11.19921875" style="130" customWidth="1"/>
    <col min="14850" max="14850" width="8.59765625" style="130" customWidth="1"/>
    <col min="14851" max="14851" width="11.796875" style="130" customWidth="1"/>
    <col min="14852" max="14852" width="8.3984375" style="130" customWidth="1"/>
    <col min="14853" max="14853" width="11.796875" style="130" customWidth="1"/>
    <col min="14854" max="15096" width="4.3984375" style="130"/>
    <col min="15097" max="15099" width="1" style="130" customWidth="1"/>
    <col min="15100" max="15100" width="13.796875" style="130" customWidth="1"/>
    <col min="15101" max="15101" width="1" style="130" customWidth="1"/>
    <col min="15102" max="15102" width="8.59765625" style="130" customWidth="1"/>
    <col min="15103" max="15103" width="11.796875" style="130" customWidth="1"/>
    <col min="15104" max="15104" width="8.59765625" style="130" customWidth="1"/>
    <col min="15105" max="15105" width="11.19921875" style="130" customWidth="1"/>
    <col min="15106" max="15106" width="8.59765625" style="130" customWidth="1"/>
    <col min="15107" max="15107" width="11.796875" style="130" customWidth="1"/>
    <col min="15108" max="15108" width="8.3984375" style="130" customWidth="1"/>
    <col min="15109" max="15109" width="11.796875" style="130" customWidth="1"/>
    <col min="15110" max="15352" width="4.3984375" style="130"/>
    <col min="15353" max="15355" width="1" style="130" customWidth="1"/>
    <col min="15356" max="15356" width="13.796875" style="130" customWidth="1"/>
    <col min="15357" max="15357" width="1" style="130" customWidth="1"/>
    <col min="15358" max="15358" width="8.59765625" style="130" customWidth="1"/>
    <col min="15359" max="15359" width="11.796875" style="130" customWidth="1"/>
    <col min="15360" max="15360" width="8.59765625" style="130" customWidth="1"/>
    <col min="15361" max="15361" width="11.19921875" style="130" customWidth="1"/>
    <col min="15362" max="15362" width="8.59765625" style="130" customWidth="1"/>
    <col min="15363" max="15363" width="11.796875" style="130" customWidth="1"/>
    <col min="15364" max="15364" width="8.3984375" style="130" customWidth="1"/>
    <col min="15365" max="15365" width="11.796875" style="130" customWidth="1"/>
    <col min="15366" max="15608" width="4.3984375" style="130"/>
    <col min="15609" max="15611" width="1" style="130" customWidth="1"/>
    <col min="15612" max="15612" width="13.796875" style="130" customWidth="1"/>
    <col min="15613" max="15613" width="1" style="130" customWidth="1"/>
    <col min="15614" max="15614" width="8.59765625" style="130" customWidth="1"/>
    <col min="15615" max="15615" width="11.796875" style="130" customWidth="1"/>
    <col min="15616" max="15616" width="8.59765625" style="130" customWidth="1"/>
    <col min="15617" max="15617" width="11.19921875" style="130" customWidth="1"/>
    <col min="15618" max="15618" width="8.59765625" style="130" customWidth="1"/>
    <col min="15619" max="15619" width="11.796875" style="130" customWidth="1"/>
    <col min="15620" max="15620" width="8.3984375" style="130" customWidth="1"/>
    <col min="15621" max="15621" width="11.796875" style="130" customWidth="1"/>
    <col min="15622" max="15864" width="4.3984375" style="130"/>
    <col min="15865" max="15867" width="1" style="130" customWidth="1"/>
    <col min="15868" max="15868" width="13.796875" style="130" customWidth="1"/>
    <col min="15869" max="15869" width="1" style="130" customWidth="1"/>
    <col min="15870" max="15870" width="8.59765625" style="130" customWidth="1"/>
    <col min="15871" max="15871" width="11.796875" style="130" customWidth="1"/>
    <col min="15872" max="15872" width="8.59765625" style="130" customWidth="1"/>
    <col min="15873" max="15873" width="11.19921875" style="130" customWidth="1"/>
    <col min="15874" max="15874" width="8.59765625" style="130" customWidth="1"/>
    <col min="15875" max="15875" width="11.796875" style="130" customWidth="1"/>
    <col min="15876" max="15876" width="8.3984375" style="130" customWidth="1"/>
    <col min="15877" max="15877" width="11.796875" style="130" customWidth="1"/>
    <col min="15878" max="16120" width="4.3984375" style="130"/>
    <col min="16121" max="16123" width="1" style="130" customWidth="1"/>
    <col min="16124" max="16124" width="13.796875" style="130" customWidth="1"/>
    <col min="16125" max="16125" width="1" style="130" customWidth="1"/>
    <col min="16126" max="16126" width="8.59765625" style="130" customWidth="1"/>
    <col min="16127" max="16127" width="11.796875" style="130" customWidth="1"/>
    <col min="16128" max="16128" width="8.59765625" style="130" customWidth="1"/>
    <col min="16129" max="16129" width="11.19921875" style="130" customWidth="1"/>
    <col min="16130" max="16130" width="8.59765625" style="130" customWidth="1"/>
    <col min="16131" max="16131" width="11.796875" style="130" customWidth="1"/>
    <col min="16132" max="16132" width="8.3984375" style="130" customWidth="1"/>
    <col min="16133" max="16133" width="11.796875" style="130" customWidth="1"/>
    <col min="16134" max="16384" width="4.3984375" style="130"/>
  </cols>
  <sheetData>
    <row r="1" spans="1:7" ht="12">
      <c r="A1" s="791"/>
      <c r="B1" s="791"/>
      <c r="C1" s="791"/>
      <c r="D1" s="791"/>
      <c r="E1" s="791"/>
      <c r="F1" s="791"/>
    </row>
    <row r="2" spans="1:7" s="114" customFormat="1" ht="13.7" customHeight="1" thickBot="1">
      <c r="A2" s="112" t="s">
        <v>337</v>
      </c>
      <c r="B2" s="113"/>
      <c r="C2" s="113"/>
      <c r="D2" s="113"/>
      <c r="E2" s="720" t="s">
        <v>567</v>
      </c>
      <c r="G2" s="224"/>
    </row>
    <row r="3" spans="1:7" s="114" customFormat="1" ht="23.25" customHeight="1" thickTop="1">
      <c r="A3" s="296" t="s">
        <v>28</v>
      </c>
      <c r="B3" s="116"/>
      <c r="C3" s="434" t="s">
        <v>338</v>
      </c>
      <c r="D3" s="434" t="s">
        <v>339</v>
      </c>
      <c r="E3" s="434" t="s">
        <v>340</v>
      </c>
    </row>
    <row r="4" spans="1:7" s="125" customFormat="1" ht="10.5" customHeight="1">
      <c r="A4" s="122"/>
      <c r="B4" s="123"/>
      <c r="C4" s="124" t="s">
        <v>69</v>
      </c>
      <c r="D4" s="124" t="s">
        <v>69</v>
      </c>
      <c r="E4" s="124" t="s">
        <v>69</v>
      </c>
    </row>
    <row r="5" spans="1:7" ht="17.45" customHeight="1">
      <c r="A5" s="424" t="s">
        <v>341</v>
      </c>
      <c r="B5" s="128"/>
      <c r="C5" s="425">
        <v>29038</v>
      </c>
      <c r="D5" s="425">
        <v>9172</v>
      </c>
      <c r="E5" s="425">
        <v>20276</v>
      </c>
    </row>
    <row r="6" spans="1:7" ht="17.45" customHeight="1">
      <c r="A6" s="426" t="s">
        <v>91</v>
      </c>
      <c r="B6" s="128"/>
      <c r="C6" s="425">
        <v>27351</v>
      </c>
      <c r="D6" s="425">
        <v>8801</v>
      </c>
      <c r="E6" s="425">
        <v>19134</v>
      </c>
    </row>
    <row r="7" spans="1:7" ht="17.45" customHeight="1">
      <c r="A7" s="426" t="s">
        <v>92</v>
      </c>
      <c r="B7" s="427"/>
      <c r="C7" s="428">
        <v>24245</v>
      </c>
      <c r="D7" s="428">
        <v>9244</v>
      </c>
      <c r="E7" s="428">
        <v>18911</v>
      </c>
    </row>
    <row r="8" spans="1:7" ht="3.2" customHeight="1" thickBot="1">
      <c r="A8" s="435"/>
      <c r="B8" s="131"/>
      <c r="C8" s="132"/>
      <c r="D8" s="133"/>
      <c r="E8" s="133"/>
    </row>
    <row r="9" spans="1:7" ht="6" customHeight="1" thickTop="1"/>
    <row r="10" spans="1:7" s="114" customFormat="1" ht="10.5">
      <c r="A10" s="436" t="s">
        <v>342</v>
      </c>
    </row>
  </sheetData>
  <mergeCells count="1">
    <mergeCell ref="A1:F1"/>
  </mergeCells>
  <phoneticPr fontId="9"/>
  <pageMargins left="0.9055118110236221" right="0.31496062992125984" top="0.74803149606299213" bottom="0.74803149606299213" header="0.31496062992125984" footer="0.31496062992125984"/>
  <pageSetup paperSize="9" scale="120" orientation="landscape" r:id="rId1"/>
  <headerFooter>
    <oddHeader>&amp;L&amp;9畜産&amp;R&amp;9&amp;F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P19"/>
  <sheetViews>
    <sheetView defaultGridColor="0" colorId="22" zoomScaleNormal="100" zoomScaleSheetLayoutView="100" workbookViewId="0">
      <selection sqref="A1:C1"/>
    </sheetView>
  </sheetViews>
  <sheetFormatPr defaultColWidth="9.3984375" defaultRowHeight="12"/>
  <cols>
    <col min="1" max="1" width="5.19921875" style="226" customWidth="1"/>
    <col min="2" max="2" width="10.796875" style="226" customWidth="1"/>
    <col min="3" max="3" width="19.59765625" style="226" customWidth="1"/>
    <col min="4" max="9" width="15.19921875" style="226" customWidth="1"/>
    <col min="10" max="10" width="5" style="226" customWidth="1"/>
    <col min="11" max="11" width="15.796875" style="226" bestFit="1" customWidth="1"/>
    <col min="12" max="12" width="3.796875" style="226" customWidth="1"/>
    <col min="13" max="13" width="9.3984375" style="226"/>
    <col min="14" max="14" width="3.796875" style="226" customWidth="1"/>
    <col min="15" max="15" width="13.59765625" style="226" customWidth="1"/>
    <col min="16" max="16" width="3.796875" style="226" customWidth="1"/>
    <col min="17" max="16384" width="9.3984375" style="226"/>
  </cols>
  <sheetData>
    <row r="1" spans="1:16" ht="13.7" customHeight="1" thickBot="1">
      <c r="A1" s="795" t="s">
        <v>114</v>
      </c>
      <c r="B1" s="796"/>
      <c r="C1" s="796"/>
      <c r="D1" s="223"/>
      <c r="E1" s="223"/>
      <c r="F1" s="223"/>
      <c r="G1" s="223"/>
      <c r="H1" s="223"/>
      <c r="I1" s="437" t="s">
        <v>115</v>
      </c>
      <c r="J1" s="223"/>
      <c r="K1" s="224"/>
      <c r="L1" s="223"/>
      <c r="M1" s="223"/>
      <c r="N1" s="225"/>
      <c r="O1" s="225"/>
      <c r="P1" s="225"/>
    </row>
    <row r="2" spans="1:16" ht="16.5" customHeight="1" thickTop="1">
      <c r="A2" s="797"/>
      <c r="B2" s="798"/>
      <c r="C2" s="798"/>
      <c r="D2" s="800" t="s">
        <v>116</v>
      </c>
      <c r="E2" s="801"/>
      <c r="F2" s="801"/>
      <c r="G2" s="800" t="s">
        <v>117</v>
      </c>
      <c r="H2" s="801"/>
      <c r="I2" s="801"/>
      <c r="J2" s="223"/>
      <c r="K2" s="223"/>
      <c r="L2" s="223"/>
      <c r="M2" s="223"/>
      <c r="N2" s="225"/>
      <c r="O2" s="225"/>
      <c r="P2" s="225"/>
    </row>
    <row r="3" spans="1:16" ht="21.2" customHeight="1">
      <c r="A3" s="799"/>
      <c r="B3" s="799"/>
      <c r="C3" s="799"/>
      <c r="D3" s="227" t="s">
        <v>118</v>
      </c>
      <c r="E3" s="227" t="s">
        <v>119</v>
      </c>
      <c r="F3" s="227" t="s">
        <v>120</v>
      </c>
      <c r="G3" s="227" t="s">
        <v>118</v>
      </c>
      <c r="H3" s="227" t="s">
        <v>119</v>
      </c>
      <c r="I3" s="228" t="s">
        <v>120</v>
      </c>
      <c r="J3" s="229"/>
      <c r="K3" s="223"/>
      <c r="L3" s="229"/>
      <c r="M3" s="223"/>
      <c r="N3" s="223"/>
      <c r="O3" s="229"/>
      <c r="P3" s="225"/>
    </row>
    <row r="4" spans="1:16" ht="15.75" customHeight="1">
      <c r="A4" s="802" t="s">
        <v>121</v>
      </c>
      <c r="B4" s="802"/>
      <c r="C4" s="803"/>
      <c r="D4" s="230">
        <v>56.1</v>
      </c>
      <c r="E4" s="231">
        <v>101.4</v>
      </c>
      <c r="F4" s="231">
        <v>45.1</v>
      </c>
      <c r="G4" s="231">
        <v>56.4</v>
      </c>
      <c r="H4" s="231">
        <v>97.3</v>
      </c>
      <c r="I4" s="231">
        <v>42.6</v>
      </c>
      <c r="J4" s="229"/>
      <c r="K4" s="223"/>
      <c r="L4" s="229"/>
      <c r="M4" s="223"/>
      <c r="N4" s="223"/>
      <c r="O4" s="229"/>
      <c r="P4" s="225"/>
    </row>
    <row r="5" spans="1:16" ht="15.75" customHeight="1">
      <c r="A5" s="232" t="s">
        <v>122</v>
      </c>
      <c r="B5" s="233"/>
      <c r="C5" s="232"/>
      <c r="D5" s="234"/>
      <c r="E5" s="235"/>
      <c r="F5" s="235"/>
      <c r="G5" s="235"/>
      <c r="H5" s="235"/>
      <c r="I5" s="235"/>
      <c r="J5" s="229"/>
      <c r="K5" s="223"/>
      <c r="L5" s="229"/>
      <c r="M5" s="223"/>
      <c r="N5" s="223"/>
      <c r="O5" s="229"/>
      <c r="P5" s="225"/>
    </row>
    <row r="6" spans="1:16" ht="15.75" customHeight="1">
      <c r="A6" s="792" t="s">
        <v>123</v>
      </c>
      <c r="B6" s="804"/>
      <c r="C6" s="805"/>
      <c r="D6" s="236">
        <v>517.95974339999998</v>
      </c>
      <c r="E6" s="237">
        <v>936.20531159999996</v>
      </c>
      <c r="F6" s="237">
        <v>416.39900940000001</v>
      </c>
      <c r="G6" s="237">
        <f>G4*9229713/1000/1000</f>
        <v>520.55581319999999</v>
      </c>
      <c r="H6" s="237">
        <f>9229713*97.3/1000/1000</f>
        <v>898.0510749</v>
      </c>
      <c r="I6" s="237">
        <f>I4*9229713/1000/1000</f>
        <v>393.18577380000005</v>
      </c>
      <c r="J6" s="229"/>
      <c r="K6" s="238"/>
      <c r="L6" s="229"/>
      <c r="M6" s="223"/>
      <c r="N6" s="223"/>
      <c r="O6" s="229"/>
      <c r="P6" s="225"/>
    </row>
    <row r="7" spans="1:16" ht="15.75" customHeight="1">
      <c r="A7" s="232" t="s">
        <v>124</v>
      </c>
      <c r="B7" s="233"/>
      <c r="C7" s="232"/>
      <c r="D7" s="239"/>
      <c r="E7" s="240"/>
      <c r="F7" s="240"/>
      <c r="G7" s="240"/>
      <c r="H7" s="240"/>
      <c r="I7" s="240"/>
      <c r="J7" s="229"/>
      <c r="K7" s="241"/>
      <c r="L7" s="229"/>
      <c r="M7" s="223"/>
      <c r="N7" s="223"/>
      <c r="O7" s="229"/>
      <c r="P7" s="225"/>
    </row>
    <row r="8" spans="1:16" ht="15.75" customHeight="1">
      <c r="A8" s="792" t="s">
        <v>125</v>
      </c>
      <c r="B8" s="793"/>
      <c r="C8" s="794"/>
      <c r="D8" s="236">
        <v>14.4</v>
      </c>
      <c r="E8" s="237">
        <v>247.86199999999999</v>
      </c>
      <c r="F8" s="237">
        <v>21.7</v>
      </c>
      <c r="G8" s="237">
        <v>14.2</v>
      </c>
      <c r="H8" s="237">
        <v>237.73</v>
      </c>
      <c r="I8" s="237">
        <v>22.2</v>
      </c>
      <c r="J8" s="229"/>
      <c r="K8" s="241"/>
      <c r="L8" s="229"/>
      <c r="M8" s="223"/>
      <c r="N8" s="223"/>
      <c r="O8" s="229"/>
      <c r="P8" s="225"/>
    </row>
    <row r="9" spans="1:16" ht="15.75" customHeight="1">
      <c r="A9" s="232"/>
      <c r="B9" s="233"/>
      <c r="C9" s="232"/>
      <c r="D9" s="242"/>
      <c r="E9" s="243"/>
      <c r="F9" s="243"/>
      <c r="G9" s="243"/>
      <c r="H9" s="243"/>
      <c r="I9" s="243"/>
      <c r="J9" s="229"/>
      <c r="K9" s="241"/>
      <c r="L9" s="229"/>
      <c r="M9" s="223"/>
      <c r="N9" s="223"/>
      <c r="O9" s="229"/>
      <c r="P9" s="225"/>
    </row>
    <row r="10" spans="1:16" ht="15.75" customHeight="1">
      <c r="A10" s="792" t="s">
        <v>126</v>
      </c>
      <c r="B10" s="793"/>
      <c r="C10" s="794"/>
      <c r="D10" s="244">
        <v>2.7801388396471278</v>
      </c>
      <c r="E10" s="245">
        <v>26.475175576220263</v>
      </c>
      <c r="F10" s="245">
        <v>5.211347652163747</v>
      </c>
      <c r="G10" s="245">
        <f>G8/G6*100</f>
        <v>2.7278535057957929</v>
      </c>
      <c r="H10" s="245">
        <f>H8/H6*100</f>
        <v>26.471768326369606</v>
      </c>
      <c r="I10" s="245">
        <f>I8/I6*100</f>
        <v>5.6461859709330096</v>
      </c>
      <c r="J10" s="229"/>
      <c r="K10" s="246"/>
      <c r="L10" s="229"/>
      <c r="M10" s="223"/>
      <c r="N10" s="223"/>
      <c r="O10" s="229"/>
      <c r="P10" s="225"/>
    </row>
    <row r="11" spans="1:16" ht="15.75" customHeight="1">
      <c r="A11" s="247" t="s">
        <v>127</v>
      </c>
      <c r="B11" s="233"/>
      <c r="C11" s="232"/>
      <c r="D11" s="248">
        <v>25.668449197860966</v>
      </c>
      <c r="E11" s="249">
        <v>244.43989999999999</v>
      </c>
      <c r="F11" s="249">
        <v>48.115299334811532</v>
      </c>
      <c r="G11" s="249">
        <f>9232794*G10/100/10000</f>
        <v>25.185709481190361</v>
      </c>
      <c r="H11" s="249">
        <v>236.71129999999999</v>
      </c>
      <c r="I11" s="249">
        <f>9232794*I10/100/10000</f>
        <v>52.130071955314463</v>
      </c>
      <c r="J11" s="229"/>
      <c r="K11" s="250"/>
      <c r="L11" s="229"/>
      <c r="M11" s="223"/>
      <c r="N11" s="223"/>
      <c r="O11" s="229"/>
      <c r="P11" s="225"/>
    </row>
    <row r="12" spans="1:16" ht="5.25" customHeight="1" thickBot="1">
      <c r="A12" s="251"/>
      <c r="B12" s="252"/>
      <c r="C12" s="253"/>
      <c r="D12" s="254"/>
      <c r="E12" s="255"/>
      <c r="F12" s="255"/>
      <c r="G12" s="255"/>
      <c r="H12" s="255"/>
      <c r="I12" s="255"/>
      <c r="J12" s="229"/>
      <c r="K12" s="223"/>
      <c r="L12" s="229"/>
      <c r="M12" s="223"/>
      <c r="N12" s="223"/>
      <c r="O12" s="229"/>
      <c r="P12" s="225"/>
    </row>
    <row r="13" spans="1:16" ht="15" customHeight="1" thickTop="1">
      <c r="A13" s="257" t="s">
        <v>570</v>
      </c>
      <c r="B13" s="256"/>
      <c r="C13" s="256"/>
      <c r="D13" s="256"/>
      <c r="E13" s="256"/>
      <c r="F13" s="256"/>
      <c r="G13" s="256"/>
      <c r="H13" s="256"/>
      <c r="I13" s="256"/>
      <c r="N13" s="229"/>
      <c r="O13" s="229"/>
    </row>
    <row r="14" spans="1:16" ht="15" customHeight="1">
      <c r="A14" s="257" t="s">
        <v>571</v>
      </c>
      <c r="B14" s="257"/>
      <c r="C14" s="257"/>
      <c r="D14" s="257"/>
      <c r="E14" s="257"/>
      <c r="F14" s="257"/>
      <c r="G14" s="257"/>
      <c r="H14" s="257"/>
      <c r="I14" s="257"/>
      <c r="N14" s="229"/>
      <c r="O14" s="229"/>
    </row>
    <row r="15" spans="1:16" ht="15" customHeight="1">
      <c r="A15" s="257" t="s">
        <v>420</v>
      </c>
      <c r="C15" s="256"/>
      <c r="D15" s="256"/>
      <c r="E15" s="256"/>
      <c r="F15" s="256"/>
      <c r="G15" s="256"/>
      <c r="H15" s="256"/>
      <c r="I15" s="256"/>
      <c r="N15" s="229"/>
      <c r="O15" s="229"/>
    </row>
    <row r="16" spans="1:16" ht="15" customHeight="1">
      <c r="A16" s="257" t="s">
        <v>128</v>
      </c>
      <c r="B16" s="256"/>
      <c r="C16" s="256"/>
      <c r="D16" s="256"/>
      <c r="E16" s="256"/>
      <c r="F16" s="256"/>
      <c r="G16" s="256"/>
      <c r="H16" s="256"/>
      <c r="I16" s="256"/>
    </row>
    <row r="17" spans="1:15" ht="15" customHeight="1">
      <c r="A17" s="258"/>
      <c r="B17" s="259"/>
      <c r="C17" s="259"/>
      <c r="D17" s="259"/>
      <c r="E17" s="259"/>
      <c r="F17" s="259"/>
      <c r="G17" s="259"/>
    </row>
    <row r="18" spans="1:15">
      <c r="A18" s="258"/>
      <c r="B18" s="259"/>
      <c r="C18" s="259"/>
      <c r="D18" s="259"/>
      <c r="E18" s="259"/>
      <c r="F18" s="259"/>
      <c r="G18" s="259"/>
    </row>
    <row r="19" spans="1:15" ht="15" customHeight="1">
      <c r="A19" s="257"/>
      <c r="B19" s="256"/>
      <c r="C19" s="256"/>
      <c r="D19" s="256"/>
      <c r="E19" s="256"/>
      <c r="F19" s="256"/>
      <c r="G19" s="256"/>
      <c r="H19" s="256"/>
      <c r="I19" s="256"/>
      <c r="J19" s="260"/>
      <c r="N19" s="229"/>
      <c r="O19" s="229"/>
    </row>
  </sheetData>
  <mergeCells count="8">
    <mergeCell ref="A10:C10"/>
    <mergeCell ref="A1:C1"/>
    <mergeCell ref="A2:C3"/>
    <mergeCell ref="D2:F2"/>
    <mergeCell ref="G2:I2"/>
    <mergeCell ref="A4:C4"/>
    <mergeCell ref="A6:C6"/>
    <mergeCell ref="A8:C8"/>
  </mergeCells>
  <phoneticPr fontId="9"/>
  <pageMargins left="0.9055118110236221" right="0.31496062992125984" top="0.74803149606299213" bottom="0.74803149606299213" header="0.31496062992125984" footer="0.31496062992125984"/>
  <pageSetup paperSize="9" orientation="portrait" r:id="rId1"/>
  <headerFooter>
    <oddHeader>&amp;L&amp;9食料生産力（自給率）&amp;R&amp;9&amp;F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19"/>
  <sheetViews>
    <sheetView zoomScaleNormal="100" workbookViewId="0">
      <selection sqref="A1:I1"/>
    </sheetView>
  </sheetViews>
  <sheetFormatPr defaultColWidth="9.3984375" defaultRowHeight="12"/>
  <cols>
    <col min="1" max="1" width="5.19921875" style="226" customWidth="1"/>
    <col min="2" max="2" width="10.796875" style="226" customWidth="1"/>
    <col min="3" max="3" width="19.59765625" style="226" customWidth="1"/>
    <col min="4" max="9" width="15.19921875" style="226" customWidth="1"/>
    <col min="10" max="10" width="5" style="226" customWidth="1"/>
    <col min="11" max="11" width="9.3984375" style="226"/>
    <col min="12" max="12" width="3.796875" style="226" customWidth="1"/>
    <col min="13" max="13" width="9.3984375" style="226"/>
    <col min="14" max="14" width="3.796875" style="226" customWidth="1"/>
    <col min="15" max="15" width="13.59765625" style="226" customWidth="1"/>
    <col min="16" max="16" width="3.796875" style="226" customWidth="1"/>
    <col min="17" max="16384" width="9.3984375" style="226"/>
  </cols>
  <sheetData>
    <row r="1" spans="1:16">
      <c r="A1" s="809"/>
      <c r="B1" s="809"/>
      <c r="C1" s="809"/>
      <c r="D1" s="809"/>
      <c r="E1" s="809"/>
      <c r="F1" s="809"/>
      <c r="G1" s="809"/>
      <c r="H1" s="809"/>
      <c r="I1" s="809"/>
    </row>
    <row r="2" spans="1:16" ht="13.7" customHeight="1" thickBot="1">
      <c r="A2" s="795" t="s">
        <v>343</v>
      </c>
      <c r="B2" s="796"/>
      <c r="C2" s="796"/>
      <c r="D2" s="223"/>
      <c r="E2" s="223"/>
      <c r="F2" s="223"/>
      <c r="G2" s="223"/>
      <c r="H2" s="223"/>
      <c r="I2" s="437"/>
      <c r="J2" s="223"/>
      <c r="K2" s="224"/>
      <c r="L2" s="223"/>
      <c r="M2" s="223"/>
      <c r="N2" s="225"/>
      <c r="O2" s="225"/>
      <c r="P2" s="225"/>
    </row>
    <row r="3" spans="1:16" ht="16.5" customHeight="1" thickTop="1">
      <c r="A3" s="810"/>
      <c r="B3" s="810"/>
      <c r="C3" s="810"/>
      <c r="D3" s="812" t="s">
        <v>344</v>
      </c>
      <c r="E3" s="813"/>
      <c r="F3" s="813"/>
      <c r="G3" s="812" t="s">
        <v>345</v>
      </c>
      <c r="H3" s="813"/>
      <c r="I3" s="813"/>
      <c r="J3" s="438"/>
      <c r="K3" s="438"/>
      <c r="L3" s="223"/>
      <c r="M3" s="223"/>
      <c r="N3" s="225"/>
      <c r="O3" s="225"/>
      <c r="P3" s="225"/>
    </row>
    <row r="4" spans="1:16" ht="21.2" customHeight="1">
      <c r="A4" s="811"/>
      <c r="B4" s="811"/>
      <c r="C4" s="811"/>
      <c r="D4" s="439" t="s">
        <v>148</v>
      </c>
      <c r="E4" s="439" t="s">
        <v>346</v>
      </c>
      <c r="F4" s="439" t="s">
        <v>347</v>
      </c>
      <c r="G4" s="439" t="s">
        <v>148</v>
      </c>
      <c r="H4" s="439" t="s">
        <v>346</v>
      </c>
      <c r="I4" s="440" t="s">
        <v>347</v>
      </c>
      <c r="J4" s="441"/>
      <c r="K4" s="438"/>
      <c r="L4" s="229"/>
      <c r="M4" s="223"/>
      <c r="N4" s="223"/>
      <c r="O4" s="229"/>
      <c r="P4" s="225"/>
    </row>
    <row r="5" spans="1:16" ht="15.75" customHeight="1">
      <c r="A5" s="814" t="s">
        <v>121</v>
      </c>
      <c r="B5" s="815"/>
      <c r="C5" s="816"/>
      <c r="D5" s="442">
        <v>19.899999999999999</v>
      </c>
      <c r="E5" s="442">
        <v>39.299999999999997</v>
      </c>
      <c r="F5" s="442">
        <v>20.8</v>
      </c>
      <c r="G5" s="442">
        <v>19.399999999999999</v>
      </c>
      <c r="H5" s="442">
        <v>38.200000000000003</v>
      </c>
      <c r="I5" s="442">
        <v>20.8</v>
      </c>
      <c r="J5" s="441"/>
      <c r="K5" s="438"/>
      <c r="L5" s="229"/>
      <c r="M5" s="223"/>
      <c r="N5" s="223"/>
      <c r="O5" s="229"/>
      <c r="P5" s="225"/>
    </row>
    <row r="6" spans="1:16" ht="15.75" customHeight="1">
      <c r="A6" s="443" t="s">
        <v>122</v>
      </c>
      <c r="B6" s="444"/>
      <c r="C6" s="445"/>
      <c r="D6" s="446"/>
      <c r="E6" s="446"/>
      <c r="F6" s="446"/>
      <c r="G6" s="446"/>
      <c r="H6" s="446"/>
      <c r="I6" s="446"/>
      <c r="J6" s="441"/>
      <c r="K6" s="438"/>
      <c r="L6" s="229"/>
      <c r="M6" s="223"/>
      <c r="N6" s="223"/>
      <c r="O6" s="229"/>
      <c r="P6" s="225"/>
    </row>
    <row r="7" spans="1:16" ht="15.75" customHeight="1">
      <c r="A7" s="806" t="s">
        <v>348</v>
      </c>
      <c r="B7" s="807"/>
      <c r="C7" s="808"/>
      <c r="D7" s="447">
        <v>183.7</v>
      </c>
      <c r="E7" s="447">
        <v>362.5</v>
      </c>
      <c r="F7" s="447">
        <v>192</v>
      </c>
      <c r="G7" s="447">
        <v>179.1</v>
      </c>
      <c r="H7" s="447">
        <v>352.7</v>
      </c>
      <c r="I7" s="447">
        <v>192</v>
      </c>
      <c r="J7" s="441"/>
      <c r="K7" s="438"/>
      <c r="L7" s="229"/>
      <c r="M7" s="223"/>
      <c r="N7" s="223"/>
      <c r="O7" s="229"/>
      <c r="P7" s="225"/>
    </row>
    <row r="8" spans="1:16" ht="15.75" customHeight="1">
      <c r="A8" s="448" t="s">
        <v>349</v>
      </c>
      <c r="B8" s="449"/>
      <c r="C8" s="445"/>
      <c r="D8" s="450"/>
      <c r="E8" s="450"/>
      <c r="F8" s="450"/>
      <c r="G8" s="450"/>
      <c r="H8" s="450"/>
      <c r="I8" s="450"/>
      <c r="J8" s="441"/>
      <c r="K8" s="438"/>
      <c r="L8" s="229"/>
      <c r="M8" s="223"/>
      <c r="N8" s="223"/>
      <c r="O8" s="229"/>
      <c r="P8" s="225"/>
    </row>
    <row r="9" spans="1:16" ht="15.75" customHeight="1">
      <c r="A9" s="806" t="s">
        <v>350</v>
      </c>
      <c r="B9" s="807"/>
      <c r="C9" s="808"/>
      <c r="D9" s="447">
        <v>19.100000000000001</v>
      </c>
      <c r="E9" s="447">
        <v>27.4</v>
      </c>
      <c r="F9" s="447">
        <v>8.8000000000000007</v>
      </c>
      <c r="G9" s="447">
        <v>18.899999999999999</v>
      </c>
      <c r="H9" s="447">
        <v>24.2</v>
      </c>
      <c r="I9" s="447">
        <v>9.1999999999999993</v>
      </c>
      <c r="J9" s="441"/>
      <c r="K9" s="438"/>
      <c r="L9" s="229"/>
      <c r="M9" s="223"/>
      <c r="N9" s="223"/>
      <c r="O9" s="229"/>
      <c r="P9" s="225"/>
    </row>
    <row r="10" spans="1:16" ht="15.75" customHeight="1">
      <c r="A10" s="448"/>
      <c r="B10" s="449"/>
      <c r="C10" s="445"/>
      <c r="D10" s="451"/>
      <c r="E10" s="451"/>
      <c r="F10" s="451"/>
      <c r="G10" s="451"/>
      <c r="H10" s="451"/>
      <c r="I10" s="451"/>
      <c r="J10" s="441"/>
      <c r="K10" s="438"/>
      <c r="L10" s="229"/>
      <c r="M10" s="223"/>
      <c r="N10" s="223"/>
      <c r="O10" s="229"/>
      <c r="P10" s="225"/>
    </row>
    <row r="11" spans="1:16" ht="15.75" customHeight="1">
      <c r="A11" s="806" t="s">
        <v>351</v>
      </c>
      <c r="B11" s="807"/>
      <c r="C11" s="808"/>
      <c r="D11" s="452">
        <v>10.397387044093632</v>
      </c>
      <c r="E11" s="452">
        <v>7.5586206896551724</v>
      </c>
      <c r="F11" s="452">
        <v>4.5833333333333339</v>
      </c>
      <c r="G11" s="452">
        <f>G9/G7*100</f>
        <v>10.552763819095476</v>
      </c>
      <c r="H11" s="452">
        <f t="shared" ref="H11:I11" si="0">H9/H7*100</f>
        <v>6.8613552594272749</v>
      </c>
      <c r="I11" s="452">
        <f t="shared" si="0"/>
        <v>4.7916666666666661</v>
      </c>
      <c r="J11" s="441"/>
      <c r="K11" s="438"/>
      <c r="L11" s="229"/>
      <c r="M11" s="223"/>
      <c r="N11" s="223"/>
      <c r="O11" s="229"/>
      <c r="P11" s="225"/>
    </row>
    <row r="12" spans="1:16" ht="15.75" customHeight="1">
      <c r="A12" s="448" t="s">
        <v>352</v>
      </c>
      <c r="B12" s="449"/>
      <c r="C12" s="445"/>
      <c r="D12" s="453">
        <v>96</v>
      </c>
      <c r="E12" s="453">
        <v>70</v>
      </c>
      <c r="F12" s="453">
        <v>42</v>
      </c>
      <c r="G12" s="453">
        <v>97</v>
      </c>
      <c r="H12" s="453">
        <v>63</v>
      </c>
      <c r="I12" s="453">
        <v>44</v>
      </c>
      <c r="J12" s="441"/>
      <c r="K12" s="438"/>
      <c r="L12" s="229"/>
      <c r="M12" s="223"/>
      <c r="N12" s="223"/>
      <c r="O12" s="229"/>
      <c r="P12" s="225"/>
    </row>
    <row r="13" spans="1:16" ht="5.25" customHeight="1" thickBot="1">
      <c r="A13" s="454"/>
      <c r="B13" s="455"/>
      <c r="C13" s="456"/>
      <c r="D13" s="457"/>
      <c r="E13" s="457"/>
      <c r="F13" s="457"/>
      <c r="G13" s="457"/>
      <c r="H13" s="457"/>
      <c r="I13" s="457"/>
      <c r="J13" s="441"/>
      <c r="K13" s="438"/>
      <c r="L13" s="229"/>
      <c r="M13" s="223"/>
      <c r="N13" s="223"/>
      <c r="O13" s="229"/>
      <c r="P13" s="225"/>
    </row>
    <row r="14" spans="1:16" ht="15" customHeight="1" thickTop="1">
      <c r="A14" s="257" t="s">
        <v>572</v>
      </c>
      <c r="D14" s="459"/>
      <c r="E14" s="459"/>
      <c r="F14" s="459"/>
      <c r="G14" s="459"/>
      <c r="H14" s="459"/>
      <c r="I14" s="459"/>
      <c r="J14" s="459"/>
      <c r="K14" s="459"/>
      <c r="N14" s="229"/>
      <c r="O14" s="229"/>
    </row>
    <row r="15" spans="1:16" ht="15" customHeight="1">
      <c r="A15" s="257" t="s">
        <v>573</v>
      </c>
      <c r="D15" s="459"/>
      <c r="E15" s="459"/>
      <c r="F15" s="459"/>
      <c r="G15" s="459"/>
      <c r="H15" s="459"/>
      <c r="I15" s="459"/>
      <c r="J15" s="459"/>
      <c r="K15" s="459"/>
      <c r="N15" s="229"/>
      <c r="O15" s="229"/>
    </row>
    <row r="16" spans="1:16" ht="15" customHeight="1">
      <c r="A16" s="257" t="s">
        <v>353</v>
      </c>
      <c r="D16" s="459"/>
      <c r="E16" s="459"/>
      <c r="F16" s="459"/>
      <c r="G16" s="459"/>
      <c r="H16" s="459"/>
      <c r="I16" s="459"/>
      <c r="J16" s="459"/>
      <c r="K16" s="459"/>
      <c r="N16" s="229"/>
      <c r="O16" s="229"/>
    </row>
    <row r="17" spans="1:11" s="462" customFormat="1" ht="15" customHeight="1">
      <c r="A17" s="721" t="s">
        <v>574</v>
      </c>
      <c r="B17" s="722"/>
      <c r="C17" s="722"/>
      <c r="D17" s="460"/>
      <c r="E17" s="460"/>
      <c r="F17" s="460"/>
      <c r="G17" s="460"/>
      <c r="H17" s="460"/>
      <c r="I17" s="460"/>
      <c r="J17" s="461"/>
      <c r="K17" s="461"/>
    </row>
    <row r="18" spans="1:11" ht="15" customHeight="1">
      <c r="A18" s="458" t="s">
        <v>354</v>
      </c>
      <c r="B18" s="459"/>
      <c r="C18" s="459"/>
      <c r="D18" s="459"/>
      <c r="E18" s="459"/>
      <c r="F18" s="459"/>
      <c r="G18" s="459"/>
      <c r="H18" s="459"/>
      <c r="I18" s="459"/>
    </row>
    <row r="19" spans="1:11">
      <c r="A19" s="225"/>
    </row>
  </sheetData>
  <mergeCells count="9">
    <mergeCell ref="A7:C7"/>
    <mergeCell ref="A9:C9"/>
    <mergeCell ref="A11:C11"/>
    <mergeCell ref="A1:I1"/>
    <mergeCell ref="A2:C2"/>
    <mergeCell ref="A3:C4"/>
    <mergeCell ref="D3:F3"/>
    <mergeCell ref="G3:I3"/>
    <mergeCell ref="A5:C5"/>
  </mergeCells>
  <phoneticPr fontId="9"/>
  <pageMargins left="0.9055118110236221" right="0.31496062992125984" top="0.74803149606299213" bottom="0.74803149606299213" header="0.31496062992125984" footer="0.31496062992125984"/>
  <pageSetup paperSize="9" scale="120" orientation="landscape" r:id="rId1"/>
  <headerFooter>
    <oddHeader>&amp;L&amp;9食料生産力（自給率）&amp;R&amp;9&amp;F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29"/>
  <sheetViews>
    <sheetView zoomScaleNormal="100" workbookViewId="0"/>
  </sheetViews>
  <sheetFormatPr defaultColWidth="6.19921875" defaultRowHeight="10.5"/>
  <cols>
    <col min="1" max="1" width="1" style="18" customWidth="1"/>
    <col min="2" max="2" width="34" style="18" customWidth="1"/>
    <col min="3" max="3" width="1" style="18" customWidth="1"/>
    <col min="4" max="5" width="13.19921875" style="18" customWidth="1"/>
    <col min="6" max="6" width="12.796875" style="18" customWidth="1"/>
    <col min="7" max="7" width="11.19921875" style="18" customWidth="1"/>
    <col min="8" max="8" width="12.796875" style="18" customWidth="1"/>
    <col min="9" max="9" width="11.19921875" style="18" customWidth="1"/>
    <col min="10" max="11" width="13.796875" style="18" customWidth="1"/>
    <col min="12" max="13" width="6.19921875" style="18" customWidth="1"/>
    <col min="14" max="14" width="7.796875" style="18" customWidth="1"/>
    <col min="15" max="256" width="6.19921875" style="18"/>
    <col min="257" max="257" width="1" style="18" customWidth="1"/>
    <col min="258" max="258" width="23.19921875" style="18" customWidth="1"/>
    <col min="259" max="259" width="1" style="18" customWidth="1"/>
    <col min="260" max="260" width="9.796875" style="18" customWidth="1"/>
    <col min="261" max="262" width="10.19921875" style="18" customWidth="1"/>
    <col min="263" max="265" width="8.19921875" style="18" customWidth="1"/>
    <col min="266" max="266" width="10.19921875" style="18" customWidth="1"/>
    <col min="267" max="267" width="8.19921875" style="18" customWidth="1"/>
    <col min="268" max="269" width="6.19921875" style="18" customWidth="1"/>
    <col min="270" max="270" width="7.796875" style="18" customWidth="1"/>
    <col min="271" max="512" width="6.19921875" style="18"/>
    <col min="513" max="513" width="1" style="18" customWidth="1"/>
    <col min="514" max="514" width="23.19921875" style="18" customWidth="1"/>
    <col min="515" max="515" width="1" style="18" customWidth="1"/>
    <col min="516" max="516" width="9.796875" style="18" customWidth="1"/>
    <col min="517" max="518" width="10.19921875" style="18" customWidth="1"/>
    <col min="519" max="521" width="8.19921875" style="18" customWidth="1"/>
    <col min="522" max="522" width="10.19921875" style="18" customWidth="1"/>
    <col min="523" max="523" width="8.19921875" style="18" customWidth="1"/>
    <col min="524" max="525" width="6.19921875" style="18" customWidth="1"/>
    <col min="526" max="526" width="7.796875" style="18" customWidth="1"/>
    <col min="527" max="768" width="6.19921875" style="18"/>
    <col min="769" max="769" width="1" style="18" customWidth="1"/>
    <col min="770" max="770" width="23.19921875" style="18" customWidth="1"/>
    <col min="771" max="771" width="1" style="18" customWidth="1"/>
    <col min="772" max="772" width="9.796875" style="18" customWidth="1"/>
    <col min="773" max="774" width="10.19921875" style="18" customWidth="1"/>
    <col min="775" max="777" width="8.19921875" style="18" customWidth="1"/>
    <col min="778" max="778" width="10.19921875" style="18" customWidth="1"/>
    <col min="779" max="779" width="8.19921875" style="18" customWidth="1"/>
    <col min="780" max="781" width="6.19921875" style="18" customWidth="1"/>
    <col min="782" max="782" width="7.796875" style="18" customWidth="1"/>
    <col min="783" max="1024" width="6.19921875" style="18"/>
    <col min="1025" max="1025" width="1" style="18" customWidth="1"/>
    <col min="1026" max="1026" width="23.19921875" style="18" customWidth="1"/>
    <col min="1027" max="1027" width="1" style="18" customWidth="1"/>
    <col min="1028" max="1028" width="9.796875" style="18" customWidth="1"/>
    <col min="1029" max="1030" width="10.19921875" style="18" customWidth="1"/>
    <col min="1031" max="1033" width="8.19921875" style="18" customWidth="1"/>
    <col min="1034" max="1034" width="10.19921875" style="18" customWidth="1"/>
    <col min="1035" max="1035" width="8.19921875" style="18" customWidth="1"/>
    <col min="1036" max="1037" width="6.19921875" style="18" customWidth="1"/>
    <col min="1038" max="1038" width="7.796875" style="18" customWidth="1"/>
    <col min="1039" max="1280" width="6.19921875" style="18"/>
    <col min="1281" max="1281" width="1" style="18" customWidth="1"/>
    <col min="1282" max="1282" width="23.19921875" style="18" customWidth="1"/>
    <col min="1283" max="1283" width="1" style="18" customWidth="1"/>
    <col min="1284" max="1284" width="9.796875" style="18" customWidth="1"/>
    <col min="1285" max="1286" width="10.19921875" style="18" customWidth="1"/>
    <col min="1287" max="1289" width="8.19921875" style="18" customWidth="1"/>
    <col min="1290" max="1290" width="10.19921875" style="18" customWidth="1"/>
    <col min="1291" max="1291" width="8.19921875" style="18" customWidth="1"/>
    <col min="1292" max="1293" width="6.19921875" style="18" customWidth="1"/>
    <col min="1294" max="1294" width="7.796875" style="18" customWidth="1"/>
    <col min="1295" max="1536" width="6.19921875" style="18"/>
    <col min="1537" max="1537" width="1" style="18" customWidth="1"/>
    <col min="1538" max="1538" width="23.19921875" style="18" customWidth="1"/>
    <col min="1539" max="1539" width="1" style="18" customWidth="1"/>
    <col min="1540" max="1540" width="9.796875" style="18" customWidth="1"/>
    <col min="1541" max="1542" width="10.19921875" style="18" customWidth="1"/>
    <col min="1543" max="1545" width="8.19921875" style="18" customWidth="1"/>
    <col min="1546" max="1546" width="10.19921875" style="18" customWidth="1"/>
    <col min="1547" max="1547" width="8.19921875" style="18" customWidth="1"/>
    <col min="1548" max="1549" width="6.19921875" style="18" customWidth="1"/>
    <col min="1550" max="1550" width="7.796875" style="18" customWidth="1"/>
    <col min="1551" max="1792" width="6.19921875" style="18"/>
    <col min="1793" max="1793" width="1" style="18" customWidth="1"/>
    <col min="1794" max="1794" width="23.19921875" style="18" customWidth="1"/>
    <col min="1795" max="1795" width="1" style="18" customWidth="1"/>
    <col min="1796" max="1796" width="9.796875" style="18" customWidth="1"/>
    <col min="1797" max="1798" width="10.19921875" style="18" customWidth="1"/>
    <col min="1799" max="1801" width="8.19921875" style="18" customWidth="1"/>
    <col min="1802" max="1802" width="10.19921875" style="18" customWidth="1"/>
    <col min="1803" max="1803" width="8.19921875" style="18" customWidth="1"/>
    <col min="1804" max="1805" width="6.19921875" style="18" customWidth="1"/>
    <col min="1806" max="1806" width="7.796875" style="18" customWidth="1"/>
    <col min="1807" max="2048" width="6.19921875" style="18"/>
    <col min="2049" max="2049" width="1" style="18" customWidth="1"/>
    <col min="2050" max="2050" width="23.19921875" style="18" customWidth="1"/>
    <col min="2051" max="2051" width="1" style="18" customWidth="1"/>
    <col min="2052" max="2052" width="9.796875" style="18" customWidth="1"/>
    <col min="2053" max="2054" width="10.19921875" style="18" customWidth="1"/>
    <col min="2055" max="2057" width="8.19921875" style="18" customWidth="1"/>
    <col min="2058" max="2058" width="10.19921875" style="18" customWidth="1"/>
    <col min="2059" max="2059" width="8.19921875" style="18" customWidth="1"/>
    <col min="2060" max="2061" width="6.19921875" style="18" customWidth="1"/>
    <col min="2062" max="2062" width="7.796875" style="18" customWidth="1"/>
    <col min="2063" max="2304" width="6.19921875" style="18"/>
    <col min="2305" max="2305" width="1" style="18" customWidth="1"/>
    <col min="2306" max="2306" width="23.19921875" style="18" customWidth="1"/>
    <col min="2307" max="2307" width="1" style="18" customWidth="1"/>
    <col min="2308" max="2308" width="9.796875" style="18" customWidth="1"/>
    <col min="2309" max="2310" width="10.19921875" style="18" customWidth="1"/>
    <col min="2311" max="2313" width="8.19921875" style="18" customWidth="1"/>
    <col min="2314" max="2314" width="10.19921875" style="18" customWidth="1"/>
    <col min="2315" max="2315" width="8.19921875" style="18" customWidth="1"/>
    <col min="2316" max="2317" width="6.19921875" style="18" customWidth="1"/>
    <col min="2318" max="2318" width="7.796875" style="18" customWidth="1"/>
    <col min="2319" max="2560" width="6.19921875" style="18"/>
    <col min="2561" max="2561" width="1" style="18" customWidth="1"/>
    <col min="2562" max="2562" width="23.19921875" style="18" customWidth="1"/>
    <col min="2563" max="2563" width="1" style="18" customWidth="1"/>
    <col min="2564" max="2564" width="9.796875" style="18" customWidth="1"/>
    <col min="2565" max="2566" width="10.19921875" style="18" customWidth="1"/>
    <col min="2567" max="2569" width="8.19921875" style="18" customWidth="1"/>
    <col min="2570" max="2570" width="10.19921875" style="18" customWidth="1"/>
    <col min="2571" max="2571" width="8.19921875" style="18" customWidth="1"/>
    <col min="2572" max="2573" width="6.19921875" style="18" customWidth="1"/>
    <col min="2574" max="2574" width="7.796875" style="18" customWidth="1"/>
    <col min="2575" max="2816" width="6.19921875" style="18"/>
    <col min="2817" max="2817" width="1" style="18" customWidth="1"/>
    <col min="2818" max="2818" width="23.19921875" style="18" customWidth="1"/>
    <col min="2819" max="2819" width="1" style="18" customWidth="1"/>
    <col min="2820" max="2820" width="9.796875" style="18" customWidth="1"/>
    <col min="2821" max="2822" width="10.19921875" style="18" customWidth="1"/>
    <col min="2823" max="2825" width="8.19921875" style="18" customWidth="1"/>
    <col min="2826" max="2826" width="10.19921875" style="18" customWidth="1"/>
    <col min="2827" max="2827" width="8.19921875" style="18" customWidth="1"/>
    <col min="2828" max="2829" width="6.19921875" style="18" customWidth="1"/>
    <col min="2830" max="2830" width="7.796875" style="18" customWidth="1"/>
    <col min="2831" max="3072" width="6.19921875" style="18"/>
    <col min="3073" max="3073" width="1" style="18" customWidth="1"/>
    <col min="3074" max="3074" width="23.19921875" style="18" customWidth="1"/>
    <col min="3075" max="3075" width="1" style="18" customWidth="1"/>
    <col min="3076" max="3076" width="9.796875" style="18" customWidth="1"/>
    <col min="3077" max="3078" width="10.19921875" style="18" customWidth="1"/>
    <col min="3079" max="3081" width="8.19921875" style="18" customWidth="1"/>
    <col min="3082" max="3082" width="10.19921875" style="18" customWidth="1"/>
    <col min="3083" max="3083" width="8.19921875" style="18" customWidth="1"/>
    <col min="3084" max="3085" width="6.19921875" style="18" customWidth="1"/>
    <col min="3086" max="3086" width="7.796875" style="18" customWidth="1"/>
    <col min="3087" max="3328" width="6.19921875" style="18"/>
    <col min="3329" max="3329" width="1" style="18" customWidth="1"/>
    <col min="3330" max="3330" width="23.19921875" style="18" customWidth="1"/>
    <col min="3331" max="3331" width="1" style="18" customWidth="1"/>
    <col min="3332" max="3332" width="9.796875" style="18" customWidth="1"/>
    <col min="3333" max="3334" width="10.19921875" style="18" customWidth="1"/>
    <col min="3335" max="3337" width="8.19921875" style="18" customWidth="1"/>
    <col min="3338" max="3338" width="10.19921875" style="18" customWidth="1"/>
    <col min="3339" max="3339" width="8.19921875" style="18" customWidth="1"/>
    <col min="3340" max="3341" width="6.19921875" style="18" customWidth="1"/>
    <col min="3342" max="3342" width="7.796875" style="18" customWidth="1"/>
    <col min="3343" max="3584" width="6.19921875" style="18"/>
    <col min="3585" max="3585" width="1" style="18" customWidth="1"/>
    <col min="3586" max="3586" width="23.19921875" style="18" customWidth="1"/>
    <col min="3587" max="3587" width="1" style="18" customWidth="1"/>
    <col min="3588" max="3588" width="9.796875" style="18" customWidth="1"/>
    <col min="3589" max="3590" width="10.19921875" style="18" customWidth="1"/>
    <col min="3591" max="3593" width="8.19921875" style="18" customWidth="1"/>
    <col min="3594" max="3594" width="10.19921875" style="18" customWidth="1"/>
    <col min="3595" max="3595" width="8.19921875" style="18" customWidth="1"/>
    <col min="3596" max="3597" width="6.19921875" style="18" customWidth="1"/>
    <col min="3598" max="3598" width="7.796875" style="18" customWidth="1"/>
    <col min="3599" max="3840" width="6.19921875" style="18"/>
    <col min="3841" max="3841" width="1" style="18" customWidth="1"/>
    <col min="3842" max="3842" width="23.19921875" style="18" customWidth="1"/>
    <col min="3843" max="3843" width="1" style="18" customWidth="1"/>
    <col min="3844" max="3844" width="9.796875" style="18" customWidth="1"/>
    <col min="3845" max="3846" width="10.19921875" style="18" customWidth="1"/>
    <col min="3847" max="3849" width="8.19921875" style="18" customWidth="1"/>
    <col min="3850" max="3850" width="10.19921875" style="18" customWidth="1"/>
    <col min="3851" max="3851" width="8.19921875" style="18" customWidth="1"/>
    <col min="3852" max="3853" width="6.19921875" style="18" customWidth="1"/>
    <col min="3854" max="3854" width="7.796875" style="18" customWidth="1"/>
    <col min="3855" max="4096" width="6.19921875" style="18"/>
    <col min="4097" max="4097" width="1" style="18" customWidth="1"/>
    <col min="4098" max="4098" width="23.19921875" style="18" customWidth="1"/>
    <col min="4099" max="4099" width="1" style="18" customWidth="1"/>
    <col min="4100" max="4100" width="9.796875" style="18" customWidth="1"/>
    <col min="4101" max="4102" width="10.19921875" style="18" customWidth="1"/>
    <col min="4103" max="4105" width="8.19921875" style="18" customWidth="1"/>
    <col min="4106" max="4106" width="10.19921875" style="18" customWidth="1"/>
    <col min="4107" max="4107" width="8.19921875" style="18" customWidth="1"/>
    <col min="4108" max="4109" width="6.19921875" style="18" customWidth="1"/>
    <col min="4110" max="4110" width="7.796875" style="18" customWidth="1"/>
    <col min="4111" max="4352" width="6.19921875" style="18"/>
    <col min="4353" max="4353" width="1" style="18" customWidth="1"/>
    <col min="4354" max="4354" width="23.19921875" style="18" customWidth="1"/>
    <col min="4355" max="4355" width="1" style="18" customWidth="1"/>
    <col min="4356" max="4356" width="9.796875" style="18" customWidth="1"/>
    <col min="4357" max="4358" width="10.19921875" style="18" customWidth="1"/>
    <col min="4359" max="4361" width="8.19921875" style="18" customWidth="1"/>
    <col min="4362" max="4362" width="10.19921875" style="18" customWidth="1"/>
    <col min="4363" max="4363" width="8.19921875" style="18" customWidth="1"/>
    <col min="4364" max="4365" width="6.19921875" style="18" customWidth="1"/>
    <col min="4366" max="4366" width="7.796875" style="18" customWidth="1"/>
    <col min="4367" max="4608" width="6.19921875" style="18"/>
    <col min="4609" max="4609" width="1" style="18" customWidth="1"/>
    <col min="4610" max="4610" width="23.19921875" style="18" customWidth="1"/>
    <col min="4611" max="4611" width="1" style="18" customWidth="1"/>
    <col min="4612" max="4612" width="9.796875" style="18" customWidth="1"/>
    <col min="4613" max="4614" width="10.19921875" style="18" customWidth="1"/>
    <col min="4615" max="4617" width="8.19921875" style="18" customWidth="1"/>
    <col min="4618" max="4618" width="10.19921875" style="18" customWidth="1"/>
    <col min="4619" max="4619" width="8.19921875" style="18" customWidth="1"/>
    <col min="4620" max="4621" width="6.19921875" style="18" customWidth="1"/>
    <col min="4622" max="4622" width="7.796875" style="18" customWidth="1"/>
    <col min="4623" max="4864" width="6.19921875" style="18"/>
    <col min="4865" max="4865" width="1" style="18" customWidth="1"/>
    <col min="4866" max="4866" width="23.19921875" style="18" customWidth="1"/>
    <col min="4867" max="4867" width="1" style="18" customWidth="1"/>
    <col min="4868" max="4868" width="9.796875" style="18" customWidth="1"/>
    <col min="4869" max="4870" width="10.19921875" style="18" customWidth="1"/>
    <col min="4871" max="4873" width="8.19921875" style="18" customWidth="1"/>
    <col min="4874" max="4874" width="10.19921875" style="18" customWidth="1"/>
    <col min="4875" max="4875" width="8.19921875" style="18" customWidth="1"/>
    <col min="4876" max="4877" width="6.19921875" style="18" customWidth="1"/>
    <col min="4878" max="4878" width="7.796875" style="18" customWidth="1"/>
    <col min="4879" max="5120" width="6.19921875" style="18"/>
    <col min="5121" max="5121" width="1" style="18" customWidth="1"/>
    <col min="5122" max="5122" width="23.19921875" style="18" customWidth="1"/>
    <col min="5123" max="5123" width="1" style="18" customWidth="1"/>
    <col min="5124" max="5124" width="9.796875" style="18" customWidth="1"/>
    <col min="5125" max="5126" width="10.19921875" style="18" customWidth="1"/>
    <col min="5127" max="5129" width="8.19921875" style="18" customWidth="1"/>
    <col min="5130" max="5130" width="10.19921875" style="18" customWidth="1"/>
    <col min="5131" max="5131" width="8.19921875" style="18" customWidth="1"/>
    <col min="5132" max="5133" width="6.19921875" style="18" customWidth="1"/>
    <col min="5134" max="5134" width="7.796875" style="18" customWidth="1"/>
    <col min="5135" max="5376" width="6.19921875" style="18"/>
    <col min="5377" max="5377" width="1" style="18" customWidth="1"/>
    <col min="5378" max="5378" width="23.19921875" style="18" customWidth="1"/>
    <col min="5379" max="5379" width="1" style="18" customWidth="1"/>
    <col min="5380" max="5380" width="9.796875" style="18" customWidth="1"/>
    <col min="5381" max="5382" width="10.19921875" style="18" customWidth="1"/>
    <col min="5383" max="5385" width="8.19921875" style="18" customWidth="1"/>
    <col min="5386" max="5386" width="10.19921875" style="18" customWidth="1"/>
    <col min="5387" max="5387" width="8.19921875" style="18" customWidth="1"/>
    <col min="5388" max="5389" width="6.19921875" style="18" customWidth="1"/>
    <col min="5390" max="5390" width="7.796875" style="18" customWidth="1"/>
    <col min="5391" max="5632" width="6.19921875" style="18"/>
    <col min="5633" max="5633" width="1" style="18" customWidth="1"/>
    <col min="5634" max="5634" width="23.19921875" style="18" customWidth="1"/>
    <col min="5635" max="5635" width="1" style="18" customWidth="1"/>
    <col min="5636" max="5636" width="9.796875" style="18" customWidth="1"/>
    <col min="5637" max="5638" width="10.19921875" style="18" customWidth="1"/>
    <col min="5639" max="5641" width="8.19921875" style="18" customWidth="1"/>
    <col min="5642" max="5642" width="10.19921875" style="18" customWidth="1"/>
    <col min="5643" max="5643" width="8.19921875" style="18" customWidth="1"/>
    <col min="5644" max="5645" width="6.19921875" style="18" customWidth="1"/>
    <col min="5646" max="5646" width="7.796875" style="18" customWidth="1"/>
    <col min="5647" max="5888" width="6.19921875" style="18"/>
    <col min="5889" max="5889" width="1" style="18" customWidth="1"/>
    <col min="5890" max="5890" width="23.19921875" style="18" customWidth="1"/>
    <col min="5891" max="5891" width="1" style="18" customWidth="1"/>
    <col min="5892" max="5892" width="9.796875" style="18" customWidth="1"/>
    <col min="5893" max="5894" width="10.19921875" style="18" customWidth="1"/>
    <col min="5895" max="5897" width="8.19921875" style="18" customWidth="1"/>
    <col min="5898" max="5898" width="10.19921875" style="18" customWidth="1"/>
    <col min="5899" max="5899" width="8.19921875" style="18" customWidth="1"/>
    <col min="5900" max="5901" width="6.19921875" style="18" customWidth="1"/>
    <col min="5902" max="5902" width="7.796875" style="18" customWidth="1"/>
    <col min="5903" max="6144" width="6.19921875" style="18"/>
    <col min="6145" max="6145" width="1" style="18" customWidth="1"/>
    <col min="6146" max="6146" width="23.19921875" style="18" customWidth="1"/>
    <col min="6147" max="6147" width="1" style="18" customWidth="1"/>
    <col min="6148" max="6148" width="9.796875" style="18" customWidth="1"/>
    <col min="6149" max="6150" width="10.19921875" style="18" customWidth="1"/>
    <col min="6151" max="6153" width="8.19921875" style="18" customWidth="1"/>
    <col min="6154" max="6154" width="10.19921875" style="18" customWidth="1"/>
    <col min="6155" max="6155" width="8.19921875" style="18" customWidth="1"/>
    <col min="6156" max="6157" width="6.19921875" style="18" customWidth="1"/>
    <col min="6158" max="6158" width="7.796875" style="18" customWidth="1"/>
    <col min="6159" max="6400" width="6.19921875" style="18"/>
    <col min="6401" max="6401" width="1" style="18" customWidth="1"/>
    <col min="6402" max="6402" width="23.19921875" style="18" customWidth="1"/>
    <col min="6403" max="6403" width="1" style="18" customWidth="1"/>
    <col min="6404" max="6404" width="9.796875" style="18" customWidth="1"/>
    <col min="6405" max="6406" width="10.19921875" style="18" customWidth="1"/>
    <col min="6407" max="6409" width="8.19921875" style="18" customWidth="1"/>
    <col min="6410" max="6410" width="10.19921875" style="18" customWidth="1"/>
    <col min="6411" max="6411" width="8.19921875" style="18" customWidth="1"/>
    <col min="6412" max="6413" width="6.19921875" style="18" customWidth="1"/>
    <col min="6414" max="6414" width="7.796875" style="18" customWidth="1"/>
    <col min="6415" max="6656" width="6.19921875" style="18"/>
    <col min="6657" max="6657" width="1" style="18" customWidth="1"/>
    <col min="6658" max="6658" width="23.19921875" style="18" customWidth="1"/>
    <col min="6659" max="6659" width="1" style="18" customWidth="1"/>
    <col min="6660" max="6660" width="9.796875" style="18" customWidth="1"/>
    <col min="6661" max="6662" width="10.19921875" style="18" customWidth="1"/>
    <col min="6663" max="6665" width="8.19921875" style="18" customWidth="1"/>
    <col min="6666" max="6666" width="10.19921875" style="18" customWidth="1"/>
    <col min="6667" max="6667" width="8.19921875" style="18" customWidth="1"/>
    <col min="6668" max="6669" width="6.19921875" style="18" customWidth="1"/>
    <col min="6670" max="6670" width="7.796875" style="18" customWidth="1"/>
    <col min="6671" max="6912" width="6.19921875" style="18"/>
    <col min="6913" max="6913" width="1" style="18" customWidth="1"/>
    <col min="6914" max="6914" width="23.19921875" style="18" customWidth="1"/>
    <col min="6915" max="6915" width="1" style="18" customWidth="1"/>
    <col min="6916" max="6916" width="9.796875" style="18" customWidth="1"/>
    <col min="6917" max="6918" width="10.19921875" style="18" customWidth="1"/>
    <col min="6919" max="6921" width="8.19921875" style="18" customWidth="1"/>
    <col min="6922" max="6922" width="10.19921875" style="18" customWidth="1"/>
    <col min="6923" max="6923" width="8.19921875" style="18" customWidth="1"/>
    <col min="6924" max="6925" width="6.19921875" style="18" customWidth="1"/>
    <col min="6926" max="6926" width="7.796875" style="18" customWidth="1"/>
    <col min="6927" max="7168" width="6.19921875" style="18"/>
    <col min="7169" max="7169" width="1" style="18" customWidth="1"/>
    <col min="7170" max="7170" width="23.19921875" style="18" customWidth="1"/>
    <col min="7171" max="7171" width="1" style="18" customWidth="1"/>
    <col min="7172" max="7172" width="9.796875" style="18" customWidth="1"/>
    <col min="7173" max="7174" width="10.19921875" style="18" customWidth="1"/>
    <col min="7175" max="7177" width="8.19921875" style="18" customWidth="1"/>
    <col min="7178" max="7178" width="10.19921875" style="18" customWidth="1"/>
    <col min="7179" max="7179" width="8.19921875" style="18" customWidth="1"/>
    <col min="7180" max="7181" width="6.19921875" style="18" customWidth="1"/>
    <col min="7182" max="7182" width="7.796875" style="18" customWidth="1"/>
    <col min="7183" max="7424" width="6.19921875" style="18"/>
    <col min="7425" max="7425" width="1" style="18" customWidth="1"/>
    <col min="7426" max="7426" width="23.19921875" style="18" customWidth="1"/>
    <col min="7427" max="7427" width="1" style="18" customWidth="1"/>
    <col min="7428" max="7428" width="9.796875" style="18" customWidth="1"/>
    <col min="7429" max="7430" width="10.19921875" style="18" customWidth="1"/>
    <col min="7431" max="7433" width="8.19921875" style="18" customWidth="1"/>
    <col min="7434" max="7434" width="10.19921875" style="18" customWidth="1"/>
    <col min="7435" max="7435" width="8.19921875" style="18" customWidth="1"/>
    <col min="7436" max="7437" width="6.19921875" style="18" customWidth="1"/>
    <col min="7438" max="7438" width="7.796875" style="18" customWidth="1"/>
    <col min="7439" max="7680" width="6.19921875" style="18"/>
    <col min="7681" max="7681" width="1" style="18" customWidth="1"/>
    <col min="7682" max="7682" width="23.19921875" style="18" customWidth="1"/>
    <col min="7683" max="7683" width="1" style="18" customWidth="1"/>
    <col min="7684" max="7684" width="9.796875" style="18" customWidth="1"/>
    <col min="7685" max="7686" width="10.19921875" style="18" customWidth="1"/>
    <col min="7687" max="7689" width="8.19921875" style="18" customWidth="1"/>
    <col min="7690" max="7690" width="10.19921875" style="18" customWidth="1"/>
    <col min="7691" max="7691" width="8.19921875" style="18" customWidth="1"/>
    <col min="7692" max="7693" width="6.19921875" style="18" customWidth="1"/>
    <col min="7694" max="7694" width="7.796875" style="18" customWidth="1"/>
    <col min="7695" max="7936" width="6.19921875" style="18"/>
    <col min="7937" max="7937" width="1" style="18" customWidth="1"/>
    <col min="7938" max="7938" width="23.19921875" style="18" customWidth="1"/>
    <col min="7939" max="7939" width="1" style="18" customWidth="1"/>
    <col min="7940" max="7940" width="9.796875" style="18" customWidth="1"/>
    <col min="7941" max="7942" width="10.19921875" style="18" customWidth="1"/>
    <col min="7943" max="7945" width="8.19921875" style="18" customWidth="1"/>
    <col min="7946" max="7946" width="10.19921875" style="18" customWidth="1"/>
    <col min="7947" max="7947" width="8.19921875" style="18" customWidth="1"/>
    <col min="7948" max="7949" width="6.19921875" style="18" customWidth="1"/>
    <col min="7950" max="7950" width="7.796875" style="18" customWidth="1"/>
    <col min="7951" max="8192" width="6.19921875" style="18"/>
    <col min="8193" max="8193" width="1" style="18" customWidth="1"/>
    <col min="8194" max="8194" width="23.19921875" style="18" customWidth="1"/>
    <col min="8195" max="8195" width="1" style="18" customWidth="1"/>
    <col min="8196" max="8196" width="9.796875" style="18" customWidth="1"/>
    <col min="8197" max="8198" width="10.19921875" style="18" customWidth="1"/>
    <col min="8199" max="8201" width="8.19921875" style="18" customWidth="1"/>
    <col min="8202" max="8202" width="10.19921875" style="18" customWidth="1"/>
    <col min="8203" max="8203" width="8.19921875" style="18" customWidth="1"/>
    <col min="8204" max="8205" width="6.19921875" style="18" customWidth="1"/>
    <col min="8206" max="8206" width="7.796875" style="18" customWidth="1"/>
    <col min="8207" max="8448" width="6.19921875" style="18"/>
    <col min="8449" max="8449" width="1" style="18" customWidth="1"/>
    <col min="8450" max="8450" width="23.19921875" style="18" customWidth="1"/>
    <col min="8451" max="8451" width="1" style="18" customWidth="1"/>
    <col min="8452" max="8452" width="9.796875" style="18" customWidth="1"/>
    <col min="8453" max="8454" width="10.19921875" style="18" customWidth="1"/>
    <col min="8455" max="8457" width="8.19921875" style="18" customWidth="1"/>
    <col min="8458" max="8458" width="10.19921875" style="18" customWidth="1"/>
    <col min="8459" max="8459" width="8.19921875" style="18" customWidth="1"/>
    <col min="8460" max="8461" width="6.19921875" style="18" customWidth="1"/>
    <col min="8462" max="8462" width="7.796875" style="18" customWidth="1"/>
    <col min="8463" max="8704" width="6.19921875" style="18"/>
    <col min="8705" max="8705" width="1" style="18" customWidth="1"/>
    <col min="8706" max="8706" width="23.19921875" style="18" customWidth="1"/>
    <col min="8707" max="8707" width="1" style="18" customWidth="1"/>
    <col min="8708" max="8708" width="9.796875" style="18" customWidth="1"/>
    <col min="8709" max="8710" width="10.19921875" style="18" customWidth="1"/>
    <col min="8711" max="8713" width="8.19921875" style="18" customWidth="1"/>
    <col min="8714" max="8714" width="10.19921875" style="18" customWidth="1"/>
    <col min="8715" max="8715" width="8.19921875" style="18" customWidth="1"/>
    <col min="8716" max="8717" width="6.19921875" style="18" customWidth="1"/>
    <col min="8718" max="8718" width="7.796875" style="18" customWidth="1"/>
    <col min="8719" max="8960" width="6.19921875" style="18"/>
    <col min="8961" max="8961" width="1" style="18" customWidth="1"/>
    <col min="8962" max="8962" width="23.19921875" style="18" customWidth="1"/>
    <col min="8963" max="8963" width="1" style="18" customWidth="1"/>
    <col min="8964" max="8964" width="9.796875" style="18" customWidth="1"/>
    <col min="8965" max="8966" width="10.19921875" style="18" customWidth="1"/>
    <col min="8967" max="8969" width="8.19921875" style="18" customWidth="1"/>
    <col min="8970" max="8970" width="10.19921875" style="18" customWidth="1"/>
    <col min="8971" max="8971" width="8.19921875" style="18" customWidth="1"/>
    <col min="8972" max="8973" width="6.19921875" style="18" customWidth="1"/>
    <col min="8974" max="8974" width="7.796875" style="18" customWidth="1"/>
    <col min="8975" max="9216" width="6.19921875" style="18"/>
    <col min="9217" max="9217" width="1" style="18" customWidth="1"/>
    <col min="9218" max="9218" width="23.19921875" style="18" customWidth="1"/>
    <col min="9219" max="9219" width="1" style="18" customWidth="1"/>
    <col min="9220" max="9220" width="9.796875" style="18" customWidth="1"/>
    <col min="9221" max="9222" width="10.19921875" style="18" customWidth="1"/>
    <col min="9223" max="9225" width="8.19921875" style="18" customWidth="1"/>
    <col min="9226" max="9226" width="10.19921875" style="18" customWidth="1"/>
    <col min="9227" max="9227" width="8.19921875" style="18" customWidth="1"/>
    <col min="9228" max="9229" width="6.19921875" style="18" customWidth="1"/>
    <col min="9230" max="9230" width="7.796875" style="18" customWidth="1"/>
    <col min="9231" max="9472" width="6.19921875" style="18"/>
    <col min="9473" max="9473" width="1" style="18" customWidth="1"/>
    <col min="9474" max="9474" width="23.19921875" style="18" customWidth="1"/>
    <col min="9475" max="9475" width="1" style="18" customWidth="1"/>
    <col min="9476" max="9476" width="9.796875" style="18" customWidth="1"/>
    <col min="9477" max="9478" width="10.19921875" style="18" customWidth="1"/>
    <col min="9479" max="9481" width="8.19921875" style="18" customWidth="1"/>
    <col min="9482" max="9482" width="10.19921875" style="18" customWidth="1"/>
    <col min="9483" max="9483" width="8.19921875" style="18" customWidth="1"/>
    <col min="9484" max="9485" width="6.19921875" style="18" customWidth="1"/>
    <col min="9486" max="9486" width="7.796875" style="18" customWidth="1"/>
    <col min="9487" max="9728" width="6.19921875" style="18"/>
    <col min="9729" max="9729" width="1" style="18" customWidth="1"/>
    <col min="9730" max="9730" width="23.19921875" style="18" customWidth="1"/>
    <col min="9731" max="9731" width="1" style="18" customWidth="1"/>
    <col min="9732" max="9732" width="9.796875" style="18" customWidth="1"/>
    <col min="9733" max="9734" width="10.19921875" style="18" customWidth="1"/>
    <col min="9735" max="9737" width="8.19921875" style="18" customWidth="1"/>
    <col min="9738" max="9738" width="10.19921875" style="18" customWidth="1"/>
    <col min="9739" max="9739" width="8.19921875" style="18" customWidth="1"/>
    <col min="9740" max="9741" width="6.19921875" style="18" customWidth="1"/>
    <col min="9742" max="9742" width="7.796875" style="18" customWidth="1"/>
    <col min="9743" max="9984" width="6.19921875" style="18"/>
    <col min="9985" max="9985" width="1" style="18" customWidth="1"/>
    <col min="9986" max="9986" width="23.19921875" style="18" customWidth="1"/>
    <col min="9987" max="9987" width="1" style="18" customWidth="1"/>
    <col min="9988" max="9988" width="9.796875" style="18" customWidth="1"/>
    <col min="9989" max="9990" width="10.19921875" style="18" customWidth="1"/>
    <col min="9991" max="9993" width="8.19921875" style="18" customWidth="1"/>
    <col min="9994" max="9994" width="10.19921875" style="18" customWidth="1"/>
    <col min="9995" max="9995" width="8.19921875" style="18" customWidth="1"/>
    <col min="9996" max="9997" width="6.19921875" style="18" customWidth="1"/>
    <col min="9998" max="9998" width="7.796875" style="18" customWidth="1"/>
    <col min="9999" max="10240" width="6.19921875" style="18"/>
    <col min="10241" max="10241" width="1" style="18" customWidth="1"/>
    <col min="10242" max="10242" width="23.19921875" style="18" customWidth="1"/>
    <col min="10243" max="10243" width="1" style="18" customWidth="1"/>
    <col min="10244" max="10244" width="9.796875" style="18" customWidth="1"/>
    <col min="10245" max="10246" width="10.19921875" style="18" customWidth="1"/>
    <col min="10247" max="10249" width="8.19921875" style="18" customWidth="1"/>
    <col min="10250" max="10250" width="10.19921875" style="18" customWidth="1"/>
    <col min="10251" max="10251" width="8.19921875" style="18" customWidth="1"/>
    <col min="10252" max="10253" width="6.19921875" style="18" customWidth="1"/>
    <col min="10254" max="10254" width="7.796875" style="18" customWidth="1"/>
    <col min="10255" max="10496" width="6.19921875" style="18"/>
    <col min="10497" max="10497" width="1" style="18" customWidth="1"/>
    <col min="10498" max="10498" width="23.19921875" style="18" customWidth="1"/>
    <col min="10499" max="10499" width="1" style="18" customWidth="1"/>
    <col min="10500" max="10500" width="9.796875" style="18" customWidth="1"/>
    <col min="10501" max="10502" width="10.19921875" style="18" customWidth="1"/>
    <col min="10503" max="10505" width="8.19921875" style="18" customWidth="1"/>
    <col min="10506" max="10506" width="10.19921875" style="18" customWidth="1"/>
    <col min="10507" max="10507" width="8.19921875" style="18" customWidth="1"/>
    <col min="10508" max="10509" width="6.19921875" style="18" customWidth="1"/>
    <col min="10510" max="10510" width="7.796875" style="18" customWidth="1"/>
    <col min="10511" max="10752" width="6.19921875" style="18"/>
    <col min="10753" max="10753" width="1" style="18" customWidth="1"/>
    <col min="10754" max="10754" width="23.19921875" style="18" customWidth="1"/>
    <col min="10755" max="10755" width="1" style="18" customWidth="1"/>
    <col min="10756" max="10756" width="9.796875" style="18" customWidth="1"/>
    <col min="10757" max="10758" width="10.19921875" style="18" customWidth="1"/>
    <col min="10759" max="10761" width="8.19921875" style="18" customWidth="1"/>
    <col min="10762" max="10762" width="10.19921875" style="18" customWidth="1"/>
    <col min="10763" max="10763" width="8.19921875" style="18" customWidth="1"/>
    <col min="10764" max="10765" width="6.19921875" style="18" customWidth="1"/>
    <col min="10766" max="10766" width="7.796875" style="18" customWidth="1"/>
    <col min="10767" max="11008" width="6.19921875" style="18"/>
    <col min="11009" max="11009" width="1" style="18" customWidth="1"/>
    <col min="11010" max="11010" width="23.19921875" style="18" customWidth="1"/>
    <col min="11011" max="11011" width="1" style="18" customWidth="1"/>
    <col min="11012" max="11012" width="9.796875" style="18" customWidth="1"/>
    <col min="11013" max="11014" width="10.19921875" style="18" customWidth="1"/>
    <col min="11015" max="11017" width="8.19921875" style="18" customWidth="1"/>
    <col min="11018" max="11018" width="10.19921875" style="18" customWidth="1"/>
    <col min="11019" max="11019" width="8.19921875" style="18" customWidth="1"/>
    <col min="11020" max="11021" width="6.19921875" style="18" customWidth="1"/>
    <col min="11022" max="11022" width="7.796875" style="18" customWidth="1"/>
    <col min="11023" max="11264" width="6.19921875" style="18"/>
    <col min="11265" max="11265" width="1" style="18" customWidth="1"/>
    <col min="11266" max="11266" width="23.19921875" style="18" customWidth="1"/>
    <col min="11267" max="11267" width="1" style="18" customWidth="1"/>
    <col min="11268" max="11268" width="9.796875" style="18" customWidth="1"/>
    <col min="11269" max="11270" width="10.19921875" style="18" customWidth="1"/>
    <col min="11271" max="11273" width="8.19921875" style="18" customWidth="1"/>
    <col min="11274" max="11274" width="10.19921875" style="18" customWidth="1"/>
    <col min="11275" max="11275" width="8.19921875" style="18" customWidth="1"/>
    <col min="11276" max="11277" width="6.19921875" style="18" customWidth="1"/>
    <col min="11278" max="11278" width="7.796875" style="18" customWidth="1"/>
    <col min="11279" max="11520" width="6.19921875" style="18"/>
    <col min="11521" max="11521" width="1" style="18" customWidth="1"/>
    <col min="11522" max="11522" width="23.19921875" style="18" customWidth="1"/>
    <col min="11523" max="11523" width="1" style="18" customWidth="1"/>
    <col min="11524" max="11524" width="9.796875" style="18" customWidth="1"/>
    <col min="11525" max="11526" width="10.19921875" style="18" customWidth="1"/>
    <col min="11527" max="11529" width="8.19921875" style="18" customWidth="1"/>
    <col min="11530" max="11530" width="10.19921875" style="18" customWidth="1"/>
    <col min="11531" max="11531" width="8.19921875" style="18" customWidth="1"/>
    <col min="11532" max="11533" width="6.19921875" style="18" customWidth="1"/>
    <col min="11534" max="11534" width="7.796875" style="18" customWidth="1"/>
    <col min="11535" max="11776" width="6.19921875" style="18"/>
    <col min="11777" max="11777" width="1" style="18" customWidth="1"/>
    <col min="11778" max="11778" width="23.19921875" style="18" customWidth="1"/>
    <col min="11779" max="11779" width="1" style="18" customWidth="1"/>
    <col min="11780" max="11780" width="9.796875" style="18" customWidth="1"/>
    <col min="11781" max="11782" width="10.19921875" style="18" customWidth="1"/>
    <col min="11783" max="11785" width="8.19921875" style="18" customWidth="1"/>
    <col min="11786" max="11786" width="10.19921875" style="18" customWidth="1"/>
    <col min="11787" max="11787" width="8.19921875" style="18" customWidth="1"/>
    <col min="11788" max="11789" width="6.19921875" style="18" customWidth="1"/>
    <col min="11790" max="11790" width="7.796875" style="18" customWidth="1"/>
    <col min="11791" max="12032" width="6.19921875" style="18"/>
    <col min="12033" max="12033" width="1" style="18" customWidth="1"/>
    <col min="12034" max="12034" width="23.19921875" style="18" customWidth="1"/>
    <col min="12035" max="12035" width="1" style="18" customWidth="1"/>
    <col min="12036" max="12036" width="9.796875" style="18" customWidth="1"/>
    <col min="12037" max="12038" width="10.19921875" style="18" customWidth="1"/>
    <col min="12039" max="12041" width="8.19921875" style="18" customWidth="1"/>
    <col min="12042" max="12042" width="10.19921875" style="18" customWidth="1"/>
    <col min="12043" max="12043" width="8.19921875" style="18" customWidth="1"/>
    <col min="12044" max="12045" width="6.19921875" style="18" customWidth="1"/>
    <col min="12046" max="12046" width="7.796875" style="18" customWidth="1"/>
    <col min="12047" max="12288" width="6.19921875" style="18"/>
    <col min="12289" max="12289" width="1" style="18" customWidth="1"/>
    <col min="12290" max="12290" width="23.19921875" style="18" customWidth="1"/>
    <col min="12291" max="12291" width="1" style="18" customWidth="1"/>
    <col min="12292" max="12292" width="9.796875" style="18" customWidth="1"/>
    <col min="12293" max="12294" width="10.19921875" style="18" customWidth="1"/>
    <col min="12295" max="12297" width="8.19921875" style="18" customWidth="1"/>
    <col min="12298" max="12298" width="10.19921875" style="18" customWidth="1"/>
    <col min="12299" max="12299" width="8.19921875" style="18" customWidth="1"/>
    <col min="12300" max="12301" width="6.19921875" style="18" customWidth="1"/>
    <col min="12302" max="12302" width="7.796875" style="18" customWidth="1"/>
    <col min="12303" max="12544" width="6.19921875" style="18"/>
    <col min="12545" max="12545" width="1" style="18" customWidth="1"/>
    <col min="12546" max="12546" width="23.19921875" style="18" customWidth="1"/>
    <col min="12547" max="12547" width="1" style="18" customWidth="1"/>
    <col min="12548" max="12548" width="9.796875" style="18" customWidth="1"/>
    <col min="12549" max="12550" width="10.19921875" style="18" customWidth="1"/>
    <col min="12551" max="12553" width="8.19921875" style="18" customWidth="1"/>
    <col min="12554" max="12554" width="10.19921875" style="18" customWidth="1"/>
    <col min="12555" max="12555" width="8.19921875" style="18" customWidth="1"/>
    <col min="12556" max="12557" width="6.19921875" style="18" customWidth="1"/>
    <col min="12558" max="12558" width="7.796875" style="18" customWidth="1"/>
    <col min="12559" max="12800" width="6.19921875" style="18"/>
    <col min="12801" max="12801" width="1" style="18" customWidth="1"/>
    <col min="12802" max="12802" width="23.19921875" style="18" customWidth="1"/>
    <col min="12803" max="12803" width="1" style="18" customWidth="1"/>
    <col min="12804" max="12804" width="9.796875" style="18" customWidth="1"/>
    <col min="12805" max="12806" width="10.19921875" style="18" customWidth="1"/>
    <col min="12807" max="12809" width="8.19921875" style="18" customWidth="1"/>
    <col min="12810" max="12810" width="10.19921875" style="18" customWidth="1"/>
    <col min="12811" max="12811" width="8.19921875" style="18" customWidth="1"/>
    <col min="12812" max="12813" width="6.19921875" style="18" customWidth="1"/>
    <col min="12814" max="12814" width="7.796875" style="18" customWidth="1"/>
    <col min="12815" max="13056" width="6.19921875" style="18"/>
    <col min="13057" max="13057" width="1" style="18" customWidth="1"/>
    <col min="13058" max="13058" width="23.19921875" style="18" customWidth="1"/>
    <col min="13059" max="13059" width="1" style="18" customWidth="1"/>
    <col min="13060" max="13060" width="9.796875" style="18" customWidth="1"/>
    <col min="13061" max="13062" width="10.19921875" style="18" customWidth="1"/>
    <col min="13063" max="13065" width="8.19921875" style="18" customWidth="1"/>
    <col min="13066" max="13066" width="10.19921875" style="18" customWidth="1"/>
    <col min="13067" max="13067" width="8.19921875" style="18" customWidth="1"/>
    <col min="13068" max="13069" width="6.19921875" style="18" customWidth="1"/>
    <col min="13070" max="13070" width="7.796875" style="18" customWidth="1"/>
    <col min="13071" max="13312" width="6.19921875" style="18"/>
    <col min="13313" max="13313" width="1" style="18" customWidth="1"/>
    <col min="13314" max="13314" width="23.19921875" style="18" customWidth="1"/>
    <col min="13315" max="13315" width="1" style="18" customWidth="1"/>
    <col min="13316" max="13316" width="9.796875" style="18" customWidth="1"/>
    <col min="13317" max="13318" width="10.19921875" style="18" customWidth="1"/>
    <col min="13319" max="13321" width="8.19921875" style="18" customWidth="1"/>
    <col min="13322" max="13322" width="10.19921875" style="18" customWidth="1"/>
    <col min="13323" max="13323" width="8.19921875" style="18" customWidth="1"/>
    <col min="13324" max="13325" width="6.19921875" style="18" customWidth="1"/>
    <col min="13326" max="13326" width="7.796875" style="18" customWidth="1"/>
    <col min="13327" max="13568" width="6.19921875" style="18"/>
    <col min="13569" max="13569" width="1" style="18" customWidth="1"/>
    <col min="13570" max="13570" width="23.19921875" style="18" customWidth="1"/>
    <col min="13571" max="13571" width="1" style="18" customWidth="1"/>
    <col min="13572" max="13572" width="9.796875" style="18" customWidth="1"/>
    <col min="13573" max="13574" width="10.19921875" style="18" customWidth="1"/>
    <col min="13575" max="13577" width="8.19921875" style="18" customWidth="1"/>
    <col min="13578" max="13578" width="10.19921875" style="18" customWidth="1"/>
    <col min="13579" max="13579" width="8.19921875" style="18" customWidth="1"/>
    <col min="13580" max="13581" width="6.19921875" style="18" customWidth="1"/>
    <col min="13582" max="13582" width="7.796875" style="18" customWidth="1"/>
    <col min="13583" max="13824" width="6.19921875" style="18"/>
    <col min="13825" max="13825" width="1" style="18" customWidth="1"/>
    <col min="13826" max="13826" width="23.19921875" style="18" customWidth="1"/>
    <col min="13827" max="13827" width="1" style="18" customWidth="1"/>
    <col min="13828" max="13828" width="9.796875" style="18" customWidth="1"/>
    <col min="13829" max="13830" width="10.19921875" style="18" customWidth="1"/>
    <col min="13831" max="13833" width="8.19921875" style="18" customWidth="1"/>
    <col min="13834" max="13834" width="10.19921875" style="18" customWidth="1"/>
    <col min="13835" max="13835" width="8.19921875" style="18" customWidth="1"/>
    <col min="13836" max="13837" width="6.19921875" style="18" customWidth="1"/>
    <col min="13838" max="13838" width="7.796875" style="18" customWidth="1"/>
    <col min="13839" max="14080" width="6.19921875" style="18"/>
    <col min="14081" max="14081" width="1" style="18" customWidth="1"/>
    <col min="14082" max="14082" width="23.19921875" style="18" customWidth="1"/>
    <col min="14083" max="14083" width="1" style="18" customWidth="1"/>
    <col min="14084" max="14084" width="9.796875" style="18" customWidth="1"/>
    <col min="14085" max="14086" width="10.19921875" style="18" customWidth="1"/>
    <col min="14087" max="14089" width="8.19921875" style="18" customWidth="1"/>
    <col min="14090" max="14090" width="10.19921875" style="18" customWidth="1"/>
    <col min="14091" max="14091" width="8.19921875" style="18" customWidth="1"/>
    <col min="14092" max="14093" width="6.19921875" style="18" customWidth="1"/>
    <col min="14094" max="14094" width="7.796875" style="18" customWidth="1"/>
    <col min="14095" max="14336" width="6.19921875" style="18"/>
    <col min="14337" max="14337" width="1" style="18" customWidth="1"/>
    <col min="14338" max="14338" width="23.19921875" style="18" customWidth="1"/>
    <col min="14339" max="14339" width="1" style="18" customWidth="1"/>
    <col min="14340" max="14340" width="9.796875" style="18" customWidth="1"/>
    <col min="14341" max="14342" width="10.19921875" style="18" customWidth="1"/>
    <col min="14343" max="14345" width="8.19921875" style="18" customWidth="1"/>
    <col min="14346" max="14346" width="10.19921875" style="18" customWidth="1"/>
    <col min="14347" max="14347" width="8.19921875" style="18" customWidth="1"/>
    <col min="14348" max="14349" width="6.19921875" style="18" customWidth="1"/>
    <col min="14350" max="14350" width="7.796875" style="18" customWidth="1"/>
    <col min="14351" max="14592" width="6.19921875" style="18"/>
    <col min="14593" max="14593" width="1" style="18" customWidth="1"/>
    <col min="14594" max="14594" width="23.19921875" style="18" customWidth="1"/>
    <col min="14595" max="14595" width="1" style="18" customWidth="1"/>
    <col min="14596" max="14596" width="9.796875" style="18" customWidth="1"/>
    <col min="14597" max="14598" width="10.19921875" style="18" customWidth="1"/>
    <col min="14599" max="14601" width="8.19921875" style="18" customWidth="1"/>
    <col min="14602" max="14602" width="10.19921875" style="18" customWidth="1"/>
    <col min="14603" max="14603" width="8.19921875" style="18" customWidth="1"/>
    <col min="14604" max="14605" width="6.19921875" style="18" customWidth="1"/>
    <col min="14606" max="14606" width="7.796875" style="18" customWidth="1"/>
    <col min="14607" max="14848" width="6.19921875" style="18"/>
    <col min="14849" max="14849" width="1" style="18" customWidth="1"/>
    <col min="14850" max="14850" width="23.19921875" style="18" customWidth="1"/>
    <col min="14851" max="14851" width="1" style="18" customWidth="1"/>
    <col min="14852" max="14852" width="9.796875" style="18" customWidth="1"/>
    <col min="14853" max="14854" width="10.19921875" style="18" customWidth="1"/>
    <col min="14855" max="14857" width="8.19921875" style="18" customWidth="1"/>
    <col min="14858" max="14858" width="10.19921875" style="18" customWidth="1"/>
    <col min="14859" max="14859" width="8.19921875" style="18" customWidth="1"/>
    <col min="14860" max="14861" width="6.19921875" style="18" customWidth="1"/>
    <col min="14862" max="14862" width="7.796875" style="18" customWidth="1"/>
    <col min="14863" max="15104" width="6.19921875" style="18"/>
    <col min="15105" max="15105" width="1" style="18" customWidth="1"/>
    <col min="15106" max="15106" width="23.19921875" style="18" customWidth="1"/>
    <col min="15107" max="15107" width="1" style="18" customWidth="1"/>
    <col min="15108" max="15108" width="9.796875" style="18" customWidth="1"/>
    <col min="15109" max="15110" width="10.19921875" style="18" customWidth="1"/>
    <col min="15111" max="15113" width="8.19921875" style="18" customWidth="1"/>
    <col min="15114" max="15114" width="10.19921875" style="18" customWidth="1"/>
    <col min="15115" max="15115" width="8.19921875" style="18" customWidth="1"/>
    <col min="15116" max="15117" width="6.19921875" style="18" customWidth="1"/>
    <col min="15118" max="15118" width="7.796875" style="18" customWidth="1"/>
    <col min="15119" max="15360" width="6.19921875" style="18"/>
    <col min="15361" max="15361" width="1" style="18" customWidth="1"/>
    <col min="15362" max="15362" width="23.19921875" style="18" customWidth="1"/>
    <col min="15363" max="15363" width="1" style="18" customWidth="1"/>
    <col min="15364" max="15364" width="9.796875" style="18" customWidth="1"/>
    <col min="15365" max="15366" width="10.19921875" style="18" customWidth="1"/>
    <col min="15367" max="15369" width="8.19921875" style="18" customWidth="1"/>
    <col min="15370" max="15370" width="10.19921875" style="18" customWidth="1"/>
    <col min="15371" max="15371" width="8.19921875" style="18" customWidth="1"/>
    <col min="15372" max="15373" width="6.19921875" style="18" customWidth="1"/>
    <col min="15374" max="15374" width="7.796875" style="18" customWidth="1"/>
    <col min="15375" max="15616" width="6.19921875" style="18"/>
    <col min="15617" max="15617" width="1" style="18" customWidth="1"/>
    <col min="15618" max="15618" width="23.19921875" style="18" customWidth="1"/>
    <col min="15619" max="15619" width="1" style="18" customWidth="1"/>
    <col min="15620" max="15620" width="9.796875" style="18" customWidth="1"/>
    <col min="15621" max="15622" width="10.19921875" style="18" customWidth="1"/>
    <col min="15623" max="15625" width="8.19921875" style="18" customWidth="1"/>
    <col min="15626" max="15626" width="10.19921875" style="18" customWidth="1"/>
    <col min="15627" max="15627" width="8.19921875" style="18" customWidth="1"/>
    <col min="15628" max="15629" width="6.19921875" style="18" customWidth="1"/>
    <col min="15630" max="15630" width="7.796875" style="18" customWidth="1"/>
    <col min="15631" max="15872" width="6.19921875" style="18"/>
    <col min="15873" max="15873" width="1" style="18" customWidth="1"/>
    <col min="15874" max="15874" width="23.19921875" style="18" customWidth="1"/>
    <col min="15875" max="15875" width="1" style="18" customWidth="1"/>
    <col min="15876" max="15876" width="9.796875" style="18" customWidth="1"/>
    <col min="15877" max="15878" width="10.19921875" style="18" customWidth="1"/>
    <col min="15879" max="15881" width="8.19921875" style="18" customWidth="1"/>
    <col min="15882" max="15882" width="10.19921875" style="18" customWidth="1"/>
    <col min="15883" max="15883" width="8.19921875" style="18" customWidth="1"/>
    <col min="15884" max="15885" width="6.19921875" style="18" customWidth="1"/>
    <col min="15886" max="15886" width="7.796875" style="18" customWidth="1"/>
    <col min="15887" max="16128" width="6.19921875" style="18"/>
    <col min="16129" max="16129" width="1" style="18" customWidth="1"/>
    <col min="16130" max="16130" width="23.19921875" style="18" customWidth="1"/>
    <col min="16131" max="16131" width="1" style="18" customWidth="1"/>
    <col min="16132" max="16132" width="9.796875" style="18" customWidth="1"/>
    <col min="16133" max="16134" width="10.19921875" style="18" customWidth="1"/>
    <col min="16135" max="16137" width="8.19921875" style="18" customWidth="1"/>
    <col min="16138" max="16138" width="10.19921875" style="18" customWidth="1"/>
    <col min="16139" max="16139" width="8.19921875" style="18" customWidth="1"/>
    <col min="16140" max="16141" width="6.19921875" style="18" customWidth="1"/>
    <col min="16142" max="16142" width="7.796875" style="18" customWidth="1"/>
    <col min="16143" max="16384" width="6.19921875" style="18"/>
  </cols>
  <sheetData>
    <row r="1" spans="1:11" ht="15.75" customHeight="1" thickBot="1">
      <c r="K1" s="39" t="s">
        <v>432</v>
      </c>
    </row>
    <row r="2" spans="1:11" ht="17.45" customHeight="1" thickTop="1">
      <c r="A2" s="539"/>
      <c r="B2" s="817" t="s">
        <v>172</v>
      </c>
      <c r="C2" s="540"/>
      <c r="D2" s="725" t="s">
        <v>3</v>
      </c>
      <c r="E2" s="820"/>
      <c r="F2" s="821" t="s">
        <v>433</v>
      </c>
      <c r="G2" s="725"/>
      <c r="H2" s="725"/>
      <c r="I2" s="820"/>
      <c r="J2" s="821" t="s">
        <v>434</v>
      </c>
      <c r="K2" s="822"/>
    </row>
    <row r="3" spans="1:11" ht="5.0999999999999996" customHeight="1">
      <c r="A3" s="28"/>
      <c r="B3" s="818"/>
      <c r="C3" s="302"/>
      <c r="D3" s="823" t="s">
        <v>435</v>
      </c>
      <c r="E3" s="825" t="s">
        <v>2</v>
      </c>
      <c r="F3" s="827" t="s">
        <v>435</v>
      </c>
      <c r="G3" s="514"/>
      <c r="H3" s="827" t="s">
        <v>2</v>
      </c>
      <c r="I3" s="514"/>
      <c r="J3" s="825" t="s">
        <v>435</v>
      </c>
      <c r="K3" s="827" t="s">
        <v>2</v>
      </c>
    </row>
    <row r="4" spans="1:11" ht="41.25" customHeight="1">
      <c r="A4" s="541"/>
      <c r="B4" s="819"/>
      <c r="C4" s="542"/>
      <c r="D4" s="824"/>
      <c r="E4" s="826"/>
      <c r="F4" s="828"/>
      <c r="G4" s="543" t="s">
        <v>436</v>
      </c>
      <c r="H4" s="828"/>
      <c r="I4" s="543" t="s">
        <v>436</v>
      </c>
      <c r="J4" s="829"/>
      <c r="K4" s="828"/>
    </row>
    <row r="5" spans="1:11" ht="14.25" customHeight="1">
      <c r="B5" s="483"/>
      <c r="C5" s="302"/>
      <c r="D5" s="544"/>
      <c r="E5" s="544" t="s">
        <v>10</v>
      </c>
      <c r="F5" s="544"/>
      <c r="G5" s="544"/>
      <c r="H5" s="544" t="s">
        <v>10</v>
      </c>
      <c r="I5" s="544"/>
      <c r="J5" s="544"/>
      <c r="K5" s="544" t="s">
        <v>10</v>
      </c>
    </row>
    <row r="6" spans="1:11" ht="17.45" customHeight="1">
      <c r="B6" s="545" t="s">
        <v>576</v>
      </c>
      <c r="C6" s="302"/>
      <c r="D6" s="546">
        <v>4851</v>
      </c>
      <c r="E6" s="547">
        <v>232.91759999999999</v>
      </c>
      <c r="F6" s="86">
        <v>609</v>
      </c>
      <c r="G6" s="548" t="s">
        <v>32</v>
      </c>
      <c r="H6" s="547">
        <v>61.474200000000003</v>
      </c>
      <c r="I6" s="549">
        <v>0</v>
      </c>
      <c r="J6" s="86">
        <v>4242</v>
      </c>
      <c r="K6" s="547">
        <v>171.4434</v>
      </c>
    </row>
    <row r="7" spans="1:11" ht="17.45" customHeight="1">
      <c r="B7" s="545" t="s">
        <v>577</v>
      </c>
      <c r="C7" s="302"/>
      <c r="D7" s="546">
        <v>5377</v>
      </c>
      <c r="E7" s="547">
        <v>282.10000000000002</v>
      </c>
      <c r="F7" s="86">
        <v>521</v>
      </c>
      <c r="G7" s="548" t="s">
        <v>32</v>
      </c>
      <c r="H7" s="547">
        <v>49.6</v>
      </c>
      <c r="I7" s="549">
        <v>0</v>
      </c>
      <c r="J7" s="86">
        <v>4378</v>
      </c>
      <c r="K7" s="547">
        <v>209.2</v>
      </c>
    </row>
    <row r="8" spans="1:11" ht="17.45" customHeight="1">
      <c r="B8" s="545" t="s">
        <v>437</v>
      </c>
      <c r="C8" s="302"/>
      <c r="D8" s="553">
        <v>5350</v>
      </c>
      <c r="E8" s="547">
        <v>285.60000000000002</v>
      </c>
      <c r="F8" s="86">
        <v>596</v>
      </c>
      <c r="G8" s="548" t="s">
        <v>32</v>
      </c>
      <c r="H8" s="547">
        <v>64.8</v>
      </c>
      <c r="I8" s="549">
        <v>0</v>
      </c>
      <c r="J8" s="86">
        <v>4277</v>
      </c>
      <c r="K8" s="547">
        <v>202</v>
      </c>
    </row>
    <row r="9" spans="1:11" ht="9" customHeight="1">
      <c r="B9" s="59"/>
      <c r="C9" s="302"/>
      <c r="D9" s="554"/>
      <c r="E9" s="555"/>
      <c r="F9" s="556"/>
      <c r="G9" s="557"/>
      <c r="H9" s="558"/>
      <c r="I9" s="559"/>
      <c r="J9" s="556"/>
      <c r="K9" s="555"/>
    </row>
    <row r="10" spans="1:11" ht="15" customHeight="1">
      <c r="B10" s="507" t="s">
        <v>438</v>
      </c>
      <c r="C10" s="302"/>
      <c r="D10" s="560">
        <v>27</v>
      </c>
      <c r="E10" s="561">
        <v>1</v>
      </c>
      <c r="F10" s="562">
        <v>12</v>
      </c>
      <c r="G10" s="548" t="s">
        <v>32</v>
      </c>
      <c r="H10" s="561">
        <v>0.4</v>
      </c>
      <c r="I10" s="549">
        <v>0</v>
      </c>
      <c r="J10" s="562">
        <v>8</v>
      </c>
      <c r="K10" s="561">
        <v>0.1</v>
      </c>
    </row>
    <row r="11" spans="1:11" ht="15" customHeight="1">
      <c r="B11" s="507" t="s">
        <v>439</v>
      </c>
      <c r="C11" s="302"/>
      <c r="D11" s="560">
        <v>2624</v>
      </c>
      <c r="E11" s="561">
        <v>88</v>
      </c>
      <c r="F11" s="562">
        <v>93</v>
      </c>
      <c r="G11" s="548" t="s">
        <v>32</v>
      </c>
      <c r="H11" s="561">
        <v>4</v>
      </c>
      <c r="I11" s="549">
        <v>0</v>
      </c>
      <c r="J11" s="562">
        <v>2484</v>
      </c>
      <c r="K11" s="561">
        <v>82.6</v>
      </c>
    </row>
    <row r="12" spans="1:11" ht="15" customHeight="1">
      <c r="B12" s="507" t="s">
        <v>440</v>
      </c>
      <c r="C12" s="302"/>
      <c r="D12" s="560">
        <v>655</v>
      </c>
      <c r="E12" s="561">
        <v>38.799999999999997</v>
      </c>
      <c r="F12" s="562">
        <v>15</v>
      </c>
      <c r="G12" s="548" t="s">
        <v>32</v>
      </c>
      <c r="H12" s="561">
        <v>1</v>
      </c>
      <c r="I12" s="549">
        <v>0</v>
      </c>
      <c r="J12" s="562">
        <v>639</v>
      </c>
      <c r="K12" s="561">
        <v>37.700000000000003</v>
      </c>
    </row>
    <row r="13" spans="1:11" ht="15" customHeight="1">
      <c r="B13" s="507" t="s">
        <v>441</v>
      </c>
      <c r="C13" s="302"/>
      <c r="D13" s="560">
        <v>5</v>
      </c>
      <c r="E13" s="561">
        <v>0.6</v>
      </c>
      <c r="F13" s="562" t="s">
        <v>390</v>
      </c>
      <c r="G13" s="548" t="s">
        <v>32</v>
      </c>
      <c r="H13" s="561" t="s">
        <v>390</v>
      </c>
      <c r="I13" s="549">
        <v>0</v>
      </c>
      <c r="J13" s="562">
        <v>5</v>
      </c>
      <c r="K13" s="561">
        <v>0.6</v>
      </c>
    </row>
    <row r="14" spans="1:11" ht="15" customHeight="1">
      <c r="B14" s="507" t="s">
        <v>442</v>
      </c>
      <c r="C14" s="302"/>
      <c r="D14" s="560">
        <v>26</v>
      </c>
      <c r="E14" s="561">
        <v>1.1000000000000001</v>
      </c>
      <c r="F14" s="562">
        <v>1</v>
      </c>
      <c r="G14" s="548" t="s">
        <v>32</v>
      </c>
      <c r="H14" s="561">
        <v>0.1</v>
      </c>
      <c r="I14" s="549">
        <v>0</v>
      </c>
      <c r="J14" s="562">
        <v>1</v>
      </c>
      <c r="K14" s="563">
        <v>0.1</v>
      </c>
    </row>
    <row r="15" spans="1:11" ht="15" customHeight="1">
      <c r="B15" s="507" t="s">
        <v>443</v>
      </c>
      <c r="C15" s="302"/>
      <c r="D15" s="560">
        <v>243</v>
      </c>
      <c r="E15" s="561">
        <v>5.8</v>
      </c>
      <c r="F15" s="562">
        <v>6</v>
      </c>
      <c r="G15" s="548" t="s">
        <v>32</v>
      </c>
      <c r="H15" s="561">
        <v>0.1</v>
      </c>
      <c r="I15" s="549">
        <v>0</v>
      </c>
      <c r="J15" s="562">
        <v>47</v>
      </c>
      <c r="K15" s="561">
        <v>0.3</v>
      </c>
    </row>
    <row r="16" spans="1:11" ht="15" customHeight="1">
      <c r="B16" s="507" t="s">
        <v>444</v>
      </c>
      <c r="C16" s="302"/>
      <c r="D16" s="560">
        <v>28</v>
      </c>
      <c r="E16" s="561">
        <v>3.8</v>
      </c>
      <c r="F16" s="562">
        <v>7</v>
      </c>
      <c r="G16" s="548" t="s">
        <v>32</v>
      </c>
      <c r="H16" s="561">
        <v>1.8</v>
      </c>
      <c r="I16" s="549">
        <v>0</v>
      </c>
      <c r="J16" s="562">
        <v>21</v>
      </c>
      <c r="K16" s="561">
        <v>2</v>
      </c>
    </row>
    <row r="17" spans="1:12" ht="15" customHeight="1">
      <c r="B17" s="507" t="s">
        <v>445</v>
      </c>
      <c r="C17" s="302"/>
      <c r="D17" s="560">
        <v>35</v>
      </c>
      <c r="E17" s="561">
        <v>2.2000000000000002</v>
      </c>
      <c r="F17" s="562">
        <v>1</v>
      </c>
      <c r="G17" s="548" t="s">
        <v>32</v>
      </c>
      <c r="H17" s="561">
        <v>0.1</v>
      </c>
      <c r="I17" s="549">
        <v>0</v>
      </c>
      <c r="J17" s="562">
        <v>34</v>
      </c>
      <c r="K17" s="561">
        <v>2.1</v>
      </c>
    </row>
    <row r="18" spans="1:12" ht="15" customHeight="1">
      <c r="B18" s="507" t="s">
        <v>446</v>
      </c>
      <c r="C18" s="302"/>
      <c r="D18" s="560">
        <v>124</v>
      </c>
      <c r="E18" s="561">
        <v>14.3</v>
      </c>
      <c r="F18" s="562">
        <v>9</v>
      </c>
      <c r="G18" s="548" t="s">
        <v>32</v>
      </c>
      <c r="H18" s="561">
        <v>0.4</v>
      </c>
      <c r="I18" s="549">
        <v>0</v>
      </c>
      <c r="J18" s="562">
        <v>106</v>
      </c>
      <c r="K18" s="561">
        <v>13.4</v>
      </c>
    </row>
    <row r="19" spans="1:12" ht="15" customHeight="1">
      <c r="B19" s="507" t="s">
        <v>447</v>
      </c>
      <c r="C19" s="302"/>
      <c r="D19" s="560">
        <v>9</v>
      </c>
      <c r="E19" s="561">
        <v>10.7</v>
      </c>
      <c r="F19" s="562">
        <v>4</v>
      </c>
      <c r="G19" s="548" t="s">
        <v>32</v>
      </c>
      <c r="H19" s="561">
        <v>6.8</v>
      </c>
      <c r="I19" s="549">
        <v>0</v>
      </c>
      <c r="J19" s="562">
        <v>5</v>
      </c>
      <c r="K19" s="561">
        <v>4</v>
      </c>
    </row>
    <row r="20" spans="1:12" ht="15" customHeight="1">
      <c r="B20" s="507" t="s">
        <v>448</v>
      </c>
      <c r="C20" s="302"/>
      <c r="D20" s="560">
        <v>22</v>
      </c>
      <c r="E20" s="561">
        <v>2.8</v>
      </c>
      <c r="F20" s="562">
        <v>16</v>
      </c>
      <c r="G20" s="548" t="s">
        <v>32</v>
      </c>
      <c r="H20" s="561">
        <v>2.1</v>
      </c>
      <c r="I20" s="549">
        <v>0</v>
      </c>
      <c r="J20" s="564">
        <v>5</v>
      </c>
      <c r="K20" s="561">
        <v>0.6</v>
      </c>
    </row>
    <row r="21" spans="1:12" ht="15" customHeight="1">
      <c r="B21" s="507" t="s">
        <v>449</v>
      </c>
      <c r="C21" s="302"/>
      <c r="D21" s="560">
        <v>1293</v>
      </c>
      <c r="E21" s="561">
        <v>91.3</v>
      </c>
      <c r="F21" s="562">
        <v>400</v>
      </c>
      <c r="G21" s="548" t="s">
        <v>32</v>
      </c>
      <c r="H21" s="561">
        <v>46</v>
      </c>
      <c r="I21" s="549">
        <v>0</v>
      </c>
      <c r="J21" s="562">
        <v>750</v>
      </c>
      <c r="K21" s="561">
        <v>38.200000000000003</v>
      </c>
    </row>
    <row r="22" spans="1:12" ht="15" customHeight="1">
      <c r="B22" s="507" t="s">
        <v>450</v>
      </c>
      <c r="C22" s="302"/>
      <c r="D22" s="560">
        <v>20</v>
      </c>
      <c r="E22" s="561">
        <v>2</v>
      </c>
      <c r="F22" s="562">
        <v>1</v>
      </c>
      <c r="G22" s="548" t="s">
        <v>32</v>
      </c>
      <c r="H22" s="561">
        <v>0.2</v>
      </c>
      <c r="I22" s="549">
        <v>0</v>
      </c>
      <c r="J22" s="562">
        <v>2</v>
      </c>
      <c r="K22" s="561">
        <v>0.1</v>
      </c>
    </row>
    <row r="23" spans="1:12" ht="15" customHeight="1">
      <c r="A23" s="28"/>
      <c r="B23" s="507" t="s">
        <v>451</v>
      </c>
      <c r="C23" s="302"/>
      <c r="D23" s="560">
        <v>239</v>
      </c>
      <c r="E23" s="561">
        <v>23.2</v>
      </c>
      <c r="F23" s="562">
        <v>31</v>
      </c>
      <c r="G23" s="548" t="s">
        <v>32</v>
      </c>
      <c r="H23" s="561">
        <v>1.8</v>
      </c>
      <c r="I23" s="549">
        <v>0</v>
      </c>
      <c r="J23" s="562">
        <v>170</v>
      </c>
      <c r="K23" s="561">
        <v>20.2</v>
      </c>
    </row>
    <row r="24" spans="1:12" ht="4.7" customHeight="1" thickBot="1">
      <c r="A24" s="53"/>
      <c r="B24" s="53"/>
      <c r="C24" s="384"/>
      <c r="D24" s="550"/>
      <c r="E24" s="53"/>
      <c r="F24" s="550"/>
      <c r="G24" s="551" t="s">
        <v>32</v>
      </c>
      <c r="H24" s="53"/>
      <c r="I24" s="551"/>
      <c r="J24" s="53"/>
      <c r="K24" s="53"/>
    </row>
    <row r="25" spans="1:12" ht="4.7" customHeight="1" thickTop="1">
      <c r="C25" s="28"/>
      <c r="D25" s="28"/>
      <c r="E25" s="28"/>
      <c r="F25" s="28"/>
      <c r="G25" s="28"/>
      <c r="H25" s="28"/>
      <c r="I25" s="28"/>
      <c r="J25" s="28"/>
      <c r="K25" s="28"/>
      <c r="L25" s="28"/>
    </row>
    <row r="26" spans="1:12" ht="13.7" customHeight="1">
      <c r="B26" s="519" t="s">
        <v>452</v>
      </c>
    </row>
    <row r="27" spans="1:12" ht="13.7" customHeight="1">
      <c r="B27" s="565" t="s">
        <v>453</v>
      </c>
      <c r="D27" s="552"/>
      <c r="E27" s="552"/>
      <c r="F27" s="552"/>
      <c r="G27" s="552"/>
      <c r="H27" s="552"/>
      <c r="I27" s="552"/>
      <c r="J27" s="552"/>
      <c r="K27" s="552"/>
    </row>
    <row r="28" spans="1:12" ht="13.7" customHeight="1">
      <c r="B28" s="565" t="s">
        <v>454</v>
      </c>
    </row>
    <row r="29" spans="1:12" ht="13.7" customHeight="1">
      <c r="B29" s="519" t="s">
        <v>455</v>
      </c>
    </row>
  </sheetData>
  <mergeCells count="10">
    <mergeCell ref="B2:B4"/>
    <mergeCell ref="D2:E2"/>
    <mergeCell ref="F2:I2"/>
    <mergeCell ref="J2:K2"/>
    <mergeCell ref="D3:D4"/>
    <mergeCell ref="E3:E4"/>
    <mergeCell ref="F3:F4"/>
    <mergeCell ref="H3:H4"/>
    <mergeCell ref="J3:J4"/>
    <mergeCell ref="K3:K4"/>
  </mergeCells>
  <phoneticPr fontId="9"/>
  <printOptions horizontalCentered="1"/>
  <pageMargins left="0.70866141732283472" right="0.70866141732283472" top="0.74803149606299213" bottom="0.74803149606299213" header="0.31496062992125984" footer="0.31496062992125984"/>
  <pageSetup paperSize="9" orientation="portrait" r:id="rId1"/>
  <headerFooter alignWithMargins="0">
    <oddHeader>&amp;L&amp;9農地転用許可件数と面積&amp;R&amp;9&amp;F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9"/>
  <sheetViews>
    <sheetView zoomScaleNormal="100" zoomScaleSheetLayoutView="160" workbookViewId="0"/>
  </sheetViews>
  <sheetFormatPr defaultColWidth="1.19921875" defaultRowHeight="9.75"/>
  <cols>
    <col min="1" max="4" width="14.796875" style="130" customWidth="1"/>
    <col min="5" max="247" width="1.19921875" style="130"/>
    <col min="248" max="250" width="0.19921875" style="130" customWidth="1"/>
    <col min="251" max="251" width="2.59765625" style="130" customWidth="1"/>
    <col min="252" max="252" width="0.19921875" style="130" customWidth="1"/>
    <col min="253" max="253" width="1.796875" style="130" customWidth="1"/>
    <col min="254" max="254" width="2.3984375" style="130" customWidth="1"/>
    <col min="255" max="255" width="1.796875" style="130" customWidth="1"/>
    <col min="256" max="256" width="2.3984375" style="130" customWidth="1"/>
    <col min="257" max="257" width="1.796875" style="130" customWidth="1"/>
    <col min="258" max="258" width="2.3984375" style="130" customWidth="1"/>
    <col min="259" max="259" width="1.796875" style="130" customWidth="1"/>
    <col min="260" max="260" width="2.3984375" style="130" customWidth="1"/>
    <col min="261" max="503" width="1.19921875" style="130"/>
    <col min="504" max="506" width="0.19921875" style="130" customWidth="1"/>
    <col min="507" max="507" width="2.59765625" style="130" customWidth="1"/>
    <col min="508" max="508" width="0.19921875" style="130" customWidth="1"/>
    <col min="509" max="509" width="1.796875" style="130" customWidth="1"/>
    <col min="510" max="510" width="2.3984375" style="130" customWidth="1"/>
    <col min="511" max="511" width="1.796875" style="130" customWidth="1"/>
    <col min="512" max="512" width="2.3984375" style="130" customWidth="1"/>
    <col min="513" max="513" width="1.796875" style="130" customWidth="1"/>
    <col min="514" max="514" width="2.3984375" style="130" customWidth="1"/>
    <col min="515" max="515" width="1.796875" style="130" customWidth="1"/>
    <col min="516" max="516" width="2.3984375" style="130" customWidth="1"/>
    <col min="517" max="759" width="1.19921875" style="130"/>
    <col min="760" max="762" width="0.19921875" style="130" customWidth="1"/>
    <col min="763" max="763" width="2.59765625" style="130" customWidth="1"/>
    <col min="764" max="764" width="0.19921875" style="130" customWidth="1"/>
    <col min="765" max="765" width="1.796875" style="130" customWidth="1"/>
    <col min="766" max="766" width="2.3984375" style="130" customWidth="1"/>
    <col min="767" max="767" width="1.796875" style="130" customWidth="1"/>
    <col min="768" max="768" width="2.3984375" style="130" customWidth="1"/>
    <col min="769" max="769" width="1.796875" style="130" customWidth="1"/>
    <col min="770" max="770" width="2.3984375" style="130" customWidth="1"/>
    <col min="771" max="771" width="1.796875" style="130" customWidth="1"/>
    <col min="772" max="772" width="2.3984375" style="130" customWidth="1"/>
    <col min="773" max="1015" width="1.19921875" style="130"/>
    <col min="1016" max="1018" width="0.19921875" style="130" customWidth="1"/>
    <col min="1019" max="1019" width="2.59765625" style="130" customWidth="1"/>
    <col min="1020" max="1020" width="0.19921875" style="130" customWidth="1"/>
    <col min="1021" max="1021" width="1.796875" style="130" customWidth="1"/>
    <col min="1022" max="1022" width="2.3984375" style="130" customWidth="1"/>
    <col min="1023" max="1023" width="1.796875" style="130" customWidth="1"/>
    <col min="1024" max="1024" width="2.3984375" style="130" customWidth="1"/>
    <col min="1025" max="1025" width="1.796875" style="130" customWidth="1"/>
    <col min="1026" max="1026" width="2.3984375" style="130" customWidth="1"/>
    <col min="1027" max="1027" width="1.796875" style="130" customWidth="1"/>
    <col min="1028" max="1028" width="2.3984375" style="130" customWidth="1"/>
    <col min="1029" max="1271" width="1.19921875" style="130"/>
    <col min="1272" max="1274" width="0.19921875" style="130" customWidth="1"/>
    <col min="1275" max="1275" width="2.59765625" style="130" customWidth="1"/>
    <col min="1276" max="1276" width="0.19921875" style="130" customWidth="1"/>
    <col min="1277" max="1277" width="1.796875" style="130" customWidth="1"/>
    <col min="1278" max="1278" width="2.3984375" style="130" customWidth="1"/>
    <col min="1279" max="1279" width="1.796875" style="130" customWidth="1"/>
    <col min="1280" max="1280" width="2.3984375" style="130" customWidth="1"/>
    <col min="1281" max="1281" width="1.796875" style="130" customWidth="1"/>
    <col min="1282" max="1282" width="2.3984375" style="130" customWidth="1"/>
    <col min="1283" max="1283" width="1.796875" style="130" customWidth="1"/>
    <col min="1284" max="1284" width="2.3984375" style="130" customWidth="1"/>
    <col min="1285" max="1527" width="1.19921875" style="130"/>
    <col min="1528" max="1530" width="0.19921875" style="130" customWidth="1"/>
    <col min="1531" max="1531" width="2.59765625" style="130" customWidth="1"/>
    <col min="1532" max="1532" width="0.19921875" style="130" customWidth="1"/>
    <col min="1533" max="1533" width="1.796875" style="130" customWidth="1"/>
    <col min="1534" max="1534" width="2.3984375" style="130" customWidth="1"/>
    <col min="1535" max="1535" width="1.796875" style="130" customWidth="1"/>
    <col min="1536" max="1536" width="2.3984375" style="130" customWidth="1"/>
    <col min="1537" max="1537" width="1.796875" style="130" customWidth="1"/>
    <col min="1538" max="1538" width="2.3984375" style="130" customWidth="1"/>
    <col min="1539" max="1539" width="1.796875" style="130" customWidth="1"/>
    <col min="1540" max="1540" width="2.3984375" style="130" customWidth="1"/>
    <col min="1541" max="1783" width="1.19921875" style="130"/>
    <col min="1784" max="1786" width="0.19921875" style="130" customWidth="1"/>
    <col min="1787" max="1787" width="2.59765625" style="130" customWidth="1"/>
    <col min="1788" max="1788" width="0.19921875" style="130" customWidth="1"/>
    <col min="1789" max="1789" width="1.796875" style="130" customWidth="1"/>
    <col min="1790" max="1790" width="2.3984375" style="130" customWidth="1"/>
    <col min="1791" max="1791" width="1.796875" style="130" customWidth="1"/>
    <col min="1792" max="1792" width="2.3984375" style="130" customWidth="1"/>
    <col min="1793" max="1793" width="1.796875" style="130" customWidth="1"/>
    <col min="1794" max="1794" width="2.3984375" style="130" customWidth="1"/>
    <col min="1795" max="1795" width="1.796875" style="130" customWidth="1"/>
    <col min="1796" max="1796" width="2.3984375" style="130" customWidth="1"/>
    <col min="1797" max="2039" width="1.19921875" style="130"/>
    <col min="2040" max="2042" width="0.19921875" style="130" customWidth="1"/>
    <col min="2043" max="2043" width="2.59765625" style="130" customWidth="1"/>
    <col min="2044" max="2044" width="0.19921875" style="130" customWidth="1"/>
    <col min="2045" max="2045" width="1.796875" style="130" customWidth="1"/>
    <col min="2046" max="2046" width="2.3984375" style="130" customWidth="1"/>
    <col min="2047" max="2047" width="1.796875" style="130" customWidth="1"/>
    <col min="2048" max="2048" width="2.3984375" style="130" customWidth="1"/>
    <col min="2049" max="2049" width="1.796875" style="130" customWidth="1"/>
    <col min="2050" max="2050" width="2.3984375" style="130" customWidth="1"/>
    <col min="2051" max="2051" width="1.796875" style="130" customWidth="1"/>
    <col min="2052" max="2052" width="2.3984375" style="130" customWidth="1"/>
    <col min="2053" max="2295" width="1.19921875" style="130"/>
    <col min="2296" max="2298" width="0.19921875" style="130" customWidth="1"/>
    <col min="2299" max="2299" width="2.59765625" style="130" customWidth="1"/>
    <col min="2300" max="2300" width="0.19921875" style="130" customWidth="1"/>
    <col min="2301" max="2301" width="1.796875" style="130" customWidth="1"/>
    <col min="2302" max="2302" width="2.3984375" style="130" customWidth="1"/>
    <col min="2303" max="2303" width="1.796875" style="130" customWidth="1"/>
    <col min="2304" max="2304" width="2.3984375" style="130" customWidth="1"/>
    <col min="2305" max="2305" width="1.796875" style="130" customWidth="1"/>
    <col min="2306" max="2306" width="2.3984375" style="130" customWidth="1"/>
    <col min="2307" max="2307" width="1.796875" style="130" customWidth="1"/>
    <col min="2308" max="2308" width="2.3984375" style="130" customWidth="1"/>
    <col min="2309" max="2551" width="1.19921875" style="130"/>
    <col min="2552" max="2554" width="0.19921875" style="130" customWidth="1"/>
    <col min="2555" max="2555" width="2.59765625" style="130" customWidth="1"/>
    <col min="2556" max="2556" width="0.19921875" style="130" customWidth="1"/>
    <col min="2557" max="2557" width="1.796875" style="130" customWidth="1"/>
    <col min="2558" max="2558" width="2.3984375" style="130" customWidth="1"/>
    <col min="2559" max="2559" width="1.796875" style="130" customWidth="1"/>
    <col min="2560" max="2560" width="2.3984375" style="130" customWidth="1"/>
    <col min="2561" max="2561" width="1.796875" style="130" customWidth="1"/>
    <col min="2562" max="2562" width="2.3984375" style="130" customWidth="1"/>
    <col min="2563" max="2563" width="1.796875" style="130" customWidth="1"/>
    <col min="2564" max="2564" width="2.3984375" style="130" customWidth="1"/>
    <col min="2565" max="2807" width="1.19921875" style="130"/>
    <col min="2808" max="2810" width="0.19921875" style="130" customWidth="1"/>
    <col min="2811" max="2811" width="2.59765625" style="130" customWidth="1"/>
    <col min="2812" max="2812" width="0.19921875" style="130" customWidth="1"/>
    <col min="2813" max="2813" width="1.796875" style="130" customWidth="1"/>
    <col min="2814" max="2814" width="2.3984375" style="130" customWidth="1"/>
    <col min="2815" max="2815" width="1.796875" style="130" customWidth="1"/>
    <col min="2816" max="2816" width="2.3984375" style="130" customWidth="1"/>
    <col min="2817" max="2817" width="1.796875" style="130" customWidth="1"/>
    <col min="2818" max="2818" width="2.3984375" style="130" customWidth="1"/>
    <col min="2819" max="2819" width="1.796875" style="130" customWidth="1"/>
    <col min="2820" max="2820" width="2.3984375" style="130" customWidth="1"/>
    <col min="2821" max="3063" width="1.19921875" style="130"/>
    <col min="3064" max="3066" width="0.19921875" style="130" customWidth="1"/>
    <col min="3067" max="3067" width="2.59765625" style="130" customWidth="1"/>
    <col min="3068" max="3068" width="0.19921875" style="130" customWidth="1"/>
    <col min="3069" max="3069" width="1.796875" style="130" customWidth="1"/>
    <col min="3070" max="3070" width="2.3984375" style="130" customWidth="1"/>
    <col min="3071" max="3071" width="1.796875" style="130" customWidth="1"/>
    <col min="3072" max="3072" width="2.3984375" style="130" customWidth="1"/>
    <col min="3073" max="3073" width="1.796875" style="130" customWidth="1"/>
    <col min="3074" max="3074" width="2.3984375" style="130" customWidth="1"/>
    <col min="3075" max="3075" width="1.796875" style="130" customWidth="1"/>
    <col min="3076" max="3076" width="2.3984375" style="130" customWidth="1"/>
    <col min="3077" max="3319" width="1.19921875" style="130"/>
    <col min="3320" max="3322" width="0.19921875" style="130" customWidth="1"/>
    <col min="3323" max="3323" width="2.59765625" style="130" customWidth="1"/>
    <col min="3324" max="3324" width="0.19921875" style="130" customWidth="1"/>
    <col min="3325" max="3325" width="1.796875" style="130" customWidth="1"/>
    <col min="3326" max="3326" width="2.3984375" style="130" customWidth="1"/>
    <col min="3327" max="3327" width="1.796875" style="130" customWidth="1"/>
    <col min="3328" max="3328" width="2.3984375" style="130" customWidth="1"/>
    <col min="3329" max="3329" width="1.796875" style="130" customWidth="1"/>
    <col min="3330" max="3330" width="2.3984375" style="130" customWidth="1"/>
    <col min="3331" max="3331" width="1.796875" style="130" customWidth="1"/>
    <col min="3332" max="3332" width="2.3984375" style="130" customWidth="1"/>
    <col min="3333" max="3575" width="1.19921875" style="130"/>
    <col min="3576" max="3578" width="0.19921875" style="130" customWidth="1"/>
    <col min="3579" max="3579" width="2.59765625" style="130" customWidth="1"/>
    <col min="3580" max="3580" width="0.19921875" style="130" customWidth="1"/>
    <col min="3581" max="3581" width="1.796875" style="130" customWidth="1"/>
    <col min="3582" max="3582" width="2.3984375" style="130" customWidth="1"/>
    <col min="3583" max="3583" width="1.796875" style="130" customWidth="1"/>
    <col min="3584" max="3584" width="2.3984375" style="130" customWidth="1"/>
    <col min="3585" max="3585" width="1.796875" style="130" customWidth="1"/>
    <col min="3586" max="3586" width="2.3984375" style="130" customWidth="1"/>
    <col min="3587" max="3587" width="1.796875" style="130" customWidth="1"/>
    <col min="3588" max="3588" width="2.3984375" style="130" customWidth="1"/>
    <col min="3589" max="3831" width="1.19921875" style="130"/>
    <col min="3832" max="3834" width="0.19921875" style="130" customWidth="1"/>
    <col min="3835" max="3835" width="2.59765625" style="130" customWidth="1"/>
    <col min="3836" max="3836" width="0.19921875" style="130" customWidth="1"/>
    <col min="3837" max="3837" width="1.796875" style="130" customWidth="1"/>
    <col min="3838" max="3838" width="2.3984375" style="130" customWidth="1"/>
    <col min="3839" max="3839" width="1.796875" style="130" customWidth="1"/>
    <col min="3840" max="3840" width="2.3984375" style="130" customWidth="1"/>
    <col min="3841" max="3841" width="1.796875" style="130" customWidth="1"/>
    <col min="3842" max="3842" width="2.3984375" style="130" customWidth="1"/>
    <col min="3843" max="3843" width="1.796875" style="130" customWidth="1"/>
    <col min="3844" max="3844" width="2.3984375" style="130" customWidth="1"/>
    <col min="3845" max="4087" width="1.19921875" style="130"/>
    <col min="4088" max="4090" width="0.19921875" style="130" customWidth="1"/>
    <col min="4091" max="4091" width="2.59765625" style="130" customWidth="1"/>
    <col min="4092" max="4092" width="0.19921875" style="130" customWidth="1"/>
    <col min="4093" max="4093" width="1.796875" style="130" customWidth="1"/>
    <col min="4094" max="4094" width="2.3984375" style="130" customWidth="1"/>
    <col min="4095" max="4095" width="1.796875" style="130" customWidth="1"/>
    <col min="4096" max="4096" width="2.3984375" style="130" customWidth="1"/>
    <col min="4097" max="4097" width="1.796875" style="130" customWidth="1"/>
    <col min="4098" max="4098" width="2.3984375" style="130" customWidth="1"/>
    <col min="4099" max="4099" width="1.796875" style="130" customWidth="1"/>
    <col min="4100" max="4100" width="2.3984375" style="130" customWidth="1"/>
    <col min="4101" max="4343" width="1.19921875" style="130"/>
    <col min="4344" max="4346" width="0.19921875" style="130" customWidth="1"/>
    <col min="4347" max="4347" width="2.59765625" style="130" customWidth="1"/>
    <col min="4348" max="4348" width="0.19921875" style="130" customWidth="1"/>
    <col min="4349" max="4349" width="1.796875" style="130" customWidth="1"/>
    <col min="4350" max="4350" width="2.3984375" style="130" customWidth="1"/>
    <col min="4351" max="4351" width="1.796875" style="130" customWidth="1"/>
    <col min="4352" max="4352" width="2.3984375" style="130" customWidth="1"/>
    <col min="4353" max="4353" width="1.796875" style="130" customWidth="1"/>
    <col min="4354" max="4354" width="2.3984375" style="130" customWidth="1"/>
    <col min="4355" max="4355" width="1.796875" style="130" customWidth="1"/>
    <col min="4356" max="4356" width="2.3984375" style="130" customWidth="1"/>
    <col min="4357" max="4599" width="1.19921875" style="130"/>
    <col min="4600" max="4602" width="0.19921875" style="130" customWidth="1"/>
    <col min="4603" max="4603" width="2.59765625" style="130" customWidth="1"/>
    <col min="4604" max="4604" width="0.19921875" style="130" customWidth="1"/>
    <col min="4605" max="4605" width="1.796875" style="130" customWidth="1"/>
    <col min="4606" max="4606" width="2.3984375" style="130" customWidth="1"/>
    <col min="4607" max="4607" width="1.796875" style="130" customWidth="1"/>
    <col min="4608" max="4608" width="2.3984375" style="130" customWidth="1"/>
    <col min="4609" max="4609" width="1.796875" style="130" customWidth="1"/>
    <col min="4610" max="4610" width="2.3984375" style="130" customWidth="1"/>
    <col min="4611" max="4611" width="1.796875" style="130" customWidth="1"/>
    <col min="4612" max="4612" width="2.3984375" style="130" customWidth="1"/>
    <col min="4613" max="4855" width="1.19921875" style="130"/>
    <col min="4856" max="4858" width="0.19921875" style="130" customWidth="1"/>
    <col min="4859" max="4859" width="2.59765625" style="130" customWidth="1"/>
    <col min="4860" max="4860" width="0.19921875" style="130" customWidth="1"/>
    <col min="4861" max="4861" width="1.796875" style="130" customWidth="1"/>
    <col min="4862" max="4862" width="2.3984375" style="130" customWidth="1"/>
    <col min="4863" max="4863" width="1.796875" style="130" customWidth="1"/>
    <col min="4864" max="4864" width="2.3984375" style="130" customWidth="1"/>
    <col min="4865" max="4865" width="1.796875" style="130" customWidth="1"/>
    <col min="4866" max="4866" width="2.3984375" style="130" customWidth="1"/>
    <col min="4867" max="4867" width="1.796875" style="130" customWidth="1"/>
    <col min="4868" max="4868" width="2.3984375" style="130" customWidth="1"/>
    <col min="4869" max="5111" width="1.19921875" style="130"/>
    <col min="5112" max="5114" width="0.19921875" style="130" customWidth="1"/>
    <col min="5115" max="5115" width="2.59765625" style="130" customWidth="1"/>
    <col min="5116" max="5116" width="0.19921875" style="130" customWidth="1"/>
    <col min="5117" max="5117" width="1.796875" style="130" customWidth="1"/>
    <col min="5118" max="5118" width="2.3984375" style="130" customWidth="1"/>
    <col min="5119" max="5119" width="1.796875" style="130" customWidth="1"/>
    <col min="5120" max="5120" width="2.3984375" style="130" customWidth="1"/>
    <col min="5121" max="5121" width="1.796875" style="130" customWidth="1"/>
    <col min="5122" max="5122" width="2.3984375" style="130" customWidth="1"/>
    <col min="5123" max="5123" width="1.796875" style="130" customWidth="1"/>
    <col min="5124" max="5124" width="2.3984375" style="130" customWidth="1"/>
    <col min="5125" max="5367" width="1.19921875" style="130"/>
    <col min="5368" max="5370" width="0.19921875" style="130" customWidth="1"/>
    <col min="5371" max="5371" width="2.59765625" style="130" customWidth="1"/>
    <col min="5372" max="5372" width="0.19921875" style="130" customWidth="1"/>
    <col min="5373" max="5373" width="1.796875" style="130" customWidth="1"/>
    <col min="5374" max="5374" width="2.3984375" style="130" customWidth="1"/>
    <col min="5375" max="5375" width="1.796875" style="130" customWidth="1"/>
    <col min="5376" max="5376" width="2.3984375" style="130" customWidth="1"/>
    <col min="5377" max="5377" width="1.796875" style="130" customWidth="1"/>
    <col min="5378" max="5378" width="2.3984375" style="130" customWidth="1"/>
    <col min="5379" max="5379" width="1.796875" style="130" customWidth="1"/>
    <col min="5380" max="5380" width="2.3984375" style="130" customWidth="1"/>
    <col min="5381" max="5623" width="1.19921875" style="130"/>
    <col min="5624" max="5626" width="0.19921875" style="130" customWidth="1"/>
    <col min="5627" max="5627" width="2.59765625" style="130" customWidth="1"/>
    <col min="5628" max="5628" width="0.19921875" style="130" customWidth="1"/>
    <col min="5629" max="5629" width="1.796875" style="130" customWidth="1"/>
    <col min="5630" max="5630" width="2.3984375" style="130" customWidth="1"/>
    <col min="5631" max="5631" width="1.796875" style="130" customWidth="1"/>
    <col min="5632" max="5632" width="2.3984375" style="130" customWidth="1"/>
    <col min="5633" max="5633" width="1.796875" style="130" customWidth="1"/>
    <col min="5634" max="5634" width="2.3984375" style="130" customWidth="1"/>
    <col min="5635" max="5635" width="1.796875" style="130" customWidth="1"/>
    <col min="5636" max="5636" width="2.3984375" style="130" customWidth="1"/>
    <col min="5637" max="5879" width="1.19921875" style="130"/>
    <col min="5880" max="5882" width="0.19921875" style="130" customWidth="1"/>
    <col min="5883" max="5883" width="2.59765625" style="130" customWidth="1"/>
    <col min="5884" max="5884" width="0.19921875" style="130" customWidth="1"/>
    <col min="5885" max="5885" width="1.796875" style="130" customWidth="1"/>
    <col min="5886" max="5886" width="2.3984375" style="130" customWidth="1"/>
    <col min="5887" max="5887" width="1.796875" style="130" customWidth="1"/>
    <col min="5888" max="5888" width="2.3984375" style="130" customWidth="1"/>
    <col min="5889" max="5889" width="1.796875" style="130" customWidth="1"/>
    <col min="5890" max="5890" width="2.3984375" style="130" customWidth="1"/>
    <col min="5891" max="5891" width="1.796875" style="130" customWidth="1"/>
    <col min="5892" max="5892" width="2.3984375" style="130" customWidth="1"/>
    <col min="5893" max="6135" width="1.19921875" style="130"/>
    <col min="6136" max="6138" width="0.19921875" style="130" customWidth="1"/>
    <col min="6139" max="6139" width="2.59765625" style="130" customWidth="1"/>
    <col min="6140" max="6140" width="0.19921875" style="130" customWidth="1"/>
    <col min="6141" max="6141" width="1.796875" style="130" customWidth="1"/>
    <col min="6142" max="6142" width="2.3984375" style="130" customWidth="1"/>
    <col min="6143" max="6143" width="1.796875" style="130" customWidth="1"/>
    <col min="6144" max="6144" width="2.3984375" style="130" customWidth="1"/>
    <col min="6145" max="6145" width="1.796875" style="130" customWidth="1"/>
    <col min="6146" max="6146" width="2.3984375" style="130" customWidth="1"/>
    <col min="6147" max="6147" width="1.796875" style="130" customWidth="1"/>
    <col min="6148" max="6148" width="2.3984375" style="130" customWidth="1"/>
    <col min="6149" max="6391" width="1.19921875" style="130"/>
    <col min="6392" max="6394" width="0.19921875" style="130" customWidth="1"/>
    <col min="6395" max="6395" width="2.59765625" style="130" customWidth="1"/>
    <col min="6396" max="6396" width="0.19921875" style="130" customWidth="1"/>
    <col min="6397" max="6397" width="1.796875" style="130" customWidth="1"/>
    <col min="6398" max="6398" width="2.3984375" style="130" customWidth="1"/>
    <col min="6399" max="6399" width="1.796875" style="130" customWidth="1"/>
    <col min="6400" max="6400" width="2.3984375" style="130" customWidth="1"/>
    <col min="6401" max="6401" width="1.796875" style="130" customWidth="1"/>
    <col min="6402" max="6402" width="2.3984375" style="130" customWidth="1"/>
    <col min="6403" max="6403" width="1.796875" style="130" customWidth="1"/>
    <col min="6404" max="6404" width="2.3984375" style="130" customWidth="1"/>
    <col min="6405" max="6647" width="1.19921875" style="130"/>
    <col min="6648" max="6650" width="0.19921875" style="130" customWidth="1"/>
    <col min="6651" max="6651" width="2.59765625" style="130" customWidth="1"/>
    <col min="6652" max="6652" width="0.19921875" style="130" customWidth="1"/>
    <col min="6653" max="6653" width="1.796875" style="130" customWidth="1"/>
    <col min="6654" max="6654" width="2.3984375" style="130" customWidth="1"/>
    <col min="6655" max="6655" width="1.796875" style="130" customWidth="1"/>
    <col min="6656" max="6656" width="2.3984375" style="130" customWidth="1"/>
    <col min="6657" max="6657" width="1.796875" style="130" customWidth="1"/>
    <col min="6658" max="6658" width="2.3984375" style="130" customWidth="1"/>
    <col min="6659" max="6659" width="1.796875" style="130" customWidth="1"/>
    <col min="6660" max="6660" width="2.3984375" style="130" customWidth="1"/>
    <col min="6661" max="6903" width="1.19921875" style="130"/>
    <col min="6904" max="6906" width="0.19921875" style="130" customWidth="1"/>
    <col min="6907" max="6907" width="2.59765625" style="130" customWidth="1"/>
    <col min="6908" max="6908" width="0.19921875" style="130" customWidth="1"/>
    <col min="6909" max="6909" width="1.796875" style="130" customWidth="1"/>
    <col min="6910" max="6910" width="2.3984375" style="130" customWidth="1"/>
    <col min="6911" max="6911" width="1.796875" style="130" customWidth="1"/>
    <col min="6912" max="6912" width="2.3984375" style="130" customWidth="1"/>
    <col min="6913" max="6913" width="1.796875" style="130" customWidth="1"/>
    <col min="6914" max="6914" width="2.3984375" style="130" customWidth="1"/>
    <col min="6915" max="6915" width="1.796875" style="130" customWidth="1"/>
    <col min="6916" max="6916" width="2.3984375" style="130" customWidth="1"/>
    <col min="6917" max="7159" width="1.19921875" style="130"/>
    <col min="7160" max="7162" width="0.19921875" style="130" customWidth="1"/>
    <col min="7163" max="7163" width="2.59765625" style="130" customWidth="1"/>
    <col min="7164" max="7164" width="0.19921875" style="130" customWidth="1"/>
    <col min="7165" max="7165" width="1.796875" style="130" customWidth="1"/>
    <col min="7166" max="7166" width="2.3984375" style="130" customWidth="1"/>
    <col min="7167" max="7167" width="1.796875" style="130" customWidth="1"/>
    <col min="7168" max="7168" width="2.3984375" style="130" customWidth="1"/>
    <col min="7169" max="7169" width="1.796875" style="130" customWidth="1"/>
    <col min="7170" max="7170" width="2.3984375" style="130" customWidth="1"/>
    <col min="7171" max="7171" width="1.796875" style="130" customWidth="1"/>
    <col min="7172" max="7172" width="2.3984375" style="130" customWidth="1"/>
    <col min="7173" max="7415" width="1.19921875" style="130"/>
    <col min="7416" max="7418" width="0.19921875" style="130" customWidth="1"/>
    <col min="7419" max="7419" width="2.59765625" style="130" customWidth="1"/>
    <col min="7420" max="7420" width="0.19921875" style="130" customWidth="1"/>
    <col min="7421" max="7421" width="1.796875" style="130" customWidth="1"/>
    <col min="7422" max="7422" width="2.3984375" style="130" customWidth="1"/>
    <col min="7423" max="7423" width="1.796875" style="130" customWidth="1"/>
    <col min="7424" max="7424" width="2.3984375" style="130" customWidth="1"/>
    <col min="7425" max="7425" width="1.796875" style="130" customWidth="1"/>
    <col min="7426" max="7426" width="2.3984375" style="130" customWidth="1"/>
    <col min="7427" max="7427" width="1.796875" style="130" customWidth="1"/>
    <col min="7428" max="7428" width="2.3984375" style="130" customWidth="1"/>
    <col min="7429" max="7671" width="1.19921875" style="130"/>
    <col min="7672" max="7674" width="0.19921875" style="130" customWidth="1"/>
    <col min="7675" max="7675" width="2.59765625" style="130" customWidth="1"/>
    <col min="7676" max="7676" width="0.19921875" style="130" customWidth="1"/>
    <col min="7677" max="7677" width="1.796875" style="130" customWidth="1"/>
    <col min="7678" max="7678" width="2.3984375" style="130" customWidth="1"/>
    <col min="7679" max="7679" width="1.796875" style="130" customWidth="1"/>
    <col min="7680" max="7680" width="2.3984375" style="130" customWidth="1"/>
    <col min="7681" max="7681" width="1.796875" style="130" customWidth="1"/>
    <col min="7682" max="7682" width="2.3984375" style="130" customWidth="1"/>
    <col min="7683" max="7683" width="1.796875" style="130" customWidth="1"/>
    <col min="7684" max="7684" width="2.3984375" style="130" customWidth="1"/>
    <col min="7685" max="7927" width="1.19921875" style="130"/>
    <col min="7928" max="7930" width="0.19921875" style="130" customWidth="1"/>
    <col min="7931" max="7931" width="2.59765625" style="130" customWidth="1"/>
    <col min="7932" max="7932" width="0.19921875" style="130" customWidth="1"/>
    <col min="7933" max="7933" width="1.796875" style="130" customWidth="1"/>
    <col min="7934" max="7934" width="2.3984375" style="130" customWidth="1"/>
    <col min="7935" max="7935" width="1.796875" style="130" customWidth="1"/>
    <col min="7936" max="7936" width="2.3984375" style="130" customWidth="1"/>
    <col min="7937" max="7937" width="1.796875" style="130" customWidth="1"/>
    <col min="7938" max="7938" width="2.3984375" style="130" customWidth="1"/>
    <col min="7939" max="7939" width="1.796875" style="130" customWidth="1"/>
    <col min="7940" max="7940" width="2.3984375" style="130" customWidth="1"/>
    <col min="7941" max="8183" width="1.19921875" style="130"/>
    <col min="8184" max="8186" width="0.19921875" style="130" customWidth="1"/>
    <col min="8187" max="8187" width="2.59765625" style="130" customWidth="1"/>
    <col min="8188" max="8188" width="0.19921875" style="130" customWidth="1"/>
    <col min="8189" max="8189" width="1.796875" style="130" customWidth="1"/>
    <col min="8190" max="8190" width="2.3984375" style="130" customWidth="1"/>
    <col min="8191" max="8191" width="1.796875" style="130" customWidth="1"/>
    <col min="8192" max="8192" width="2.3984375" style="130" customWidth="1"/>
    <col min="8193" max="8193" width="1.796875" style="130" customWidth="1"/>
    <col min="8194" max="8194" width="2.3984375" style="130" customWidth="1"/>
    <col min="8195" max="8195" width="1.796875" style="130" customWidth="1"/>
    <col min="8196" max="8196" width="2.3984375" style="130" customWidth="1"/>
    <col min="8197" max="8439" width="1.19921875" style="130"/>
    <col min="8440" max="8442" width="0.19921875" style="130" customWidth="1"/>
    <col min="8443" max="8443" width="2.59765625" style="130" customWidth="1"/>
    <col min="8444" max="8444" width="0.19921875" style="130" customWidth="1"/>
    <col min="8445" max="8445" width="1.796875" style="130" customWidth="1"/>
    <col min="8446" max="8446" width="2.3984375" style="130" customWidth="1"/>
    <col min="8447" max="8447" width="1.796875" style="130" customWidth="1"/>
    <col min="8448" max="8448" width="2.3984375" style="130" customWidth="1"/>
    <col min="8449" max="8449" width="1.796875" style="130" customWidth="1"/>
    <col min="8450" max="8450" width="2.3984375" style="130" customWidth="1"/>
    <col min="8451" max="8451" width="1.796875" style="130" customWidth="1"/>
    <col min="8452" max="8452" width="2.3984375" style="130" customWidth="1"/>
    <col min="8453" max="8695" width="1.19921875" style="130"/>
    <col min="8696" max="8698" width="0.19921875" style="130" customWidth="1"/>
    <col min="8699" max="8699" width="2.59765625" style="130" customWidth="1"/>
    <col min="8700" max="8700" width="0.19921875" style="130" customWidth="1"/>
    <col min="8701" max="8701" width="1.796875" style="130" customWidth="1"/>
    <col min="8702" max="8702" width="2.3984375" style="130" customWidth="1"/>
    <col min="8703" max="8703" width="1.796875" style="130" customWidth="1"/>
    <col min="8704" max="8704" width="2.3984375" style="130" customWidth="1"/>
    <col min="8705" max="8705" width="1.796875" style="130" customWidth="1"/>
    <col min="8706" max="8706" width="2.3984375" style="130" customWidth="1"/>
    <col min="8707" max="8707" width="1.796875" style="130" customWidth="1"/>
    <col min="8708" max="8708" width="2.3984375" style="130" customWidth="1"/>
    <col min="8709" max="8951" width="1.19921875" style="130"/>
    <col min="8952" max="8954" width="0.19921875" style="130" customWidth="1"/>
    <col min="8955" max="8955" width="2.59765625" style="130" customWidth="1"/>
    <col min="8956" max="8956" width="0.19921875" style="130" customWidth="1"/>
    <col min="8957" max="8957" width="1.796875" style="130" customWidth="1"/>
    <col min="8958" max="8958" width="2.3984375" style="130" customWidth="1"/>
    <col min="8959" max="8959" width="1.796875" style="130" customWidth="1"/>
    <col min="8960" max="8960" width="2.3984375" style="130" customWidth="1"/>
    <col min="8961" max="8961" width="1.796875" style="130" customWidth="1"/>
    <col min="8962" max="8962" width="2.3984375" style="130" customWidth="1"/>
    <col min="8963" max="8963" width="1.796875" style="130" customWidth="1"/>
    <col min="8964" max="8964" width="2.3984375" style="130" customWidth="1"/>
    <col min="8965" max="9207" width="1.19921875" style="130"/>
    <col min="9208" max="9210" width="0.19921875" style="130" customWidth="1"/>
    <col min="9211" max="9211" width="2.59765625" style="130" customWidth="1"/>
    <col min="9212" max="9212" width="0.19921875" style="130" customWidth="1"/>
    <col min="9213" max="9213" width="1.796875" style="130" customWidth="1"/>
    <col min="9214" max="9214" width="2.3984375" style="130" customWidth="1"/>
    <col min="9215" max="9215" width="1.796875" style="130" customWidth="1"/>
    <col min="9216" max="9216" width="2.3984375" style="130" customWidth="1"/>
    <col min="9217" max="9217" width="1.796875" style="130" customWidth="1"/>
    <col min="9218" max="9218" width="2.3984375" style="130" customWidth="1"/>
    <col min="9219" max="9219" width="1.796875" style="130" customWidth="1"/>
    <col min="9220" max="9220" width="2.3984375" style="130" customWidth="1"/>
    <col min="9221" max="9463" width="1.19921875" style="130"/>
    <col min="9464" max="9466" width="0.19921875" style="130" customWidth="1"/>
    <col min="9467" max="9467" width="2.59765625" style="130" customWidth="1"/>
    <col min="9468" max="9468" width="0.19921875" style="130" customWidth="1"/>
    <col min="9469" max="9469" width="1.796875" style="130" customWidth="1"/>
    <col min="9470" max="9470" width="2.3984375" style="130" customWidth="1"/>
    <col min="9471" max="9471" width="1.796875" style="130" customWidth="1"/>
    <col min="9472" max="9472" width="2.3984375" style="130" customWidth="1"/>
    <col min="9473" max="9473" width="1.796875" style="130" customWidth="1"/>
    <col min="9474" max="9474" width="2.3984375" style="130" customWidth="1"/>
    <col min="9475" max="9475" width="1.796875" style="130" customWidth="1"/>
    <col min="9476" max="9476" width="2.3984375" style="130" customWidth="1"/>
    <col min="9477" max="9719" width="1.19921875" style="130"/>
    <col min="9720" max="9722" width="0.19921875" style="130" customWidth="1"/>
    <col min="9723" max="9723" width="2.59765625" style="130" customWidth="1"/>
    <col min="9724" max="9724" width="0.19921875" style="130" customWidth="1"/>
    <col min="9725" max="9725" width="1.796875" style="130" customWidth="1"/>
    <col min="9726" max="9726" width="2.3984375" style="130" customWidth="1"/>
    <col min="9727" max="9727" width="1.796875" style="130" customWidth="1"/>
    <col min="9728" max="9728" width="2.3984375" style="130" customWidth="1"/>
    <col min="9729" max="9729" width="1.796875" style="130" customWidth="1"/>
    <col min="9730" max="9730" width="2.3984375" style="130" customWidth="1"/>
    <col min="9731" max="9731" width="1.796875" style="130" customWidth="1"/>
    <col min="9732" max="9732" width="2.3984375" style="130" customWidth="1"/>
    <col min="9733" max="9975" width="1.19921875" style="130"/>
    <col min="9976" max="9978" width="0.19921875" style="130" customWidth="1"/>
    <col min="9979" max="9979" width="2.59765625" style="130" customWidth="1"/>
    <col min="9980" max="9980" width="0.19921875" style="130" customWidth="1"/>
    <col min="9981" max="9981" width="1.796875" style="130" customWidth="1"/>
    <col min="9982" max="9982" width="2.3984375" style="130" customWidth="1"/>
    <col min="9983" max="9983" width="1.796875" style="130" customWidth="1"/>
    <col min="9984" max="9984" width="2.3984375" style="130" customWidth="1"/>
    <col min="9985" max="9985" width="1.796875" style="130" customWidth="1"/>
    <col min="9986" max="9986" width="2.3984375" style="130" customWidth="1"/>
    <col min="9987" max="9987" width="1.796875" style="130" customWidth="1"/>
    <col min="9988" max="9988" width="2.3984375" style="130" customWidth="1"/>
    <col min="9989" max="10231" width="1.19921875" style="130"/>
    <col min="10232" max="10234" width="0.19921875" style="130" customWidth="1"/>
    <col min="10235" max="10235" width="2.59765625" style="130" customWidth="1"/>
    <col min="10236" max="10236" width="0.19921875" style="130" customWidth="1"/>
    <col min="10237" max="10237" width="1.796875" style="130" customWidth="1"/>
    <col min="10238" max="10238" width="2.3984375" style="130" customWidth="1"/>
    <col min="10239" max="10239" width="1.796875" style="130" customWidth="1"/>
    <col min="10240" max="10240" width="2.3984375" style="130" customWidth="1"/>
    <col min="10241" max="10241" width="1.796875" style="130" customWidth="1"/>
    <col min="10242" max="10242" width="2.3984375" style="130" customWidth="1"/>
    <col min="10243" max="10243" width="1.796875" style="130" customWidth="1"/>
    <col min="10244" max="10244" width="2.3984375" style="130" customWidth="1"/>
    <col min="10245" max="10487" width="1.19921875" style="130"/>
    <col min="10488" max="10490" width="0.19921875" style="130" customWidth="1"/>
    <col min="10491" max="10491" width="2.59765625" style="130" customWidth="1"/>
    <col min="10492" max="10492" width="0.19921875" style="130" customWidth="1"/>
    <col min="10493" max="10493" width="1.796875" style="130" customWidth="1"/>
    <col min="10494" max="10494" width="2.3984375" style="130" customWidth="1"/>
    <col min="10495" max="10495" width="1.796875" style="130" customWidth="1"/>
    <col min="10496" max="10496" width="2.3984375" style="130" customWidth="1"/>
    <col min="10497" max="10497" width="1.796875" style="130" customWidth="1"/>
    <col min="10498" max="10498" width="2.3984375" style="130" customWidth="1"/>
    <col min="10499" max="10499" width="1.796875" style="130" customWidth="1"/>
    <col min="10500" max="10500" width="2.3984375" style="130" customWidth="1"/>
    <col min="10501" max="10743" width="1.19921875" style="130"/>
    <col min="10744" max="10746" width="0.19921875" style="130" customWidth="1"/>
    <col min="10747" max="10747" width="2.59765625" style="130" customWidth="1"/>
    <col min="10748" max="10748" width="0.19921875" style="130" customWidth="1"/>
    <col min="10749" max="10749" width="1.796875" style="130" customWidth="1"/>
    <col min="10750" max="10750" width="2.3984375" style="130" customWidth="1"/>
    <col min="10751" max="10751" width="1.796875" style="130" customWidth="1"/>
    <col min="10752" max="10752" width="2.3984375" style="130" customWidth="1"/>
    <col min="10753" max="10753" width="1.796875" style="130" customWidth="1"/>
    <col min="10754" max="10754" width="2.3984375" style="130" customWidth="1"/>
    <col min="10755" max="10755" width="1.796875" style="130" customWidth="1"/>
    <col min="10756" max="10756" width="2.3984375" style="130" customWidth="1"/>
    <col min="10757" max="10999" width="1.19921875" style="130"/>
    <col min="11000" max="11002" width="0.19921875" style="130" customWidth="1"/>
    <col min="11003" max="11003" width="2.59765625" style="130" customWidth="1"/>
    <col min="11004" max="11004" width="0.19921875" style="130" customWidth="1"/>
    <col min="11005" max="11005" width="1.796875" style="130" customWidth="1"/>
    <col min="11006" max="11006" width="2.3984375" style="130" customWidth="1"/>
    <col min="11007" max="11007" width="1.796875" style="130" customWidth="1"/>
    <col min="11008" max="11008" width="2.3984375" style="130" customWidth="1"/>
    <col min="11009" max="11009" width="1.796875" style="130" customWidth="1"/>
    <col min="11010" max="11010" width="2.3984375" style="130" customWidth="1"/>
    <col min="11011" max="11011" width="1.796875" style="130" customWidth="1"/>
    <col min="11012" max="11012" width="2.3984375" style="130" customWidth="1"/>
    <col min="11013" max="11255" width="1.19921875" style="130"/>
    <col min="11256" max="11258" width="0.19921875" style="130" customWidth="1"/>
    <col min="11259" max="11259" width="2.59765625" style="130" customWidth="1"/>
    <col min="11260" max="11260" width="0.19921875" style="130" customWidth="1"/>
    <col min="11261" max="11261" width="1.796875" style="130" customWidth="1"/>
    <col min="11262" max="11262" width="2.3984375" style="130" customWidth="1"/>
    <col min="11263" max="11263" width="1.796875" style="130" customWidth="1"/>
    <col min="11264" max="11264" width="2.3984375" style="130" customWidth="1"/>
    <col min="11265" max="11265" width="1.796875" style="130" customWidth="1"/>
    <col min="11266" max="11266" width="2.3984375" style="130" customWidth="1"/>
    <col min="11267" max="11267" width="1.796875" style="130" customWidth="1"/>
    <col min="11268" max="11268" width="2.3984375" style="130" customWidth="1"/>
    <col min="11269" max="11511" width="1.19921875" style="130"/>
    <col min="11512" max="11514" width="0.19921875" style="130" customWidth="1"/>
    <col min="11515" max="11515" width="2.59765625" style="130" customWidth="1"/>
    <col min="11516" max="11516" width="0.19921875" style="130" customWidth="1"/>
    <col min="11517" max="11517" width="1.796875" style="130" customWidth="1"/>
    <col min="11518" max="11518" width="2.3984375" style="130" customWidth="1"/>
    <col min="11519" max="11519" width="1.796875" style="130" customWidth="1"/>
    <col min="11520" max="11520" width="2.3984375" style="130" customWidth="1"/>
    <col min="11521" max="11521" width="1.796875" style="130" customWidth="1"/>
    <col min="11522" max="11522" width="2.3984375" style="130" customWidth="1"/>
    <col min="11523" max="11523" width="1.796875" style="130" customWidth="1"/>
    <col min="11524" max="11524" width="2.3984375" style="130" customWidth="1"/>
    <col min="11525" max="11767" width="1.19921875" style="130"/>
    <col min="11768" max="11770" width="0.19921875" style="130" customWidth="1"/>
    <col min="11771" max="11771" width="2.59765625" style="130" customWidth="1"/>
    <col min="11772" max="11772" width="0.19921875" style="130" customWidth="1"/>
    <col min="11773" max="11773" width="1.796875" style="130" customWidth="1"/>
    <col min="11774" max="11774" width="2.3984375" style="130" customWidth="1"/>
    <col min="11775" max="11775" width="1.796875" style="130" customWidth="1"/>
    <col min="11776" max="11776" width="2.3984375" style="130" customWidth="1"/>
    <col min="11777" max="11777" width="1.796875" style="130" customWidth="1"/>
    <col min="11778" max="11778" width="2.3984375" style="130" customWidth="1"/>
    <col min="11779" max="11779" width="1.796875" style="130" customWidth="1"/>
    <col min="11780" max="11780" width="2.3984375" style="130" customWidth="1"/>
    <col min="11781" max="12023" width="1.19921875" style="130"/>
    <col min="12024" max="12026" width="0.19921875" style="130" customWidth="1"/>
    <col min="12027" max="12027" width="2.59765625" style="130" customWidth="1"/>
    <col min="12028" max="12028" width="0.19921875" style="130" customWidth="1"/>
    <col min="12029" max="12029" width="1.796875" style="130" customWidth="1"/>
    <col min="12030" max="12030" width="2.3984375" style="130" customWidth="1"/>
    <col min="12031" max="12031" width="1.796875" style="130" customWidth="1"/>
    <col min="12032" max="12032" width="2.3984375" style="130" customWidth="1"/>
    <col min="12033" max="12033" width="1.796875" style="130" customWidth="1"/>
    <col min="12034" max="12034" width="2.3984375" style="130" customWidth="1"/>
    <col min="12035" max="12035" width="1.796875" style="130" customWidth="1"/>
    <col min="12036" max="12036" width="2.3984375" style="130" customWidth="1"/>
    <col min="12037" max="12279" width="1.19921875" style="130"/>
    <col min="12280" max="12282" width="0.19921875" style="130" customWidth="1"/>
    <col min="12283" max="12283" width="2.59765625" style="130" customWidth="1"/>
    <col min="12284" max="12284" width="0.19921875" style="130" customWidth="1"/>
    <col min="12285" max="12285" width="1.796875" style="130" customWidth="1"/>
    <col min="12286" max="12286" width="2.3984375" style="130" customWidth="1"/>
    <col min="12287" max="12287" width="1.796875" style="130" customWidth="1"/>
    <col min="12288" max="12288" width="2.3984375" style="130" customWidth="1"/>
    <col min="12289" max="12289" width="1.796875" style="130" customWidth="1"/>
    <col min="12290" max="12290" width="2.3984375" style="130" customWidth="1"/>
    <col min="12291" max="12291" width="1.796875" style="130" customWidth="1"/>
    <col min="12292" max="12292" width="2.3984375" style="130" customWidth="1"/>
    <col min="12293" max="12535" width="1.19921875" style="130"/>
    <col min="12536" max="12538" width="0.19921875" style="130" customWidth="1"/>
    <col min="12539" max="12539" width="2.59765625" style="130" customWidth="1"/>
    <col min="12540" max="12540" width="0.19921875" style="130" customWidth="1"/>
    <col min="12541" max="12541" width="1.796875" style="130" customWidth="1"/>
    <col min="12542" max="12542" width="2.3984375" style="130" customWidth="1"/>
    <col min="12543" max="12543" width="1.796875" style="130" customWidth="1"/>
    <col min="12544" max="12544" width="2.3984375" style="130" customWidth="1"/>
    <col min="12545" max="12545" width="1.796875" style="130" customWidth="1"/>
    <col min="12546" max="12546" width="2.3984375" style="130" customWidth="1"/>
    <col min="12547" max="12547" width="1.796875" style="130" customWidth="1"/>
    <col min="12548" max="12548" width="2.3984375" style="130" customWidth="1"/>
    <col min="12549" max="12791" width="1.19921875" style="130"/>
    <col min="12792" max="12794" width="0.19921875" style="130" customWidth="1"/>
    <col min="12795" max="12795" width="2.59765625" style="130" customWidth="1"/>
    <col min="12796" max="12796" width="0.19921875" style="130" customWidth="1"/>
    <col min="12797" max="12797" width="1.796875" style="130" customWidth="1"/>
    <col min="12798" max="12798" width="2.3984375" style="130" customWidth="1"/>
    <col min="12799" max="12799" width="1.796875" style="130" customWidth="1"/>
    <col min="12800" max="12800" width="2.3984375" style="130" customWidth="1"/>
    <col min="12801" max="12801" width="1.796875" style="130" customWidth="1"/>
    <col min="12802" max="12802" width="2.3984375" style="130" customWidth="1"/>
    <col min="12803" max="12803" width="1.796875" style="130" customWidth="1"/>
    <col min="12804" max="12804" width="2.3984375" style="130" customWidth="1"/>
    <col min="12805" max="13047" width="1.19921875" style="130"/>
    <col min="13048" max="13050" width="0.19921875" style="130" customWidth="1"/>
    <col min="13051" max="13051" width="2.59765625" style="130" customWidth="1"/>
    <col min="13052" max="13052" width="0.19921875" style="130" customWidth="1"/>
    <col min="13053" max="13053" width="1.796875" style="130" customWidth="1"/>
    <col min="13054" max="13054" width="2.3984375" style="130" customWidth="1"/>
    <col min="13055" max="13055" width="1.796875" style="130" customWidth="1"/>
    <col min="13056" max="13056" width="2.3984375" style="130" customWidth="1"/>
    <col min="13057" max="13057" width="1.796875" style="130" customWidth="1"/>
    <col min="13058" max="13058" width="2.3984375" style="130" customWidth="1"/>
    <col min="13059" max="13059" width="1.796875" style="130" customWidth="1"/>
    <col min="13060" max="13060" width="2.3984375" style="130" customWidth="1"/>
    <col min="13061" max="13303" width="1.19921875" style="130"/>
    <col min="13304" max="13306" width="0.19921875" style="130" customWidth="1"/>
    <col min="13307" max="13307" width="2.59765625" style="130" customWidth="1"/>
    <col min="13308" max="13308" width="0.19921875" style="130" customWidth="1"/>
    <col min="13309" max="13309" width="1.796875" style="130" customWidth="1"/>
    <col min="13310" max="13310" width="2.3984375" style="130" customWidth="1"/>
    <col min="13311" max="13311" width="1.796875" style="130" customWidth="1"/>
    <col min="13312" max="13312" width="2.3984375" style="130" customWidth="1"/>
    <col min="13313" max="13313" width="1.796875" style="130" customWidth="1"/>
    <col min="13314" max="13314" width="2.3984375" style="130" customWidth="1"/>
    <col min="13315" max="13315" width="1.796875" style="130" customWidth="1"/>
    <col min="13316" max="13316" width="2.3984375" style="130" customWidth="1"/>
    <col min="13317" max="13559" width="1.19921875" style="130"/>
    <col min="13560" max="13562" width="0.19921875" style="130" customWidth="1"/>
    <col min="13563" max="13563" width="2.59765625" style="130" customWidth="1"/>
    <col min="13564" max="13564" width="0.19921875" style="130" customWidth="1"/>
    <col min="13565" max="13565" width="1.796875" style="130" customWidth="1"/>
    <col min="13566" max="13566" width="2.3984375" style="130" customWidth="1"/>
    <col min="13567" max="13567" width="1.796875" style="130" customWidth="1"/>
    <col min="13568" max="13568" width="2.3984375" style="130" customWidth="1"/>
    <col min="13569" max="13569" width="1.796875" style="130" customWidth="1"/>
    <col min="13570" max="13570" width="2.3984375" style="130" customWidth="1"/>
    <col min="13571" max="13571" width="1.796875" style="130" customWidth="1"/>
    <col min="13572" max="13572" width="2.3984375" style="130" customWidth="1"/>
    <col min="13573" max="13815" width="1.19921875" style="130"/>
    <col min="13816" max="13818" width="0.19921875" style="130" customWidth="1"/>
    <col min="13819" max="13819" width="2.59765625" style="130" customWidth="1"/>
    <col min="13820" max="13820" width="0.19921875" style="130" customWidth="1"/>
    <col min="13821" max="13821" width="1.796875" style="130" customWidth="1"/>
    <col min="13822" max="13822" width="2.3984375" style="130" customWidth="1"/>
    <col min="13823" max="13823" width="1.796875" style="130" customWidth="1"/>
    <col min="13824" max="13824" width="2.3984375" style="130" customWidth="1"/>
    <col min="13825" max="13825" width="1.796875" style="130" customWidth="1"/>
    <col min="13826" max="13826" width="2.3984375" style="130" customWidth="1"/>
    <col min="13827" max="13827" width="1.796875" style="130" customWidth="1"/>
    <col min="13828" max="13828" width="2.3984375" style="130" customWidth="1"/>
    <col min="13829" max="14071" width="1.19921875" style="130"/>
    <col min="14072" max="14074" width="0.19921875" style="130" customWidth="1"/>
    <col min="14075" max="14075" width="2.59765625" style="130" customWidth="1"/>
    <col min="14076" max="14076" width="0.19921875" style="130" customWidth="1"/>
    <col min="14077" max="14077" width="1.796875" style="130" customWidth="1"/>
    <col min="14078" max="14078" width="2.3984375" style="130" customWidth="1"/>
    <col min="14079" max="14079" width="1.796875" style="130" customWidth="1"/>
    <col min="14080" max="14080" width="2.3984375" style="130" customWidth="1"/>
    <col min="14081" max="14081" width="1.796875" style="130" customWidth="1"/>
    <col min="14082" max="14082" width="2.3984375" style="130" customWidth="1"/>
    <col min="14083" max="14083" width="1.796875" style="130" customWidth="1"/>
    <col min="14084" max="14084" width="2.3984375" style="130" customWidth="1"/>
    <col min="14085" max="14327" width="1.19921875" style="130"/>
    <col min="14328" max="14330" width="0.19921875" style="130" customWidth="1"/>
    <col min="14331" max="14331" width="2.59765625" style="130" customWidth="1"/>
    <col min="14332" max="14332" width="0.19921875" style="130" customWidth="1"/>
    <col min="14333" max="14333" width="1.796875" style="130" customWidth="1"/>
    <col min="14334" max="14334" width="2.3984375" style="130" customWidth="1"/>
    <col min="14335" max="14335" width="1.796875" style="130" customWidth="1"/>
    <col min="14336" max="14336" width="2.3984375" style="130" customWidth="1"/>
    <col min="14337" max="14337" width="1.796875" style="130" customWidth="1"/>
    <col min="14338" max="14338" width="2.3984375" style="130" customWidth="1"/>
    <col min="14339" max="14339" width="1.796875" style="130" customWidth="1"/>
    <col min="14340" max="14340" width="2.3984375" style="130" customWidth="1"/>
    <col min="14341" max="14583" width="1.19921875" style="130"/>
    <col min="14584" max="14586" width="0.19921875" style="130" customWidth="1"/>
    <col min="14587" max="14587" width="2.59765625" style="130" customWidth="1"/>
    <col min="14588" max="14588" width="0.19921875" style="130" customWidth="1"/>
    <col min="14589" max="14589" width="1.796875" style="130" customWidth="1"/>
    <col min="14590" max="14590" width="2.3984375" style="130" customWidth="1"/>
    <col min="14591" max="14591" width="1.796875" style="130" customWidth="1"/>
    <col min="14592" max="14592" width="2.3984375" style="130" customWidth="1"/>
    <col min="14593" max="14593" width="1.796875" style="130" customWidth="1"/>
    <col min="14594" max="14594" width="2.3984375" style="130" customWidth="1"/>
    <col min="14595" max="14595" width="1.796875" style="130" customWidth="1"/>
    <col min="14596" max="14596" width="2.3984375" style="130" customWidth="1"/>
    <col min="14597" max="14839" width="1.19921875" style="130"/>
    <col min="14840" max="14842" width="0.19921875" style="130" customWidth="1"/>
    <col min="14843" max="14843" width="2.59765625" style="130" customWidth="1"/>
    <col min="14844" max="14844" width="0.19921875" style="130" customWidth="1"/>
    <col min="14845" max="14845" width="1.796875" style="130" customWidth="1"/>
    <col min="14846" max="14846" width="2.3984375" style="130" customWidth="1"/>
    <col min="14847" max="14847" width="1.796875" style="130" customWidth="1"/>
    <col min="14848" max="14848" width="2.3984375" style="130" customWidth="1"/>
    <col min="14849" max="14849" width="1.796875" style="130" customWidth="1"/>
    <col min="14850" max="14850" width="2.3984375" style="130" customWidth="1"/>
    <col min="14851" max="14851" width="1.796875" style="130" customWidth="1"/>
    <col min="14852" max="14852" width="2.3984375" style="130" customWidth="1"/>
    <col min="14853" max="15095" width="1.19921875" style="130"/>
    <col min="15096" max="15098" width="0.19921875" style="130" customWidth="1"/>
    <col min="15099" max="15099" width="2.59765625" style="130" customWidth="1"/>
    <col min="15100" max="15100" width="0.19921875" style="130" customWidth="1"/>
    <col min="15101" max="15101" width="1.796875" style="130" customWidth="1"/>
    <col min="15102" max="15102" width="2.3984375" style="130" customWidth="1"/>
    <col min="15103" max="15103" width="1.796875" style="130" customWidth="1"/>
    <col min="15104" max="15104" width="2.3984375" style="130" customWidth="1"/>
    <col min="15105" max="15105" width="1.796875" style="130" customWidth="1"/>
    <col min="15106" max="15106" width="2.3984375" style="130" customWidth="1"/>
    <col min="15107" max="15107" width="1.796875" style="130" customWidth="1"/>
    <col min="15108" max="15108" width="2.3984375" style="130" customWidth="1"/>
    <col min="15109" max="15351" width="1.19921875" style="130"/>
    <col min="15352" max="15354" width="0.19921875" style="130" customWidth="1"/>
    <col min="15355" max="15355" width="2.59765625" style="130" customWidth="1"/>
    <col min="15356" max="15356" width="0.19921875" style="130" customWidth="1"/>
    <col min="15357" max="15357" width="1.796875" style="130" customWidth="1"/>
    <col min="15358" max="15358" width="2.3984375" style="130" customWidth="1"/>
    <col min="15359" max="15359" width="1.796875" style="130" customWidth="1"/>
    <col min="15360" max="15360" width="2.3984375" style="130" customWidth="1"/>
    <col min="15361" max="15361" width="1.796875" style="130" customWidth="1"/>
    <col min="15362" max="15362" width="2.3984375" style="130" customWidth="1"/>
    <col min="15363" max="15363" width="1.796875" style="130" customWidth="1"/>
    <col min="15364" max="15364" width="2.3984375" style="130" customWidth="1"/>
    <col min="15365" max="15607" width="1.19921875" style="130"/>
    <col min="15608" max="15610" width="0.19921875" style="130" customWidth="1"/>
    <col min="15611" max="15611" width="2.59765625" style="130" customWidth="1"/>
    <col min="15612" max="15612" width="0.19921875" style="130" customWidth="1"/>
    <col min="15613" max="15613" width="1.796875" style="130" customWidth="1"/>
    <col min="15614" max="15614" width="2.3984375" style="130" customWidth="1"/>
    <col min="15615" max="15615" width="1.796875" style="130" customWidth="1"/>
    <col min="15616" max="15616" width="2.3984375" style="130" customWidth="1"/>
    <col min="15617" max="15617" width="1.796875" style="130" customWidth="1"/>
    <col min="15618" max="15618" width="2.3984375" style="130" customWidth="1"/>
    <col min="15619" max="15619" width="1.796875" style="130" customWidth="1"/>
    <col min="15620" max="15620" width="2.3984375" style="130" customWidth="1"/>
    <col min="15621" max="15863" width="1.19921875" style="130"/>
    <col min="15864" max="15866" width="0.19921875" style="130" customWidth="1"/>
    <col min="15867" max="15867" width="2.59765625" style="130" customWidth="1"/>
    <col min="15868" max="15868" width="0.19921875" style="130" customWidth="1"/>
    <col min="15869" max="15869" width="1.796875" style="130" customWidth="1"/>
    <col min="15870" max="15870" width="2.3984375" style="130" customWidth="1"/>
    <col min="15871" max="15871" width="1.796875" style="130" customWidth="1"/>
    <col min="15872" max="15872" width="2.3984375" style="130" customWidth="1"/>
    <col min="15873" max="15873" width="1.796875" style="130" customWidth="1"/>
    <col min="15874" max="15874" width="2.3984375" style="130" customWidth="1"/>
    <col min="15875" max="15875" width="1.796875" style="130" customWidth="1"/>
    <col min="15876" max="15876" width="2.3984375" style="130" customWidth="1"/>
    <col min="15877" max="16119" width="1.19921875" style="130"/>
    <col min="16120" max="16122" width="0.19921875" style="130" customWidth="1"/>
    <col min="16123" max="16123" width="2.59765625" style="130" customWidth="1"/>
    <col min="16124" max="16124" width="0.19921875" style="130" customWidth="1"/>
    <col min="16125" max="16125" width="1.796875" style="130" customWidth="1"/>
    <col min="16126" max="16126" width="2.3984375" style="130" customWidth="1"/>
    <col min="16127" max="16127" width="1.796875" style="130" customWidth="1"/>
    <col min="16128" max="16128" width="2.3984375" style="130" customWidth="1"/>
    <col min="16129" max="16129" width="1.796875" style="130" customWidth="1"/>
    <col min="16130" max="16130" width="2.3984375" style="130" customWidth="1"/>
    <col min="16131" max="16131" width="1.796875" style="130" customWidth="1"/>
    <col min="16132" max="16132" width="2.3984375" style="130" customWidth="1"/>
    <col min="16133" max="16384" width="1.19921875" style="130"/>
  </cols>
  <sheetData>
    <row r="1" spans="1:10" s="114" customFormat="1" ht="19.5" customHeight="1">
      <c r="A1" s="463" t="s">
        <v>355</v>
      </c>
      <c r="B1" s="113"/>
      <c r="C1" s="113"/>
      <c r="D1" s="113"/>
      <c r="E1" s="113"/>
      <c r="F1" s="113"/>
      <c r="G1" s="113"/>
      <c r="H1" s="113"/>
      <c r="I1" s="113"/>
      <c r="J1" s="113"/>
    </row>
    <row r="2" spans="1:10" s="114" customFormat="1" ht="19.5" customHeight="1" thickBot="1">
      <c r="A2" s="464" t="s">
        <v>356</v>
      </c>
      <c r="B2" s="464"/>
      <c r="C2" s="464"/>
      <c r="D2" s="124" t="s">
        <v>357</v>
      </c>
      <c r="E2" s="113"/>
      <c r="F2" s="113"/>
      <c r="G2" s="113"/>
      <c r="H2" s="113"/>
      <c r="I2" s="113"/>
      <c r="J2" s="113"/>
    </row>
    <row r="3" spans="1:10" s="114" customFormat="1" ht="19.5" customHeight="1" thickTop="1">
      <c r="A3" s="465" t="s">
        <v>358</v>
      </c>
      <c r="B3" s="434" t="s">
        <v>359</v>
      </c>
      <c r="C3" s="466" t="s">
        <v>360</v>
      </c>
      <c r="D3" s="467" t="s">
        <v>361</v>
      </c>
      <c r="E3" s="113"/>
      <c r="F3" s="113"/>
      <c r="G3" s="113"/>
      <c r="H3" s="113"/>
      <c r="I3" s="113"/>
      <c r="J3" s="113"/>
    </row>
    <row r="4" spans="1:10" s="471" customFormat="1" ht="4.7" customHeight="1">
      <c r="A4" s="468"/>
      <c r="B4" s="469"/>
      <c r="C4" s="468"/>
      <c r="D4" s="124"/>
      <c r="E4" s="470"/>
      <c r="F4" s="470"/>
      <c r="G4" s="470"/>
      <c r="H4" s="470"/>
      <c r="I4" s="470"/>
      <c r="J4" s="470"/>
    </row>
    <row r="5" spans="1:10" ht="19.5" customHeight="1">
      <c r="A5" s="723" t="s">
        <v>456</v>
      </c>
      <c r="B5" s="589">
        <v>94400</v>
      </c>
      <c r="C5" s="590">
        <v>10407</v>
      </c>
      <c r="D5" s="425">
        <v>83993</v>
      </c>
      <c r="E5" s="126"/>
      <c r="F5" s="126"/>
      <c r="G5" s="126"/>
      <c r="H5" s="126"/>
      <c r="I5" s="126"/>
      <c r="J5" s="126"/>
    </row>
    <row r="6" spans="1:10" ht="3.2" customHeight="1" thickBot="1">
      <c r="A6" s="472"/>
      <c r="B6" s="473"/>
      <c r="C6" s="472"/>
      <c r="D6" s="472"/>
      <c r="E6" s="126"/>
      <c r="F6" s="126"/>
      <c r="G6" s="126"/>
      <c r="H6" s="126"/>
      <c r="I6" s="126"/>
      <c r="J6" s="126"/>
    </row>
    <row r="7" spans="1:10" ht="6" customHeight="1" thickTop="1">
      <c r="A7" s="126"/>
      <c r="B7" s="126"/>
      <c r="C7" s="126"/>
      <c r="D7" s="126"/>
      <c r="E7" s="126"/>
      <c r="F7" s="126"/>
      <c r="G7" s="126"/>
      <c r="H7" s="126"/>
      <c r="I7" s="126"/>
      <c r="J7" s="126"/>
    </row>
    <row r="8" spans="1:10" s="475" customFormat="1" ht="10.5" customHeight="1">
      <c r="A8" s="474" t="s">
        <v>575</v>
      </c>
      <c r="B8" s="474"/>
      <c r="C8" s="474"/>
      <c r="D8" s="474"/>
      <c r="E8" s="474"/>
      <c r="F8" s="474"/>
      <c r="G8" s="474"/>
      <c r="H8" s="474"/>
      <c r="I8" s="474"/>
      <c r="J8" s="474"/>
    </row>
    <row r="9" spans="1:10" s="475" customFormat="1" ht="10.5" customHeight="1">
      <c r="A9" s="474" t="s">
        <v>362</v>
      </c>
      <c r="B9" s="474"/>
      <c r="C9" s="474"/>
      <c r="D9" s="474"/>
      <c r="E9" s="474"/>
      <c r="F9" s="474"/>
      <c r="G9" s="474"/>
      <c r="H9" s="474"/>
      <c r="I9" s="474"/>
      <c r="J9" s="474"/>
    </row>
  </sheetData>
  <phoneticPr fontId="9"/>
  <printOptions horizontalCentered="1"/>
  <pageMargins left="0.9055118110236221" right="0.70866141732283472" top="0.74803149606299213" bottom="0.74803149606299213" header="0.31496062992125984" footer="0.31496062992125984"/>
  <pageSetup paperSize="9" orientation="portrait" r:id="rId1"/>
  <headerFooter>
    <oddHeader xml:space="preserve">&amp;L&amp;9森林面積及び蓄積&amp;R&amp;F (&amp;A)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34"/>
  <sheetViews>
    <sheetView zoomScaleNormal="100" zoomScaleSheetLayoutView="124" zoomScalePageLayoutView="98" workbookViewId="0"/>
  </sheetViews>
  <sheetFormatPr defaultColWidth="6.3984375" defaultRowHeight="9.75"/>
  <cols>
    <col min="1" max="1" width="2.3984375" style="5" customWidth="1"/>
    <col min="2" max="2" width="17.59765625" style="5" customWidth="1"/>
    <col min="3" max="3" width="1.3984375" style="19" customWidth="1"/>
    <col min="4" max="4" width="16.19921875" style="19" customWidth="1"/>
    <col min="5" max="13" width="13" style="19" customWidth="1"/>
    <col min="14" max="16" width="11" style="19" customWidth="1"/>
    <col min="17" max="19" width="7" style="19" customWidth="1"/>
    <col min="20" max="256" width="6.3984375" style="19"/>
    <col min="257" max="257" width="2" style="19" customWidth="1"/>
    <col min="258" max="258" width="20.3984375" style="19" customWidth="1"/>
    <col min="259" max="259" width="2" style="19" customWidth="1"/>
    <col min="260" max="260" width="10" style="19" customWidth="1"/>
    <col min="261" max="261" width="11.19921875" style="19" customWidth="1"/>
    <col min="262" max="262" width="10" style="19" customWidth="1"/>
    <col min="263" max="263" width="10.19921875" style="19" customWidth="1"/>
    <col min="264" max="265" width="10" style="19" customWidth="1"/>
    <col min="266" max="266" width="14.19921875" style="19" bestFit="1" customWidth="1"/>
    <col min="267" max="268" width="14" style="19" bestFit="1" customWidth="1"/>
    <col min="269" max="269" width="12.59765625" style="19" bestFit="1" customWidth="1"/>
    <col min="270" max="270" width="12.19921875" style="19" bestFit="1" customWidth="1"/>
    <col min="271" max="271" width="11.19921875" style="19" bestFit="1" customWidth="1"/>
    <col min="272" max="272" width="11.796875" style="19" bestFit="1" customWidth="1"/>
    <col min="273" max="274" width="7.59765625" style="19" bestFit="1" customWidth="1"/>
    <col min="275" max="275" width="6.796875" style="19" bestFit="1" customWidth="1"/>
    <col min="276" max="512" width="6.3984375" style="19"/>
    <col min="513" max="513" width="2" style="19" customWidth="1"/>
    <col min="514" max="514" width="20.3984375" style="19" customWidth="1"/>
    <col min="515" max="515" width="2" style="19" customWidth="1"/>
    <col min="516" max="516" width="10" style="19" customWidth="1"/>
    <col min="517" max="517" width="11.19921875" style="19" customWidth="1"/>
    <col min="518" max="518" width="10" style="19" customWidth="1"/>
    <col min="519" max="519" width="10.19921875" style="19" customWidth="1"/>
    <col min="520" max="521" width="10" style="19" customWidth="1"/>
    <col min="522" max="522" width="14.19921875" style="19" bestFit="1" customWidth="1"/>
    <col min="523" max="524" width="14" style="19" bestFit="1" customWidth="1"/>
    <col min="525" max="525" width="12.59765625" style="19" bestFit="1" customWidth="1"/>
    <col min="526" max="526" width="12.19921875" style="19" bestFit="1" customWidth="1"/>
    <col min="527" max="527" width="11.19921875" style="19" bestFit="1" customWidth="1"/>
    <col min="528" max="528" width="11.796875" style="19" bestFit="1" customWidth="1"/>
    <col min="529" max="530" width="7.59765625" style="19" bestFit="1" customWidth="1"/>
    <col min="531" max="531" width="6.796875" style="19" bestFit="1" customWidth="1"/>
    <col min="532" max="768" width="6.3984375" style="19"/>
    <col min="769" max="769" width="2" style="19" customWidth="1"/>
    <col min="770" max="770" width="20.3984375" style="19" customWidth="1"/>
    <col min="771" max="771" width="2" style="19" customWidth="1"/>
    <col min="772" max="772" width="10" style="19" customWidth="1"/>
    <col min="773" max="773" width="11.19921875" style="19" customWidth="1"/>
    <col min="774" max="774" width="10" style="19" customWidth="1"/>
    <col min="775" max="775" width="10.19921875" style="19" customWidth="1"/>
    <col min="776" max="777" width="10" style="19" customWidth="1"/>
    <col min="778" max="778" width="14.19921875" style="19" bestFit="1" customWidth="1"/>
    <col min="779" max="780" width="14" style="19" bestFit="1" customWidth="1"/>
    <col min="781" max="781" width="12.59765625" style="19" bestFit="1" customWidth="1"/>
    <col min="782" max="782" width="12.19921875" style="19" bestFit="1" customWidth="1"/>
    <col min="783" max="783" width="11.19921875" style="19" bestFit="1" customWidth="1"/>
    <col min="784" max="784" width="11.796875" style="19" bestFit="1" customWidth="1"/>
    <col min="785" max="786" width="7.59765625" style="19" bestFit="1" customWidth="1"/>
    <col min="787" max="787" width="6.796875" style="19" bestFit="1" customWidth="1"/>
    <col min="788" max="1024" width="6.3984375" style="19"/>
    <col min="1025" max="1025" width="2" style="19" customWidth="1"/>
    <col min="1026" max="1026" width="20.3984375" style="19" customWidth="1"/>
    <col min="1027" max="1027" width="2" style="19" customWidth="1"/>
    <col min="1028" max="1028" width="10" style="19" customWidth="1"/>
    <col min="1029" max="1029" width="11.19921875" style="19" customWidth="1"/>
    <col min="1030" max="1030" width="10" style="19" customWidth="1"/>
    <col min="1031" max="1031" width="10.19921875" style="19" customWidth="1"/>
    <col min="1032" max="1033" width="10" style="19" customWidth="1"/>
    <col min="1034" max="1034" width="14.19921875" style="19" bestFit="1" customWidth="1"/>
    <col min="1035" max="1036" width="14" style="19" bestFit="1" customWidth="1"/>
    <col min="1037" max="1037" width="12.59765625" style="19" bestFit="1" customWidth="1"/>
    <col min="1038" max="1038" width="12.19921875" style="19" bestFit="1" customWidth="1"/>
    <col min="1039" max="1039" width="11.19921875" style="19" bestFit="1" customWidth="1"/>
    <col min="1040" max="1040" width="11.796875" style="19" bestFit="1" customWidth="1"/>
    <col min="1041" max="1042" width="7.59765625" style="19" bestFit="1" customWidth="1"/>
    <col min="1043" max="1043" width="6.796875" style="19" bestFit="1" customWidth="1"/>
    <col min="1044" max="1280" width="6.3984375" style="19"/>
    <col min="1281" max="1281" width="2" style="19" customWidth="1"/>
    <col min="1282" max="1282" width="20.3984375" style="19" customWidth="1"/>
    <col min="1283" max="1283" width="2" style="19" customWidth="1"/>
    <col min="1284" max="1284" width="10" style="19" customWidth="1"/>
    <col min="1285" max="1285" width="11.19921875" style="19" customWidth="1"/>
    <col min="1286" max="1286" width="10" style="19" customWidth="1"/>
    <col min="1287" max="1287" width="10.19921875" style="19" customWidth="1"/>
    <col min="1288" max="1289" width="10" style="19" customWidth="1"/>
    <col min="1290" max="1290" width="14.19921875" style="19" bestFit="1" customWidth="1"/>
    <col min="1291" max="1292" width="14" style="19" bestFit="1" customWidth="1"/>
    <col min="1293" max="1293" width="12.59765625" style="19" bestFit="1" customWidth="1"/>
    <col min="1294" max="1294" width="12.19921875" style="19" bestFit="1" customWidth="1"/>
    <col min="1295" max="1295" width="11.19921875" style="19" bestFit="1" customWidth="1"/>
    <col min="1296" max="1296" width="11.796875" style="19" bestFit="1" customWidth="1"/>
    <col min="1297" max="1298" width="7.59765625" style="19" bestFit="1" customWidth="1"/>
    <col min="1299" max="1299" width="6.796875" style="19" bestFit="1" customWidth="1"/>
    <col min="1300" max="1536" width="6.3984375" style="19"/>
    <col min="1537" max="1537" width="2" style="19" customWidth="1"/>
    <col min="1538" max="1538" width="20.3984375" style="19" customWidth="1"/>
    <col min="1539" max="1539" width="2" style="19" customWidth="1"/>
    <col min="1540" max="1540" width="10" style="19" customWidth="1"/>
    <col min="1541" max="1541" width="11.19921875" style="19" customWidth="1"/>
    <col min="1542" max="1542" width="10" style="19" customWidth="1"/>
    <col min="1543" max="1543" width="10.19921875" style="19" customWidth="1"/>
    <col min="1544" max="1545" width="10" style="19" customWidth="1"/>
    <col min="1546" max="1546" width="14.19921875" style="19" bestFit="1" customWidth="1"/>
    <col min="1547" max="1548" width="14" style="19" bestFit="1" customWidth="1"/>
    <col min="1549" max="1549" width="12.59765625" style="19" bestFit="1" customWidth="1"/>
    <col min="1550" max="1550" width="12.19921875" style="19" bestFit="1" customWidth="1"/>
    <col min="1551" max="1551" width="11.19921875" style="19" bestFit="1" customWidth="1"/>
    <col min="1552" max="1552" width="11.796875" style="19" bestFit="1" customWidth="1"/>
    <col min="1553" max="1554" width="7.59765625" style="19" bestFit="1" customWidth="1"/>
    <col min="1555" max="1555" width="6.796875" style="19" bestFit="1" customWidth="1"/>
    <col min="1556" max="1792" width="6.3984375" style="19"/>
    <col min="1793" max="1793" width="2" style="19" customWidth="1"/>
    <col min="1794" max="1794" width="20.3984375" style="19" customWidth="1"/>
    <col min="1795" max="1795" width="2" style="19" customWidth="1"/>
    <col min="1796" max="1796" width="10" style="19" customWidth="1"/>
    <col min="1797" max="1797" width="11.19921875" style="19" customWidth="1"/>
    <col min="1798" max="1798" width="10" style="19" customWidth="1"/>
    <col min="1799" max="1799" width="10.19921875" style="19" customWidth="1"/>
    <col min="1800" max="1801" width="10" style="19" customWidth="1"/>
    <col min="1802" max="1802" width="14.19921875" style="19" bestFit="1" customWidth="1"/>
    <col min="1803" max="1804" width="14" style="19" bestFit="1" customWidth="1"/>
    <col min="1805" max="1805" width="12.59765625" style="19" bestFit="1" customWidth="1"/>
    <col min="1806" max="1806" width="12.19921875" style="19" bestFit="1" customWidth="1"/>
    <col min="1807" max="1807" width="11.19921875" style="19" bestFit="1" customWidth="1"/>
    <col min="1808" max="1808" width="11.796875" style="19" bestFit="1" customWidth="1"/>
    <col min="1809" max="1810" width="7.59765625" style="19" bestFit="1" customWidth="1"/>
    <col min="1811" max="1811" width="6.796875" style="19" bestFit="1" customWidth="1"/>
    <col min="1812" max="2048" width="6.3984375" style="19"/>
    <col min="2049" max="2049" width="2" style="19" customWidth="1"/>
    <col min="2050" max="2050" width="20.3984375" style="19" customWidth="1"/>
    <col min="2051" max="2051" width="2" style="19" customWidth="1"/>
    <col min="2052" max="2052" width="10" style="19" customWidth="1"/>
    <col min="2053" max="2053" width="11.19921875" style="19" customWidth="1"/>
    <col min="2054" max="2054" width="10" style="19" customWidth="1"/>
    <col min="2055" max="2055" width="10.19921875" style="19" customWidth="1"/>
    <col min="2056" max="2057" width="10" style="19" customWidth="1"/>
    <col min="2058" max="2058" width="14.19921875" style="19" bestFit="1" customWidth="1"/>
    <col min="2059" max="2060" width="14" style="19" bestFit="1" customWidth="1"/>
    <col min="2061" max="2061" width="12.59765625" style="19" bestFit="1" customWidth="1"/>
    <col min="2062" max="2062" width="12.19921875" style="19" bestFit="1" customWidth="1"/>
    <col min="2063" max="2063" width="11.19921875" style="19" bestFit="1" customWidth="1"/>
    <col min="2064" max="2064" width="11.796875" style="19" bestFit="1" customWidth="1"/>
    <col min="2065" max="2066" width="7.59765625" style="19" bestFit="1" customWidth="1"/>
    <col min="2067" max="2067" width="6.796875" style="19" bestFit="1" customWidth="1"/>
    <col min="2068" max="2304" width="6.3984375" style="19"/>
    <col min="2305" max="2305" width="2" style="19" customWidth="1"/>
    <col min="2306" max="2306" width="20.3984375" style="19" customWidth="1"/>
    <col min="2307" max="2307" width="2" style="19" customWidth="1"/>
    <col min="2308" max="2308" width="10" style="19" customWidth="1"/>
    <col min="2309" max="2309" width="11.19921875" style="19" customWidth="1"/>
    <col min="2310" max="2310" width="10" style="19" customWidth="1"/>
    <col min="2311" max="2311" width="10.19921875" style="19" customWidth="1"/>
    <col min="2312" max="2313" width="10" style="19" customWidth="1"/>
    <col min="2314" max="2314" width="14.19921875" style="19" bestFit="1" customWidth="1"/>
    <col min="2315" max="2316" width="14" style="19" bestFit="1" customWidth="1"/>
    <col min="2317" max="2317" width="12.59765625" style="19" bestFit="1" customWidth="1"/>
    <col min="2318" max="2318" width="12.19921875" style="19" bestFit="1" customWidth="1"/>
    <col min="2319" max="2319" width="11.19921875" style="19" bestFit="1" customWidth="1"/>
    <col min="2320" max="2320" width="11.796875" style="19" bestFit="1" customWidth="1"/>
    <col min="2321" max="2322" width="7.59765625" style="19" bestFit="1" customWidth="1"/>
    <col min="2323" max="2323" width="6.796875" style="19" bestFit="1" customWidth="1"/>
    <col min="2324" max="2560" width="6.3984375" style="19"/>
    <col min="2561" max="2561" width="2" style="19" customWidth="1"/>
    <col min="2562" max="2562" width="20.3984375" style="19" customWidth="1"/>
    <col min="2563" max="2563" width="2" style="19" customWidth="1"/>
    <col min="2564" max="2564" width="10" style="19" customWidth="1"/>
    <col min="2565" max="2565" width="11.19921875" style="19" customWidth="1"/>
    <col min="2566" max="2566" width="10" style="19" customWidth="1"/>
    <col min="2567" max="2567" width="10.19921875" style="19" customWidth="1"/>
    <col min="2568" max="2569" width="10" style="19" customWidth="1"/>
    <col min="2570" max="2570" width="14.19921875" style="19" bestFit="1" customWidth="1"/>
    <col min="2571" max="2572" width="14" style="19" bestFit="1" customWidth="1"/>
    <col min="2573" max="2573" width="12.59765625" style="19" bestFit="1" customWidth="1"/>
    <col min="2574" max="2574" width="12.19921875" style="19" bestFit="1" customWidth="1"/>
    <col min="2575" max="2575" width="11.19921875" style="19" bestFit="1" customWidth="1"/>
    <col min="2576" max="2576" width="11.796875" style="19" bestFit="1" customWidth="1"/>
    <col min="2577" max="2578" width="7.59765625" style="19" bestFit="1" customWidth="1"/>
    <col min="2579" max="2579" width="6.796875" style="19" bestFit="1" customWidth="1"/>
    <col min="2580" max="2816" width="6.3984375" style="19"/>
    <col min="2817" max="2817" width="2" style="19" customWidth="1"/>
    <col min="2818" max="2818" width="20.3984375" style="19" customWidth="1"/>
    <col min="2819" max="2819" width="2" style="19" customWidth="1"/>
    <col min="2820" max="2820" width="10" style="19" customWidth="1"/>
    <col min="2821" max="2821" width="11.19921875" style="19" customWidth="1"/>
    <col min="2822" max="2822" width="10" style="19" customWidth="1"/>
    <col min="2823" max="2823" width="10.19921875" style="19" customWidth="1"/>
    <col min="2824" max="2825" width="10" style="19" customWidth="1"/>
    <col min="2826" max="2826" width="14.19921875" style="19" bestFit="1" customWidth="1"/>
    <col min="2827" max="2828" width="14" style="19" bestFit="1" customWidth="1"/>
    <col min="2829" max="2829" width="12.59765625" style="19" bestFit="1" customWidth="1"/>
    <col min="2830" max="2830" width="12.19921875" style="19" bestFit="1" customWidth="1"/>
    <col min="2831" max="2831" width="11.19921875" style="19" bestFit="1" customWidth="1"/>
    <col min="2832" max="2832" width="11.796875" style="19" bestFit="1" customWidth="1"/>
    <col min="2833" max="2834" width="7.59765625" style="19" bestFit="1" customWidth="1"/>
    <col min="2835" max="2835" width="6.796875" style="19" bestFit="1" customWidth="1"/>
    <col min="2836" max="3072" width="6.3984375" style="19"/>
    <col min="3073" max="3073" width="2" style="19" customWidth="1"/>
    <col min="3074" max="3074" width="20.3984375" style="19" customWidth="1"/>
    <col min="3075" max="3075" width="2" style="19" customWidth="1"/>
    <col min="3076" max="3076" width="10" style="19" customWidth="1"/>
    <col min="3077" max="3077" width="11.19921875" style="19" customWidth="1"/>
    <col min="3078" max="3078" width="10" style="19" customWidth="1"/>
    <col min="3079" max="3079" width="10.19921875" style="19" customWidth="1"/>
    <col min="3080" max="3081" width="10" style="19" customWidth="1"/>
    <col min="3082" max="3082" width="14.19921875" style="19" bestFit="1" customWidth="1"/>
    <col min="3083" max="3084" width="14" style="19" bestFit="1" customWidth="1"/>
    <col min="3085" max="3085" width="12.59765625" style="19" bestFit="1" customWidth="1"/>
    <col min="3086" max="3086" width="12.19921875" style="19" bestFit="1" customWidth="1"/>
    <col min="3087" max="3087" width="11.19921875" style="19" bestFit="1" customWidth="1"/>
    <col min="3088" max="3088" width="11.796875" style="19" bestFit="1" customWidth="1"/>
    <col min="3089" max="3090" width="7.59765625" style="19" bestFit="1" customWidth="1"/>
    <col min="3091" max="3091" width="6.796875" style="19" bestFit="1" customWidth="1"/>
    <col min="3092" max="3328" width="6.3984375" style="19"/>
    <col min="3329" max="3329" width="2" style="19" customWidth="1"/>
    <col min="3330" max="3330" width="20.3984375" style="19" customWidth="1"/>
    <col min="3331" max="3331" width="2" style="19" customWidth="1"/>
    <col min="3332" max="3332" width="10" style="19" customWidth="1"/>
    <col min="3333" max="3333" width="11.19921875" style="19" customWidth="1"/>
    <col min="3334" max="3334" width="10" style="19" customWidth="1"/>
    <col min="3335" max="3335" width="10.19921875" style="19" customWidth="1"/>
    <col min="3336" max="3337" width="10" style="19" customWidth="1"/>
    <col min="3338" max="3338" width="14.19921875" style="19" bestFit="1" customWidth="1"/>
    <col min="3339" max="3340" width="14" style="19" bestFit="1" customWidth="1"/>
    <col min="3341" max="3341" width="12.59765625" style="19" bestFit="1" customWidth="1"/>
    <col min="3342" max="3342" width="12.19921875" style="19" bestFit="1" customWidth="1"/>
    <col min="3343" max="3343" width="11.19921875" style="19" bestFit="1" customWidth="1"/>
    <col min="3344" max="3344" width="11.796875" style="19" bestFit="1" customWidth="1"/>
    <col min="3345" max="3346" width="7.59765625" style="19" bestFit="1" customWidth="1"/>
    <col min="3347" max="3347" width="6.796875" style="19" bestFit="1" customWidth="1"/>
    <col min="3348" max="3584" width="6.3984375" style="19"/>
    <col min="3585" max="3585" width="2" style="19" customWidth="1"/>
    <col min="3586" max="3586" width="20.3984375" style="19" customWidth="1"/>
    <col min="3587" max="3587" width="2" style="19" customWidth="1"/>
    <col min="3588" max="3588" width="10" style="19" customWidth="1"/>
    <col min="3589" max="3589" width="11.19921875" style="19" customWidth="1"/>
    <col min="3590" max="3590" width="10" style="19" customWidth="1"/>
    <col min="3591" max="3591" width="10.19921875" style="19" customWidth="1"/>
    <col min="3592" max="3593" width="10" style="19" customWidth="1"/>
    <col min="3594" max="3594" width="14.19921875" style="19" bestFit="1" customWidth="1"/>
    <col min="3595" max="3596" width="14" style="19" bestFit="1" customWidth="1"/>
    <col min="3597" max="3597" width="12.59765625" style="19" bestFit="1" customWidth="1"/>
    <col min="3598" max="3598" width="12.19921875" style="19" bestFit="1" customWidth="1"/>
    <col min="3599" max="3599" width="11.19921875" style="19" bestFit="1" customWidth="1"/>
    <col min="3600" max="3600" width="11.796875" style="19" bestFit="1" customWidth="1"/>
    <col min="3601" max="3602" width="7.59765625" style="19" bestFit="1" customWidth="1"/>
    <col min="3603" max="3603" width="6.796875" style="19" bestFit="1" customWidth="1"/>
    <col min="3604" max="3840" width="6.3984375" style="19"/>
    <col min="3841" max="3841" width="2" style="19" customWidth="1"/>
    <col min="3842" max="3842" width="20.3984375" style="19" customWidth="1"/>
    <col min="3843" max="3843" width="2" style="19" customWidth="1"/>
    <col min="3844" max="3844" width="10" style="19" customWidth="1"/>
    <col min="3845" max="3845" width="11.19921875" style="19" customWidth="1"/>
    <col min="3846" max="3846" width="10" style="19" customWidth="1"/>
    <col min="3847" max="3847" width="10.19921875" style="19" customWidth="1"/>
    <col min="3848" max="3849" width="10" style="19" customWidth="1"/>
    <col min="3850" max="3850" width="14.19921875" style="19" bestFit="1" customWidth="1"/>
    <col min="3851" max="3852" width="14" style="19" bestFit="1" customWidth="1"/>
    <col min="3853" max="3853" width="12.59765625" style="19" bestFit="1" customWidth="1"/>
    <col min="3854" max="3854" width="12.19921875" style="19" bestFit="1" customWidth="1"/>
    <col min="3855" max="3855" width="11.19921875" style="19" bestFit="1" customWidth="1"/>
    <col min="3856" max="3856" width="11.796875" style="19" bestFit="1" customWidth="1"/>
    <col min="3857" max="3858" width="7.59765625" style="19" bestFit="1" customWidth="1"/>
    <col min="3859" max="3859" width="6.796875" style="19" bestFit="1" customWidth="1"/>
    <col min="3860" max="4096" width="6.3984375" style="19"/>
    <col min="4097" max="4097" width="2" style="19" customWidth="1"/>
    <col min="4098" max="4098" width="20.3984375" style="19" customWidth="1"/>
    <col min="4099" max="4099" width="2" style="19" customWidth="1"/>
    <col min="4100" max="4100" width="10" style="19" customWidth="1"/>
    <col min="4101" max="4101" width="11.19921875" style="19" customWidth="1"/>
    <col min="4102" max="4102" width="10" style="19" customWidth="1"/>
    <col min="4103" max="4103" width="10.19921875" style="19" customWidth="1"/>
    <col min="4104" max="4105" width="10" style="19" customWidth="1"/>
    <col min="4106" max="4106" width="14.19921875" style="19" bestFit="1" customWidth="1"/>
    <col min="4107" max="4108" width="14" style="19" bestFit="1" customWidth="1"/>
    <col min="4109" max="4109" width="12.59765625" style="19" bestFit="1" customWidth="1"/>
    <col min="4110" max="4110" width="12.19921875" style="19" bestFit="1" customWidth="1"/>
    <col min="4111" max="4111" width="11.19921875" style="19" bestFit="1" customWidth="1"/>
    <col min="4112" max="4112" width="11.796875" style="19" bestFit="1" customWidth="1"/>
    <col min="4113" max="4114" width="7.59765625" style="19" bestFit="1" customWidth="1"/>
    <col min="4115" max="4115" width="6.796875" style="19" bestFit="1" customWidth="1"/>
    <col min="4116" max="4352" width="6.3984375" style="19"/>
    <col min="4353" max="4353" width="2" style="19" customWidth="1"/>
    <col min="4354" max="4354" width="20.3984375" style="19" customWidth="1"/>
    <col min="4355" max="4355" width="2" style="19" customWidth="1"/>
    <col min="4356" max="4356" width="10" style="19" customWidth="1"/>
    <col min="4357" max="4357" width="11.19921875" style="19" customWidth="1"/>
    <col min="4358" max="4358" width="10" style="19" customWidth="1"/>
    <col min="4359" max="4359" width="10.19921875" style="19" customWidth="1"/>
    <col min="4360" max="4361" width="10" style="19" customWidth="1"/>
    <col min="4362" max="4362" width="14.19921875" style="19" bestFit="1" customWidth="1"/>
    <col min="4363" max="4364" width="14" style="19" bestFit="1" customWidth="1"/>
    <col min="4365" max="4365" width="12.59765625" style="19" bestFit="1" customWidth="1"/>
    <col min="4366" max="4366" width="12.19921875" style="19" bestFit="1" customWidth="1"/>
    <col min="4367" max="4367" width="11.19921875" style="19" bestFit="1" customWidth="1"/>
    <col min="4368" max="4368" width="11.796875" style="19" bestFit="1" customWidth="1"/>
    <col min="4369" max="4370" width="7.59765625" style="19" bestFit="1" customWidth="1"/>
    <col min="4371" max="4371" width="6.796875" style="19" bestFit="1" customWidth="1"/>
    <col min="4372" max="4608" width="6.3984375" style="19"/>
    <col min="4609" max="4609" width="2" style="19" customWidth="1"/>
    <col min="4610" max="4610" width="20.3984375" style="19" customWidth="1"/>
    <col min="4611" max="4611" width="2" style="19" customWidth="1"/>
    <col min="4612" max="4612" width="10" style="19" customWidth="1"/>
    <col min="4613" max="4613" width="11.19921875" style="19" customWidth="1"/>
    <col min="4614" max="4614" width="10" style="19" customWidth="1"/>
    <col min="4615" max="4615" width="10.19921875" style="19" customWidth="1"/>
    <col min="4616" max="4617" width="10" style="19" customWidth="1"/>
    <col min="4618" max="4618" width="14.19921875" style="19" bestFit="1" customWidth="1"/>
    <col min="4619" max="4620" width="14" style="19" bestFit="1" customWidth="1"/>
    <col min="4621" max="4621" width="12.59765625" style="19" bestFit="1" customWidth="1"/>
    <col min="4622" max="4622" width="12.19921875" style="19" bestFit="1" customWidth="1"/>
    <col min="4623" max="4623" width="11.19921875" style="19" bestFit="1" customWidth="1"/>
    <col min="4624" max="4624" width="11.796875" style="19" bestFit="1" customWidth="1"/>
    <col min="4625" max="4626" width="7.59765625" style="19" bestFit="1" customWidth="1"/>
    <col min="4627" max="4627" width="6.796875" style="19" bestFit="1" customWidth="1"/>
    <col min="4628" max="4864" width="6.3984375" style="19"/>
    <col min="4865" max="4865" width="2" style="19" customWidth="1"/>
    <col min="4866" max="4866" width="20.3984375" style="19" customWidth="1"/>
    <col min="4867" max="4867" width="2" style="19" customWidth="1"/>
    <col min="4868" max="4868" width="10" style="19" customWidth="1"/>
    <col min="4869" max="4869" width="11.19921875" style="19" customWidth="1"/>
    <col min="4870" max="4870" width="10" style="19" customWidth="1"/>
    <col min="4871" max="4871" width="10.19921875" style="19" customWidth="1"/>
    <col min="4872" max="4873" width="10" style="19" customWidth="1"/>
    <col min="4874" max="4874" width="14.19921875" style="19" bestFit="1" customWidth="1"/>
    <col min="4875" max="4876" width="14" style="19" bestFit="1" customWidth="1"/>
    <col min="4877" max="4877" width="12.59765625" style="19" bestFit="1" customWidth="1"/>
    <col min="4878" max="4878" width="12.19921875" style="19" bestFit="1" customWidth="1"/>
    <col min="4879" max="4879" width="11.19921875" style="19" bestFit="1" customWidth="1"/>
    <col min="4880" max="4880" width="11.796875" style="19" bestFit="1" customWidth="1"/>
    <col min="4881" max="4882" width="7.59765625" style="19" bestFit="1" customWidth="1"/>
    <col min="4883" max="4883" width="6.796875" style="19" bestFit="1" customWidth="1"/>
    <col min="4884" max="5120" width="6.3984375" style="19"/>
    <col min="5121" max="5121" width="2" style="19" customWidth="1"/>
    <col min="5122" max="5122" width="20.3984375" style="19" customWidth="1"/>
    <col min="5123" max="5123" width="2" style="19" customWidth="1"/>
    <col min="5124" max="5124" width="10" style="19" customWidth="1"/>
    <col min="5125" max="5125" width="11.19921875" style="19" customWidth="1"/>
    <col min="5126" max="5126" width="10" style="19" customWidth="1"/>
    <col min="5127" max="5127" width="10.19921875" style="19" customWidth="1"/>
    <col min="5128" max="5129" width="10" style="19" customWidth="1"/>
    <col min="5130" max="5130" width="14.19921875" style="19" bestFit="1" customWidth="1"/>
    <col min="5131" max="5132" width="14" style="19" bestFit="1" customWidth="1"/>
    <col min="5133" max="5133" width="12.59765625" style="19" bestFit="1" customWidth="1"/>
    <col min="5134" max="5134" width="12.19921875" style="19" bestFit="1" customWidth="1"/>
    <col min="5135" max="5135" width="11.19921875" style="19" bestFit="1" customWidth="1"/>
    <col min="5136" max="5136" width="11.796875" style="19" bestFit="1" customWidth="1"/>
    <col min="5137" max="5138" width="7.59765625" style="19" bestFit="1" customWidth="1"/>
    <col min="5139" max="5139" width="6.796875" style="19" bestFit="1" customWidth="1"/>
    <col min="5140" max="5376" width="6.3984375" style="19"/>
    <col min="5377" max="5377" width="2" style="19" customWidth="1"/>
    <col min="5378" max="5378" width="20.3984375" style="19" customWidth="1"/>
    <col min="5379" max="5379" width="2" style="19" customWidth="1"/>
    <col min="5380" max="5380" width="10" style="19" customWidth="1"/>
    <col min="5381" max="5381" width="11.19921875" style="19" customWidth="1"/>
    <col min="5382" max="5382" width="10" style="19" customWidth="1"/>
    <col min="5383" max="5383" width="10.19921875" style="19" customWidth="1"/>
    <col min="5384" max="5385" width="10" style="19" customWidth="1"/>
    <col min="5386" max="5386" width="14.19921875" style="19" bestFit="1" customWidth="1"/>
    <col min="5387" max="5388" width="14" style="19" bestFit="1" customWidth="1"/>
    <col min="5389" max="5389" width="12.59765625" style="19" bestFit="1" customWidth="1"/>
    <col min="5390" max="5390" width="12.19921875" style="19" bestFit="1" customWidth="1"/>
    <col min="5391" max="5391" width="11.19921875" style="19" bestFit="1" customWidth="1"/>
    <col min="5392" max="5392" width="11.796875" style="19" bestFit="1" customWidth="1"/>
    <col min="5393" max="5394" width="7.59765625" style="19" bestFit="1" customWidth="1"/>
    <col min="5395" max="5395" width="6.796875" style="19" bestFit="1" customWidth="1"/>
    <col min="5396" max="5632" width="6.3984375" style="19"/>
    <col min="5633" max="5633" width="2" style="19" customWidth="1"/>
    <col min="5634" max="5634" width="20.3984375" style="19" customWidth="1"/>
    <col min="5635" max="5635" width="2" style="19" customWidth="1"/>
    <col min="5636" max="5636" width="10" style="19" customWidth="1"/>
    <col min="5637" max="5637" width="11.19921875" style="19" customWidth="1"/>
    <col min="5638" max="5638" width="10" style="19" customWidth="1"/>
    <col min="5639" max="5639" width="10.19921875" style="19" customWidth="1"/>
    <col min="5640" max="5641" width="10" style="19" customWidth="1"/>
    <col min="5642" max="5642" width="14.19921875" style="19" bestFit="1" customWidth="1"/>
    <col min="5643" max="5644" width="14" style="19" bestFit="1" customWidth="1"/>
    <col min="5645" max="5645" width="12.59765625" style="19" bestFit="1" customWidth="1"/>
    <col min="5646" max="5646" width="12.19921875" style="19" bestFit="1" customWidth="1"/>
    <col min="5647" max="5647" width="11.19921875" style="19" bestFit="1" customWidth="1"/>
    <col min="5648" max="5648" width="11.796875" style="19" bestFit="1" customWidth="1"/>
    <col min="5649" max="5650" width="7.59765625" style="19" bestFit="1" customWidth="1"/>
    <col min="5651" max="5651" width="6.796875" style="19" bestFit="1" customWidth="1"/>
    <col min="5652" max="5888" width="6.3984375" style="19"/>
    <col min="5889" max="5889" width="2" style="19" customWidth="1"/>
    <col min="5890" max="5890" width="20.3984375" style="19" customWidth="1"/>
    <col min="5891" max="5891" width="2" style="19" customWidth="1"/>
    <col min="5892" max="5892" width="10" style="19" customWidth="1"/>
    <col min="5893" max="5893" width="11.19921875" style="19" customWidth="1"/>
    <col min="5894" max="5894" width="10" style="19" customWidth="1"/>
    <col min="5895" max="5895" width="10.19921875" style="19" customWidth="1"/>
    <col min="5896" max="5897" width="10" style="19" customWidth="1"/>
    <col min="5898" max="5898" width="14.19921875" style="19" bestFit="1" customWidth="1"/>
    <col min="5899" max="5900" width="14" style="19" bestFit="1" customWidth="1"/>
    <col min="5901" max="5901" width="12.59765625" style="19" bestFit="1" customWidth="1"/>
    <col min="5902" max="5902" width="12.19921875" style="19" bestFit="1" customWidth="1"/>
    <col min="5903" max="5903" width="11.19921875" style="19" bestFit="1" customWidth="1"/>
    <col min="5904" max="5904" width="11.796875" style="19" bestFit="1" customWidth="1"/>
    <col min="5905" max="5906" width="7.59765625" style="19" bestFit="1" customWidth="1"/>
    <col min="5907" max="5907" width="6.796875" style="19" bestFit="1" customWidth="1"/>
    <col min="5908" max="6144" width="6.3984375" style="19"/>
    <col min="6145" max="6145" width="2" style="19" customWidth="1"/>
    <col min="6146" max="6146" width="20.3984375" style="19" customWidth="1"/>
    <col min="6147" max="6147" width="2" style="19" customWidth="1"/>
    <col min="6148" max="6148" width="10" style="19" customWidth="1"/>
    <col min="6149" max="6149" width="11.19921875" style="19" customWidth="1"/>
    <col min="6150" max="6150" width="10" style="19" customWidth="1"/>
    <col min="6151" max="6151" width="10.19921875" style="19" customWidth="1"/>
    <col min="6152" max="6153" width="10" style="19" customWidth="1"/>
    <col min="6154" max="6154" width="14.19921875" style="19" bestFit="1" customWidth="1"/>
    <col min="6155" max="6156" width="14" style="19" bestFit="1" customWidth="1"/>
    <col min="6157" max="6157" width="12.59765625" style="19" bestFit="1" customWidth="1"/>
    <col min="6158" max="6158" width="12.19921875" style="19" bestFit="1" customWidth="1"/>
    <col min="6159" max="6159" width="11.19921875" style="19" bestFit="1" customWidth="1"/>
    <col min="6160" max="6160" width="11.796875" style="19" bestFit="1" customWidth="1"/>
    <col min="6161" max="6162" width="7.59765625" style="19" bestFit="1" customWidth="1"/>
    <col min="6163" max="6163" width="6.796875" style="19" bestFit="1" customWidth="1"/>
    <col min="6164" max="6400" width="6.3984375" style="19"/>
    <col min="6401" max="6401" width="2" style="19" customWidth="1"/>
    <col min="6402" max="6402" width="20.3984375" style="19" customWidth="1"/>
    <col min="6403" max="6403" width="2" style="19" customWidth="1"/>
    <col min="6404" max="6404" width="10" style="19" customWidth="1"/>
    <col min="6405" max="6405" width="11.19921875" style="19" customWidth="1"/>
    <col min="6406" max="6406" width="10" style="19" customWidth="1"/>
    <col min="6407" max="6407" width="10.19921875" style="19" customWidth="1"/>
    <col min="6408" max="6409" width="10" style="19" customWidth="1"/>
    <col min="6410" max="6410" width="14.19921875" style="19" bestFit="1" customWidth="1"/>
    <col min="6411" max="6412" width="14" style="19" bestFit="1" customWidth="1"/>
    <col min="6413" max="6413" width="12.59765625" style="19" bestFit="1" customWidth="1"/>
    <col min="6414" max="6414" width="12.19921875" style="19" bestFit="1" customWidth="1"/>
    <col min="6415" max="6415" width="11.19921875" style="19" bestFit="1" customWidth="1"/>
    <col min="6416" max="6416" width="11.796875" style="19" bestFit="1" customWidth="1"/>
    <col min="6417" max="6418" width="7.59765625" style="19" bestFit="1" customWidth="1"/>
    <col min="6419" max="6419" width="6.796875" style="19" bestFit="1" customWidth="1"/>
    <col min="6420" max="6656" width="6.3984375" style="19"/>
    <col min="6657" max="6657" width="2" style="19" customWidth="1"/>
    <col min="6658" max="6658" width="20.3984375" style="19" customWidth="1"/>
    <col min="6659" max="6659" width="2" style="19" customWidth="1"/>
    <col min="6660" max="6660" width="10" style="19" customWidth="1"/>
    <col min="6661" max="6661" width="11.19921875" style="19" customWidth="1"/>
    <col min="6662" max="6662" width="10" style="19" customWidth="1"/>
    <col min="6663" max="6663" width="10.19921875" style="19" customWidth="1"/>
    <col min="6664" max="6665" width="10" style="19" customWidth="1"/>
    <col min="6666" max="6666" width="14.19921875" style="19" bestFit="1" customWidth="1"/>
    <col min="6667" max="6668" width="14" style="19" bestFit="1" customWidth="1"/>
    <col min="6669" max="6669" width="12.59765625" style="19" bestFit="1" customWidth="1"/>
    <col min="6670" max="6670" width="12.19921875" style="19" bestFit="1" customWidth="1"/>
    <col min="6671" max="6671" width="11.19921875" style="19" bestFit="1" customWidth="1"/>
    <col min="6672" max="6672" width="11.796875" style="19" bestFit="1" customWidth="1"/>
    <col min="6673" max="6674" width="7.59765625" style="19" bestFit="1" customWidth="1"/>
    <col min="6675" max="6675" width="6.796875" style="19" bestFit="1" customWidth="1"/>
    <col min="6676" max="6912" width="6.3984375" style="19"/>
    <col min="6913" max="6913" width="2" style="19" customWidth="1"/>
    <col min="6914" max="6914" width="20.3984375" style="19" customWidth="1"/>
    <col min="6915" max="6915" width="2" style="19" customWidth="1"/>
    <col min="6916" max="6916" width="10" style="19" customWidth="1"/>
    <col min="6917" max="6917" width="11.19921875" style="19" customWidth="1"/>
    <col min="6918" max="6918" width="10" style="19" customWidth="1"/>
    <col min="6919" max="6919" width="10.19921875" style="19" customWidth="1"/>
    <col min="6920" max="6921" width="10" style="19" customWidth="1"/>
    <col min="6922" max="6922" width="14.19921875" style="19" bestFit="1" customWidth="1"/>
    <col min="6923" max="6924" width="14" style="19" bestFit="1" customWidth="1"/>
    <col min="6925" max="6925" width="12.59765625" style="19" bestFit="1" customWidth="1"/>
    <col min="6926" max="6926" width="12.19921875" style="19" bestFit="1" customWidth="1"/>
    <col min="6927" max="6927" width="11.19921875" style="19" bestFit="1" customWidth="1"/>
    <col min="6928" max="6928" width="11.796875" style="19" bestFit="1" customWidth="1"/>
    <col min="6929" max="6930" width="7.59765625" style="19" bestFit="1" customWidth="1"/>
    <col min="6931" max="6931" width="6.796875" style="19" bestFit="1" customWidth="1"/>
    <col min="6932" max="7168" width="6.3984375" style="19"/>
    <col min="7169" max="7169" width="2" style="19" customWidth="1"/>
    <col min="7170" max="7170" width="20.3984375" style="19" customWidth="1"/>
    <col min="7171" max="7171" width="2" style="19" customWidth="1"/>
    <col min="7172" max="7172" width="10" style="19" customWidth="1"/>
    <col min="7173" max="7173" width="11.19921875" style="19" customWidth="1"/>
    <col min="7174" max="7174" width="10" style="19" customWidth="1"/>
    <col min="7175" max="7175" width="10.19921875" style="19" customWidth="1"/>
    <col min="7176" max="7177" width="10" style="19" customWidth="1"/>
    <col min="7178" max="7178" width="14.19921875" style="19" bestFit="1" customWidth="1"/>
    <col min="7179" max="7180" width="14" style="19" bestFit="1" customWidth="1"/>
    <col min="7181" max="7181" width="12.59765625" style="19" bestFit="1" customWidth="1"/>
    <col min="7182" max="7182" width="12.19921875" style="19" bestFit="1" customWidth="1"/>
    <col min="7183" max="7183" width="11.19921875" style="19" bestFit="1" customWidth="1"/>
    <col min="7184" max="7184" width="11.796875" style="19" bestFit="1" customWidth="1"/>
    <col min="7185" max="7186" width="7.59765625" style="19" bestFit="1" customWidth="1"/>
    <col min="7187" max="7187" width="6.796875" style="19" bestFit="1" customWidth="1"/>
    <col min="7188" max="7424" width="6.3984375" style="19"/>
    <col min="7425" max="7425" width="2" style="19" customWidth="1"/>
    <col min="7426" max="7426" width="20.3984375" style="19" customWidth="1"/>
    <col min="7427" max="7427" width="2" style="19" customWidth="1"/>
    <col min="7428" max="7428" width="10" style="19" customWidth="1"/>
    <col min="7429" max="7429" width="11.19921875" style="19" customWidth="1"/>
    <col min="7430" max="7430" width="10" style="19" customWidth="1"/>
    <col min="7431" max="7431" width="10.19921875" style="19" customWidth="1"/>
    <col min="7432" max="7433" width="10" style="19" customWidth="1"/>
    <col min="7434" max="7434" width="14.19921875" style="19" bestFit="1" customWidth="1"/>
    <col min="7435" max="7436" width="14" style="19" bestFit="1" customWidth="1"/>
    <col min="7437" max="7437" width="12.59765625" style="19" bestFit="1" customWidth="1"/>
    <col min="7438" max="7438" width="12.19921875" style="19" bestFit="1" customWidth="1"/>
    <col min="7439" max="7439" width="11.19921875" style="19" bestFit="1" customWidth="1"/>
    <col min="7440" max="7440" width="11.796875" style="19" bestFit="1" customWidth="1"/>
    <col min="7441" max="7442" width="7.59765625" style="19" bestFit="1" customWidth="1"/>
    <col min="7443" max="7443" width="6.796875" style="19" bestFit="1" customWidth="1"/>
    <col min="7444" max="7680" width="6.3984375" style="19"/>
    <col min="7681" max="7681" width="2" style="19" customWidth="1"/>
    <col min="7682" max="7682" width="20.3984375" style="19" customWidth="1"/>
    <col min="7683" max="7683" width="2" style="19" customWidth="1"/>
    <col min="7684" max="7684" width="10" style="19" customWidth="1"/>
    <col min="7685" max="7685" width="11.19921875" style="19" customWidth="1"/>
    <col min="7686" max="7686" width="10" style="19" customWidth="1"/>
    <col min="7687" max="7687" width="10.19921875" style="19" customWidth="1"/>
    <col min="7688" max="7689" width="10" style="19" customWidth="1"/>
    <col min="7690" max="7690" width="14.19921875" style="19" bestFit="1" customWidth="1"/>
    <col min="7691" max="7692" width="14" style="19" bestFit="1" customWidth="1"/>
    <col min="7693" max="7693" width="12.59765625" style="19" bestFit="1" customWidth="1"/>
    <col min="7694" max="7694" width="12.19921875" style="19" bestFit="1" customWidth="1"/>
    <col min="7695" max="7695" width="11.19921875" style="19" bestFit="1" customWidth="1"/>
    <col min="7696" max="7696" width="11.796875" style="19" bestFit="1" customWidth="1"/>
    <col min="7697" max="7698" width="7.59765625" style="19" bestFit="1" customWidth="1"/>
    <col min="7699" max="7699" width="6.796875" style="19" bestFit="1" customWidth="1"/>
    <col min="7700" max="7936" width="6.3984375" style="19"/>
    <col min="7937" max="7937" width="2" style="19" customWidth="1"/>
    <col min="7938" max="7938" width="20.3984375" style="19" customWidth="1"/>
    <col min="7939" max="7939" width="2" style="19" customWidth="1"/>
    <col min="7940" max="7940" width="10" style="19" customWidth="1"/>
    <col min="7941" max="7941" width="11.19921875" style="19" customWidth="1"/>
    <col min="7942" max="7942" width="10" style="19" customWidth="1"/>
    <col min="7943" max="7943" width="10.19921875" style="19" customWidth="1"/>
    <col min="7944" max="7945" width="10" style="19" customWidth="1"/>
    <col min="7946" max="7946" width="14.19921875" style="19" bestFit="1" customWidth="1"/>
    <col min="7947" max="7948" width="14" style="19" bestFit="1" customWidth="1"/>
    <col min="7949" max="7949" width="12.59765625" style="19" bestFit="1" customWidth="1"/>
    <col min="7950" max="7950" width="12.19921875" style="19" bestFit="1" customWidth="1"/>
    <col min="7951" max="7951" width="11.19921875" style="19" bestFit="1" customWidth="1"/>
    <col min="7952" max="7952" width="11.796875" style="19" bestFit="1" customWidth="1"/>
    <col min="7953" max="7954" width="7.59765625" style="19" bestFit="1" customWidth="1"/>
    <col min="7955" max="7955" width="6.796875" style="19" bestFit="1" customWidth="1"/>
    <col min="7956" max="8192" width="6.3984375" style="19"/>
    <col min="8193" max="8193" width="2" style="19" customWidth="1"/>
    <col min="8194" max="8194" width="20.3984375" style="19" customWidth="1"/>
    <col min="8195" max="8195" width="2" style="19" customWidth="1"/>
    <col min="8196" max="8196" width="10" style="19" customWidth="1"/>
    <col min="8197" max="8197" width="11.19921875" style="19" customWidth="1"/>
    <col min="8198" max="8198" width="10" style="19" customWidth="1"/>
    <col min="8199" max="8199" width="10.19921875" style="19" customWidth="1"/>
    <col min="8200" max="8201" width="10" style="19" customWidth="1"/>
    <col min="8202" max="8202" width="14.19921875" style="19" bestFit="1" customWidth="1"/>
    <col min="8203" max="8204" width="14" style="19" bestFit="1" customWidth="1"/>
    <col min="8205" max="8205" width="12.59765625" style="19" bestFit="1" customWidth="1"/>
    <col min="8206" max="8206" width="12.19921875" style="19" bestFit="1" customWidth="1"/>
    <col min="8207" max="8207" width="11.19921875" style="19" bestFit="1" customWidth="1"/>
    <col min="8208" max="8208" width="11.796875" style="19" bestFit="1" customWidth="1"/>
    <col min="8209" max="8210" width="7.59765625" style="19" bestFit="1" customWidth="1"/>
    <col min="8211" max="8211" width="6.796875" style="19" bestFit="1" customWidth="1"/>
    <col min="8212" max="8448" width="6.3984375" style="19"/>
    <col min="8449" max="8449" width="2" style="19" customWidth="1"/>
    <col min="8450" max="8450" width="20.3984375" style="19" customWidth="1"/>
    <col min="8451" max="8451" width="2" style="19" customWidth="1"/>
    <col min="8452" max="8452" width="10" style="19" customWidth="1"/>
    <col min="8453" max="8453" width="11.19921875" style="19" customWidth="1"/>
    <col min="8454" max="8454" width="10" style="19" customWidth="1"/>
    <col min="8455" max="8455" width="10.19921875" style="19" customWidth="1"/>
    <col min="8456" max="8457" width="10" style="19" customWidth="1"/>
    <col min="8458" max="8458" width="14.19921875" style="19" bestFit="1" customWidth="1"/>
    <col min="8459" max="8460" width="14" style="19" bestFit="1" customWidth="1"/>
    <col min="8461" max="8461" width="12.59765625" style="19" bestFit="1" customWidth="1"/>
    <col min="8462" max="8462" width="12.19921875" style="19" bestFit="1" customWidth="1"/>
    <col min="8463" max="8463" width="11.19921875" style="19" bestFit="1" customWidth="1"/>
    <col min="8464" max="8464" width="11.796875" style="19" bestFit="1" customWidth="1"/>
    <col min="8465" max="8466" width="7.59765625" style="19" bestFit="1" customWidth="1"/>
    <col min="8467" max="8467" width="6.796875" style="19" bestFit="1" customWidth="1"/>
    <col min="8468" max="8704" width="6.3984375" style="19"/>
    <col min="8705" max="8705" width="2" style="19" customWidth="1"/>
    <col min="8706" max="8706" width="20.3984375" style="19" customWidth="1"/>
    <col min="8707" max="8707" width="2" style="19" customWidth="1"/>
    <col min="8708" max="8708" width="10" style="19" customWidth="1"/>
    <col min="8709" max="8709" width="11.19921875" style="19" customWidth="1"/>
    <col min="8710" max="8710" width="10" style="19" customWidth="1"/>
    <col min="8711" max="8711" width="10.19921875" style="19" customWidth="1"/>
    <col min="8712" max="8713" width="10" style="19" customWidth="1"/>
    <col min="8714" max="8714" width="14.19921875" style="19" bestFit="1" customWidth="1"/>
    <col min="8715" max="8716" width="14" style="19" bestFit="1" customWidth="1"/>
    <col min="8717" max="8717" width="12.59765625" style="19" bestFit="1" customWidth="1"/>
    <col min="8718" max="8718" width="12.19921875" style="19" bestFit="1" customWidth="1"/>
    <col min="8719" max="8719" width="11.19921875" style="19" bestFit="1" customWidth="1"/>
    <col min="8720" max="8720" width="11.796875" style="19" bestFit="1" customWidth="1"/>
    <col min="8721" max="8722" width="7.59765625" style="19" bestFit="1" customWidth="1"/>
    <col min="8723" max="8723" width="6.796875" style="19" bestFit="1" customWidth="1"/>
    <col min="8724" max="8960" width="6.3984375" style="19"/>
    <col min="8961" max="8961" width="2" style="19" customWidth="1"/>
    <col min="8962" max="8962" width="20.3984375" style="19" customWidth="1"/>
    <col min="8963" max="8963" width="2" style="19" customWidth="1"/>
    <col min="8964" max="8964" width="10" style="19" customWidth="1"/>
    <col min="8965" max="8965" width="11.19921875" style="19" customWidth="1"/>
    <col min="8966" max="8966" width="10" style="19" customWidth="1"/>
    <col min="8967" max="8967" width="10.19921875" style="19" customWidth="1"/>
    <col min="8968" max="8969" width="10" style="19" customWidth="1"/>
    <col min="8970" max="8970" width="14.19921875" style="19" bestFit="1" customWidth="1"/>
    <col min="8971" max="8972" width="14" style="19" bestFit="1" customWidth="1"/>
    <col min="8973" max="8973" width="12.59765625" style="19" bestFit="1" customWidth="1"/>
    <col min="8974" max="8974" width="12.19921875" style="19" bestFit="1" customWidth="1"/>
    <col min="8975" max="8975" width="11.19921875" style="19" bestFit="1" customWidth="1"/>
    <col min="8976" max="8976" width="11.796875" style="19" bestFit="1" customWidth="1"/>
    <col min="8977" max="8978" width="7.59765625" style="19" bestFit="1" customWidth="1"/>
    <col min="8979" max="8979" width="6.796875" style="19" bestFit="1" customWidth="1"/>
    <col min="8980" max="9216" width="6.3984375" style="19"/>
    <col min="9217" max="9217" width="2" style="19" customWidth="1"/>
    <col min="9218" max="9218" width="20.3984375" style="19" customWidth="1"/>
    <col min="9219" max="9219" width="2" style="19" customWidth="1"/>
    <col min="9220" max="9220" width="10" style="19" customWidth="1"/>
    <col min="9221" max="9221" width="11.19921875" style="19" customWidth="1"/>
    <col min="9222" max="9222" width="10" style="19" customWidth="1"/>
    <col min="9223" max="9223" width="10.19921875" style="19" customWidth="1"/>
    <col min="9224" max="9225" width="10" style="19" customWidth="1"/>
    <col min="9226" max="9226" width="14.19921875" style="19" bestFit="1" customWidth="1"/>
    <col min="9227" max="9228" width="14" style="19" bestFit="1" customWidth="1"/>
    <col min="9229" max="9229" width="12.59765625" style="19" bestFit="1" customWidth="1"/>
    <col min="9230" max="9230" width="12.19921875" style="19" bestFit="1" customWidth="1"/>
    <col min="9231" max="9231" width="11.19921875" style="19" bestFit="1" customWidth="1"/>
    <col min="9232" max="9232" width="11.796875" style="19" bestFit="1" customWidth="1"/>
    <col min="9233" max="9234" width="7.59765625" style="19" bestFit="1" customWidth="1"/>
    <col min="9235" max="9235" width="6.796875" style="19" bestFit="1" customWidth="1"/>
    <col min="9236" max="9472" width="6.3984375" style="19"/>
    <col min="9473" max="9473" width="2" style="19" customWidth="1"/>
    <col min="9474" max="9474" width="20.3984375" style="19" customWidth="1"/>
    <col min="9475" max="9475" width="2" style="19" customWidth="1"/>
    <col min="9476" max="9476" width="10" style="19" customWidth="1"/>
    <col min="9477" max="9477" width="11.19921875" style="19" customWidth="1"/>
    <col min="9478" max="9478" width="10" style="19" customWidth="1"/>
    <col min="9479" max="9479" width="10.19921875" style="19" customWidth="1"/>
    <col min="9480" max="9481" width="10" style="19" customWidth="1"/>
    <col min="9482" max="9482" width="14.19921875" style="19" bestFit="1" customWidth="1"/>
    <col min="9483" max="9484" width="14" style="19" bestFit="1" customWidth="1"/>
    <col min="9485" max="9485" width="12.59765625" style="19" bestFit="1" customWidth="1"/>
    <col min="9486" max="9486" width="12.19921875" style="19" bestFit="1" customWidth="1"/>
    <col min="9487" max="9487" width="11.19921875" style="19" bestFit="1" customWidth="1"/>
    <col min="9488" max="9488" width="11.796875" style="19" bestFit="1" customWidth="1"/>
    <col min="9489" max="9490" width="7.59765625" style="19" bestFit="1" customWidth="1"/>
    <col min="9491" max="9491" width="6.796875" style="19" bestFit="1" customWidth="1"/>
    <col min="9492" max="9728" width="6.3984375" style="19"/>
    <col min="9729" max="9729" width="2" style="19" customWidth="1"/>
    <col min="9730" max="9730" width="20.3984375" style="19" customWidth="1"/>
    <col min="9731" max="9731" width="2" style="19" customWidth="1"/>
    <col min="9732" max="9732" width="10" style="19" customWidth="1"/>
    <col min="9733" max="9733" width="11.19921875" style="19" customWidth="1"/>
    <col min="9734" max="9734" width="10" style="19" customWidth="1"/>
    <col min="9735" max="9735" width="10.19921875" style="19" customWidth="1"/>
    <col min="9736" max="9737" width="10" style="19" customWidth="1"/>
    <col min="9738" max="9738" width="14.19921875" style="19" bestFit="1" customWidth="1"/>
    <col min="9739" max="9740" width="14" style="19" bestFit="1" customWidth="1"/>
    <col min="9741" max="9741" width="12.59765625" style="19" bestFit="1" customWidth="1"/>
    <col min="9742" max="9742" width="12.19921875" style="19" bestFit="1" customWidth="1"/>
    <col min="9743" max="9743" width="11.19921875" style="19" bestFit="1" customWidth="1"/>
    <col min="9744" max="9744" width="11.796875" style="19" bestFit="1" customWidth="1"/>
    <col min="9745" max="9746" width="7.59765625" style="19" bestFit="1" customWidth="1"/>
    <col min="9747" max="9747" width="6.796875" style="19" bestFit="1" customWidth="1"/>
    <col min="9748" max="9984" width="6.3984375" style="19"/>
    <col min="9985" max="9985" width="2" style="19" customWidth="1"/>
    <col min="9986" max="9986" width="20.3984375" style="19" customWidth="1"/>
    <col min="9987" max="9987" width="2" style="19" customWidth="1"/>
    <col min="9988" max="9988" width="10" style="19" customWidth="1"/>
    <col min="9989" max="9989" width="11.19921875" style="19" customWidth="1"/>
    <col min="9990" max="9990" width="10" style="19" customWidth="1"/>
    <col min="9991" max="9991" width="10.19921875" style="19" customWidth="1"/>
    <col min="9992" max="9993" width="10" style="19" customWidth="1"/>
    <col min="9994" max="9994" width="14.19921875" style="19" bestFit="1" customWidth="1"/>
    <col min="9995" max="9996" width="14" style="19" bestFit="1" customWidth="1"/>
    <col min="9997" max="9997" width="12.59765625" style="19" bestFit="1" customWidth="1"/>
    <col min="9998" max="9998" width="12.19921875" style="19" bestFit="1" customWidth="1"/>
    <col min="9999" max="9999" width="11.19921875" style="19" bestFit="1" customWidth="1"/>
    <col min="10000" max="10000" width="11.796875" style="19" bestFit="1" customWidth="1"/>
    <col min="10001" max="10002" width="7.59765625" style="19" bestFit="1" customWidth="1"/>
    <col min="10003" max="10003" width="6.796875" style="19" bestFit="1" customWidth="1"/>
    <col min="10004" max="10240" width="6.3984375" style="19"/>
    <col min="10241" max="10241" width="2" style="19" customWidth="1"/>
    <col min="10242" max="10242" width="20.3984375" style="19" customWidth="1"/>
    <col min="10243" max="10243" width="2" style="19" customWidth="1"/>
    <col min="10244" max="10244" width="10" style="19" customWidth="1"/>
    <col min="10245" max="10245" width="11.19921875" style="19" customWidth="1"/>
    <col min="10246" max="10246" width="10" style="19" customWidth="1"/>
    <col min="10247" max="10247" width="10.19921875" style="19" customWidth="1"/>
    <col min="10248" max="10249" width="10" style="19" customWidth="1"/>
    <col min="10250" max="10250" width="14.19921875" style="19" bestFit="1" customWidth="1"/>
    <col min="10251" max="10252" width="14" style="19" bestFit="1" customWidth="1"/>
    <col min="10253" max="10253" width="12.59765625" style="19" bestFit="1" customWidth="1"/>
    <col min="10254" max="10254" width="12.19921875" style="19" bestFit="1" customWidth="1"/>
    <col min="10255" max="10255" width="11.19921875" style="19" bestFit="1" customWidth="1"/>
    <col min="10256" max="10256" width="11.796875" style="19" bestFit="1" customWidth="1"/>
    <col min="10257" max="10258" width="7.59765625" style="19" bestFit="1" customWidth="1"/>
    <col min="10259" max="10259" width="6.796875" style="19" bestFit="1" customWidth="1"/>
    <col min="10260" max="10496" width="6.3984375" style="19"/>
    <col min="10497" max="10497" width="2" style="19" customWidth="1"/>
    <col min="10498" max="10498" width="20.3984375" style="19" customWidth="1"/>
    <col min="10499" max="10499" width="2" style="19" customWidth="1"/>
    <col min="10500" max="10500" width="10" style="19" customWidth="1"/>
    <col min="10501" max="10501" width="11.19921875" style="19" customWidth="1"/>
    <col min="10502" max="10502" width="10" style="19" customWidth="1"/>
    <col min="10503" max="10503" width="10.19921875" style="19" customWidth="1"/>
    <col min="10504" max="10505" width="10" style="19" customWidth="1"/>
    <col min="10506" max="10506" width="14.19921875" style="19" bestFit="1" customWidth="1"/>
    <col min="10507" max="10508" width="14" style="19" bestFit="1" customWidth="1"/>
    <col min="10509" max="10509" width="12.59765625" style="19" bestFit="1" customWidth="1"/>
    <col min="10510" max="10510" width="12.19921875" style="19" bestFit="1" customWidth="1"/>
    <col min="10511" max="10511" width="11.19921875" style="19" bestFit="1" customWidth="1"/>
    <col min="10512" max="10512" width="11.796875" style="19" bestFit="1" customWidth="1"/>
    <col min="10513" max="10514" width="7.59765625" style="19" bestFit="1" customWidth="1"/>
    <col min="10515" max="10515" width="6.796875" style="19" bestFit="1" customWidth="1"/>
    <col min="10516" max="10752" width="6.3984375" style="19"/>
    <col min="10753" max="10753" width="2" style="19" customWidth="1"/>
    <col min="10754" max="10754" width="20.3984375" style="19" customWidth="1"/>
    <col min="10755" max="10755" width="2" style="19" customWidth="1"/>
    <col min="10756" max="10756" width="10" style="19" customWidth="1"/>
    <col min="10757" max="10757" width="11.19921875" style="19" customWidth="1"/>
    <col min="10758" max="10758" width="10" style="19" customWidth="1"/>
    <col min="10759" max="10759" width="10.19921875" style="19" customWidth="1"/>
    <col min="10760" max="10761" width="10" style="19" customWidth="1"/>
    <col min="10762" max="10762" width="14.19921875" style="19" bestFit="1" customWidth="1"/>
    <col min="10763" max="10764" width="14" style="19" bestFit="1" customWidth="1"/>
    <col min="10765" max="10765" width="12.59765625" style="19" bestFit="1" customWidth="1"/>
    <col min="10766" max="10766" width="12.19921875" style="19" bestFit="1" customWidth="1"/>
    <col min="10767" max="10767" width="11.19921875" style="19" bestFit="1" customWidth="1"/>
    <col min="10768" max="10768" width="11.796875" style="19" bestFit="1" customWidth="1"/>
    <col min="10769" max="10770" width="7.59765625" style="19" bestFit="1" customWidth="1"/>
    <col min="10771" max="10771" width="6.796875" style="19" bestFit="1" customWidth="1"/>
    <col min="10772" max="11008" width="6.3984375" style="19"/>
    <col min="11009" max="11009" width="2" style="19" customWidth="1"/>
    <col min="11010" max="11010" width="20.3984375" style="19" customWidth="1"/>
    <col min="11011" max="11011" width="2" style="19" customWidth="1"/>
    <col min="11012" max="11012" width="10" style="19" customWidth="1"/>
    <col min="11013" max="11013" width="11.19921875" style="19" customWidth="1"/>
    <col min="11014" max="11014" width="10" style="19" customWidth="1"/>
    <col min="11015" max="11015" width="10.19921875" style="19" customWidth="1"/>
    <col min="11016" max="11017" width="10" style="19" customWidth="1"/>
    <col min="11018" max="11018" width="14.19921875" style="19" bestFit="1" customWidth="1"/>
    <col min="11019" max="11020" width="14" style="19" bestFit="1" customWidth="1"/>
    <col min="11021" max="11021" width="12.59765625" style="19" bestFit="1" customWidth="1"/>
    <col min="11022" max="11022" width="12.19921875" style="19" bestFit="1" customWidth="1"/>
    <col min="11023" max="11023" width="11.19921875" style="19" bestFit="1" customWidth="1"/>
    <col min="11024" max="11024" width="11.796875" style="19" bestFit="1" customWidth="1"/>
    <col min="11025" max="11026" width="7.59765625" style="19" bestFit="1" customWidth="1"/>
    <col min="11027" max="11027" width="6.796875" style="19" bestFit="1" customWidth="1"/>
    <col min="11028" max="11264" width="6.3984375" style="19"/>
    <col min="11265" max="11265" width="2" style="19" customWidth="1"/>
    <col min="11266" max="11266" width="20.3984375" style="19" customWidth="1"/>
    <col min="11267" max="11267" width="2" style="19" customWidth="1"/>
    <col min="11268" max="11268" width="10" style="19" customWidth="1"/>
    <col min="11269" max="11269" width="11.19921875" style="19" customWidth="1"/>
    <col min="11270" max="11270" width="10" style="19" customWidth="1"/>
    <col min="11271" max="11271" width="10.19921875" style="19" customWidth="1"/>
    <col min="11272" max="11273" width="10" style="19" customWidth="1"/>
    <col min="11274" max="11274" width="14.19921875" style="19" bestFit="1" customWidth="1"/>
    <col min="11275" max="11276" width="14" style="19" bestFit="1" customWidth="1"/>
    <col min="11277" max="11277" width="12.59765625" style="19" bestFit="1" customWidth="1"/>
    <col min="11278" max="11278" width="12.19921875" style="19" bestFit="1" customWidth="1"/>
    <col min="11279" max="11279" width="11.19921875" style="19" bestFit="1" customWidth="1"/>
    <col min="11280" max="11280" width="11.796875" style="19" bestFit="1" customWidth="1"/>
    <col min="11281" max="11282" width="7.59765625" style="19" bestFit="1" customWidth="1"/>
    <col min="11283" max="11283" width="6.796875" style="19" bestFit="1" customWidth="1"/>
    <col min="11284" max="11520" width="6.3984375" style="19"/>
    <col min="11521" max="11521" width="2" style="19" customWidth="1"/>
    <col min="11522" max="11522" width="20.3984375" style="19" customWidth="1"/>
    <col min="11523" max="11523" width="2" style="19" customWidth="1"/>
    <col min="11524" max="11524" width="10" style="19" customWidth="1"/>
    <col min="11525" max="11525" width="11.19921875" style="19" customWidth="1"/>
    <col min="11526" max="11526" width="10" style="19" customWidth="1"/>
    <col min="11527" max="11527" width="10.19921875" style="19" customWidth="1"/>
    <col min="11528" max="11529" width="10" style="19" customWidth="1"/>
    <col min="11530" max="11530" width="14.19921875" style="19" bestFit="1" customWidth="1"/>
    <col min="11531" max="11532" width="14" style="19" bestFit="1" customWidth="1"/>
    <col min="11533" max="11533" width="12.59765625" style="19" bestFit="1" customWidth="1"/>
    <col min="11534" max="11534" width="12.19921875" style="19" bestFit="1" customWidth="1"/>
    <col min="11535" max="11535" width="11.19921875" style="19" bestFit="1" customWidth="1"/>
    <col min="11536" max="11536" width="11.796875" style="19" bestFit="1" customWidth="1"/>
    <col min="11537" max="11538" width="7.59765625" style="19" bestFit="1" customWidth="1"/>
    <col min="11539" max="11539" width="6.796875" style="19" bestFit="1" customWidth="1"/>
    <col min="11540" max="11776" width="6.3984375" style="19"/>
    <col min="11777" max="11777" width="2" style="19" customWidth="1"/>
    <col min="11778" max="11778" width="20.3984375" style="19" customWidth="1"/>
    <col min="11779" max="11779" width="2" style="19" customWidth="1"/>
    <col min="11780" max="11780" width="10" style="19" customWidth="1"/>
    <col min="11781" max="11781" width="11.19921875" style="19" customWidth="1"/>
    <col min="11782" max="11782" width="10" style="19" customWidth="1"/>
    <col min="11783" max="11783" width="10.19921875" style="19" customWidth="1"/>
    <col min="11784" max="11785" width="10" style="19" customWidth="1"/>
    <col min="11786" max="11786" width="14.19921875" style="19" bestFit="1" customWidth="1"/>
    <col min="11787" max="11788" width="14" style="19" bestFit="1" customWidth="1"/>
    <col min="11789" max="11789" width="12.59765625" style="19" bestFit="1" customWidth="1"/>
    <col min="11790" max="11790" width="12.19921875" style="19" bestFit="1" customWidth="1"/>
    <col min="11791" max="11791" width="11.19921875" style="19" bestFit="1" customWidth="1"/>
    <col min="11792" max="11792" width="11.796875" style="19" bestFit="1" customWidth="1"/>
    <col min="11793" max="11794" width="7.59765625" style="19" bestFit="1" customWidth="1"/>
    <col min="11795" max="11795" width="6.796875" style="19" bestFit="1" customWidth="1"/>
    <col min="11796" max="12032" width="6.3984375" style="19"/>
    <col min="12033" max="12033" width="2" style="19" customWidth="1"/>
    <col min="12034" max="12034" width="20.3984375" style="19" customWidth="1"/>
    <col min="12035" max="12035" width="2" style="19" customWidth="1"/>
    <col min="12036" max="12036" width="10" style="19" customWidth="1"/>
    <col min="12037" max="12037" width="11.19921875" style="19" customWidth="1"/>
    <col min="12038" max="12038" width="10" style="19" customWidth="1"/>
    <col min="12039" max="12039" width="10.19921875" style="19" customWidth="1"/>
    <col min="12040" max="12041" width="10" style="19" customWidth="1"/>
    <col min="12042" max="12042" width="14.19921875" style="19" bestFit="1" customWidth="1"/>
    <col min="12043" max="12044" width="14" style="19" bestFit="1" customWidth="1"/>
    <col min="12045" max="12045" width="12.59765625" style="19" bestFit="1" customWidth="1"/>
    <col min="12046" max="12046" width="12.19921875" style="19" bestFit="1" customWidth="1"/>
    <col min="12047" max="12047" width="11.19921875" style="19" bestFit="1" customWidth="1"/>
    <col min="12048" max="12048" width="11.796875" style="19" bestFit="1" customWidth="1"/>
    <col min="12049" max="12050" width="7.59765625" style="19" bestFit="1" customWidth="1"/>
    <col min="12051" max="12051" width="6.796875" style="19" bestFit="1" customWidth="1"/>
    <col min="12052" max="12288" width="6.3984375" style="19"/>
    <col min="12289" max="12289" width="2" style="19" customWidth="1"/>
    <col min="12290" max="12290" width="20.3984375" style="19" customWidth="1"/>
    <col min="12291" max="12291" width="2" style="19" customWidth="1"/>
    <col min="12292" max="12292" width="10" style="19" customWidth="1"/>
    <col min="12293" max="12293" width="11.19921875" style="19" customWidth="1"/>
    <col min="12294" max="12294" width="10" style="19" customWidth="1"/>
    <col min="12295" max="12295" width="10.19921875" style="19" customWidth="1"/>
    <col min="12296" max="12297" width="10" style="19" customWidth="1"/>
    <col min="12298" max="12298" width="14.19921875" style="19" bestFit="1" customWidth="1"/>
    <col min="12299" max="12300" width="14" style="19" bestFit="1" customWidth="1"/>
    <col min="12301" max="12301" width="12.59765625" style="19" bestFit="1" customWidth="1"/>
    <col min="12302" max="12302" width="12.19921875" style="19" bestFit="1" customWidth="1"/>
    <col min="12303" max="12303" width="11.19921875" style="19" bestFit="1" customWidth="1"/>
    <col min="12304" max="12304" width="11.796875" style="19" bestFit="1" customWidth="1"/>
    <col min="12305" max="12306" width="7.59765625" style="19" bestFit="1" customWidth="1"/>
    <col min="12307" max="12307" width="6.796875" style="19" bestFit="1" customWidth="1"/>
    <col min="12308" max="12544" width="6.3984375" style="19"/>
    <col min="12545" max="12545" width="2" style="19" customWidth="1"/>
    <col min="12546" max="12546" width="20.3984375" style="19" customWidth="1"/>
    <col min="12547" max="12547" width="2" style="19" customWidth="1"/>
    <col min="12548" max="12548" width="10" style="19" customWidth="1"/>
    <col min="12549" max="12549" width="11.19921875" style="19" customWidth="1"/>
    <col min="12550" max="12550" width="10" style="19" customWidth="1"/>
    <col min="12551" max="12551" width="10.19921875" style="19" customWidth="1"/>
    <col min="12552" max="12553" width="10" style="19" customWidth="1"/>
    <col min="12554" max="12554" width="14.19921875" style="19" bestFit="1" customWidth="1"/>
    <col min="12555" max="12556" width="14" style="19" bestFit="1" customWidth="1"/>
    <col min="12557" max="12557" width="12.59765625" style="19" bestFit="1" customWidth="1"/>
    <col min="12558" max="12558" width="12.19921875" style="19" bestFit="1" customWidth="1"/>
    <col min="12559" max="12559" width="11.19921875" style="19" bestFit="1" customWidth="1"/>
    <col min="12560" max="12560" width="11.796875" style="19" bestFit="1" customWidth="1"/>
    <col min="12561" max="12562" width="7.59765625" style="19" bestFit="1" customWidth="1"/>
    <col min="12563" max="12563" width="6.796875" style="19" bestFit="1" customWidth="1"/>
    <col min="12564" max="12800" width="6.3984375" style="19"/>
    <col min="12801" max="12801" width="2" style="19" customWidth="1"/>
    <col min="12802" max="12802" width="20.3984375" style="19" customWidth="1"/>
    <col min="12803" max="12803" width="2" style="19" customWidth="1"/>
    <col min="12804" max="12804" width="10" style="19" customWidth="1"/>
    <col min="12805" max="12805" width="11.19921875" style="19" customWidth="1"/>
    <col min="12806" max="12806" width="10" style="19" customWidth="1"/>
    <col min="12807" max="12807" width="10.19921875" style="19" customWidth="1"/>
    <col min="12808" max="12809" width="10" style="19" customWidth="1"/>
    <col min="12810" max="12810" width="14.19921875" style="19" bestFit="1" customWidth="1"/>
    <col min="12811" max="12812" width="14" style="19" bestFit="1" customWidth="1"/>
    <col min="12813" max="12813" width="12.59765625" style="19" bestFit="1" customWidth="1"/>
    <col min="12814" max="12814" width="12.19921875" style="19" bestFit="1" customWidth="1"/>
    <col min="12815" max="12815" width="11.19921875" style="19" bestFit="1" customWidth="1"/>
    <col min="12816" max="12816" width="11.796875" style="19" bestFit="1" customWidth="1"/>
    <col min="12817" max="12818" width="7.59765625" style="19" bestFit="1" customWidth="1"/>
    <col min="12819" max="12819" width="6.796875" style="19" bestFit="1" customWidth="1"/>
    <col min="12820" max="13056" width="6.3984375" style="19"/>
    <col min="13057" max="13057" width="2" style="19" customWidth="1"/>
    <col min="13058" max="13058" width="20.3984375" style="19" customWidth="1"/>
    <col min="13059" max="13059" width="2" style="19" customWidth="1"/>
    <col min="13060" max="13060" width="10" style="19" customWidth="1"/>
    <col min="13061" max="13061" width="11.19921875" style="19" customWidth="1"/>
    <col min="13062" max="13062" width="10" style="19" customWidth="1"/>
    <col min="13063" max="13063" width="10.19921875" style="19" customWidth="1"/>
    <col min="13064" max="13065" width="10" style="19" customWidth="1"/>
    <col min="13066" max="13066" width="14.19921875" style="19" bestFit="1" customWidth="1"/>
    <col min="13067" max="13068" width="14" style="19" bestFit="1" customWidth="1"/>
    <col min="13069" max="13069" width="12.59765625" style="19" bestFit="1" customWidth="1"/>
    <col min="13070" max="13070" width="12.19921875" style="19" bestFit="1" customWidth="1"/>
    <col min="13071" max="13071" width="11.19921875" style="19" bestFit="1" customWidth="1"/>
    <col min="13072" max="13072" width="11.796875" style="19" bestFit="1" customWidth="1"/>
    <col min="13073" max="13074" width="7.59765625" style="19" bestFit="1" customWidth="1"/>
    <col min="13075" max="13075" width="6.796875" style="19" bestFit="1" customWidth="1"/>
    <col min="13076" max="13312" width="6.3984375" style="19"/>
    <col min="13313" max="13313" width="2" style="19" customWidth="1"/>
    <col min="13314" max="13314" width="20.3984375" style="19" customWidth="1"/>
    <col min="13315" max="13315" width="2" style="19" customWidth="1"/>
    <col min="13316" max="13316" width="10" style="19" customWidth="1"/>
    <col min="13317" max="13317" width="11.19921875" style="19" customWidth="1"/>
    <col min="13318" max="13318" width="10" style="19" customWidth="1"/>
    <col min="13319" max="13319" width="10.19921875" style="19" customWidth="1"/>
    <col min="13320" max="13321" width="10" style="19" customWidth="1"/>
    <col min="13322" max="13322" width="14.19921875" style="19" bestFit="1" customWidth="1"/>
    <col min="13323" max="13324" width="14" style="19" bestFit="1" customWidth="1"/>
    <col min="13325" max="13325" width="12.59765625" style="19" bestFit="1" customWidth="1"/>
    <col min="13326" max="13326" width="12.19921875" style="19" bestFit="1" customWidth="1"/>
    <col min="13327" max="13327" width="11.19921875" style="19" bestFit="1" customWidth="1"/>
    <col min="13328" max="13328" width="11.796875" style="19" bestFit="1" customWidth="1"/>
    <col min="13329" max="13330" width="7.59765625" style="19" bestFit="1" customWidth="1"/>
    <col min="13331" max="13331" width="6.796875" style="19" bestFit="1" customWidth="1"/>
    <col min="13332" max="13568" width="6.3984375" style="19"/>
    <col min="13569" max="13569" width="2" style="19" customWidth="1"/>
    <col min="13570" max="13570" width="20.3984375" style="19" customWidth="1"/>
    <col min="13571" max="13571" width="2" style="19" customWidth="1"/>
    <col min="13572" max="13572" width="10" style="19" customWidth="1"/>
    <col min="13573" max="13573" width="11.19921875" style="19" customWidth="1"/>
    <col min="13574" max="13574" width="10" style="19" customWidth="1"/>
    <col min="13575" max="13575" width="10.19921875" style="19" customWidth="1"/>
    <col min="13576" max="13577" width="10" style="19" customWidth="1"/>
    <col min="13578" max="13578" width="14.19921875" style="19" bestFit="1" customWidth="1"/>
    <col min="13579" max="13580" width="14" style="19" bestFit="1" customWidth="1"/>
    <col min="13581" max="13581" width="12.59765625" style="19" bestFit="1" customWidth="1"/>
    <col min="13582" max="13582" width="12.19921875" style="19" bestFit="1" customWidth="1"/>
    <col min="13583" max="13583" width="11.19921875" style="19" bestFit="1" customWidth="1"/>
    <col min="13584" max="13584" width="11.796875" style="19" bestFit="1" customWidth="1"/>
    <col min="13585" max="13586" width="7.59765625" style="19" bestFit="1" customWidth="1"/>
    <col min="13587" max="13587" width="6.796875" style="19" bestFit="1" customWidth="1"/>
    <col min="13588" max="13824" width="6.3984375" style="19"/>
    <col min="13825" max="13825" width="2" style="19" customWidth="1"/>
    <col min="13826" max="13826" width="20.3984375" style="19" customWidth="1"/>
    <col min="13827" max="13827" width="2" style="19" customWidth="1"/>
    <col min="13828" max="13828" width="10" style="19" customWidth="1"/>
    <col min="13829" max="13829" width="11.19921875" style="19" customWidth="1"/>
    <col min="13830" max="13830" width="10" style="19" customWidth="1"/>
    <col min="13831" max="13831" width="10.19921875" style="19" customWidth="1"/>
    <col min="13832" max="13833" width="10" style="19" customWidth="1"/>
    <col min="13834" max="13834" width="14.19921875" style="19" bestFit="1" customWidth="1"/>
    <col min="13835" max="13836" width="14" style="19" bestFit="1" customWidth="1"/>
    <col min="13837" max="13837" width="12.59765625" style="19" bestFit="1" customWidth="1"/>
    <col min="13838" max="13838" width="12.19921875" style="19" bestFit="1" customWidth="1"/>
    <col min="13839" max="13839" width="11.19921875" style="19" bestFit="1" customWidth="1"/>
    <col min="13840" max="13840" width="11.796875" style="19" bestFit="1" customWidth="1"/>
    <col min="13841" max="13842" width="7.59765625" style="19" bestFit="1" customWidth="1"/>
    <col min="13843" max="13843" width="6.796875" style="19" bestFit="1" customWidth="1"/>
    <col min="13844" max="14080" width="6.3984375" style="19"/>
    <col min="14081" max="14081" width="2" style="19" customWidth="1"/>
    <col min="14082" max="14082" width="20.3984375" style="19" customWidth="1"/>
    <col min="14083" max="14083" width="2" style="19" customWidth="1"/>
    <col min="14084" max="14084" width="10" style="19" customWidth="1"/>
    <col min="14085" max="14085" width="11.19921875" style="19" customWidth="1"/>
    <col min="14086" max="14086" width="10" style="19" customWidth="1"/>
    <col min="14087" max="14087" width="10.19921875" style="19" customWidth="1"/>
    <col min="14088" max="14089" width="10" style="19" customWidth="1"/>
    <col min="14090" max="14090" width="14.19921875" style="19" bestFit="1" customWidth="1"/>
    <col min="14091" max="14092" width="14" style="19" bestFit="1" customWidth="1"/>
    <col min="14093" max="14093" width="12.59765625" style="19" bestFit="1" customWidth="1"/>
    <col min="14094" max="14094" width="12.19921875" style="19" bestFit="1" customWidth="1"/>
    <col min="14095" max="14095" width="11.19921875" style="19" bestFit="1" customWidth="1"/>
    <col min="14096" max="14096" width="11.796875" style="19" bestFit="1" customWidth="1"/>
    <col min="14097" max="14098" width="7.59765625" style="19" bestFit="1" customWidth="1"/>
    <col min="14099" max="14099" width="6.796875" style="19" bestFit="1" customWidth="1"/>
    <col min="14100" max="14336" width="6.3984375" style="19"/>
    <col min="14337" max="14337" width="2" style="19" customWidth="1"/>
    <col min="14338" max="14338" width="20.3984375" style="19" customWidth="1"/>
    <col min="14339" max="14339" width="2" style="19" customWidth="1"/>
    <col min="14340" max="14340" width="10" style="19" customWidth="1"/>
    <col min="14341" max="14341" width="11.19921875" style="19" customWidth="1"/>
    <col min="14342" max="14342" width="10" style="19" customWidth="1"/>
    <col min="14343" max="14343" width="10.19921875" style="19" customWidth="1"/>
    <col min="14344" max="14345" width="10" style="19" customWidth="1"/>
    <col min="14346" max="14346" width="14.19921875" style="19" bestFit="1" customWidth="1"/>
    <col min="14347" max="14348" width="14" style="19" bestFit="1" customWidth="1"/>
    <col min="14349" max="14349" width="12.59765625" style="19" bestFit="1" customWidth="1"/>
    <col min="14350" max="14350" width="12.19921875" style="19" bestFit="1" customWidth="1"/>
    <col min="14351" max="14351" width="11.19921875" style="19" bestFit="1" customWidth="1"/>
    <col min="14352" max="14352" width="11.796875" style="19" bestFit="1" customWidth="1"/>
    <col min="14353" max="14354" width="7.59765625" style="19" bestFit="1" customWidth="1"/>
    <col min="14355" max="14355" width="6.796875" style="19" bestFit="1" customWidth="1"/>
    <col min="14356" max="14592" width="6.3984375" style="19"/>
    <col min="14593" max="14593" width="2" style="19" customWidth="1"/>
    <col min="14594" max="14594" width="20.3984375" style="19" customWidth="1"/>
    <col min="14595" max="14595" width="2" style="19" customWidth="1"/>
    <col min="14596" max="14596" width="10" style="19" customWidth="1"/>
    <col min="14597" max="14597" width="11.19921875" style="19" customWidth="1"/>
    <col min="14598" max="14598" width="10" style="19" customWidth="1"/>
    <col min="14599" max="14599" width="10.19921875" style="19" customWidth="1"/>
    <col min="14600" max="14601" width="10" style="19" customWidth="1"/>
    <col min="14602" max="14602" width="14.19921875" style="19" bestFit="1" customWidth="1"/>
    <col min="14603" max="14604" width="14" style="19" bestFit="1" customWidth="1"/>
    <col min="14605" max="14605" width="12.59765625" style="19" bestFit="1" customWidth="1"/>
    <col min="14606" max="14606" width="12.19921875" style="19" bestFit="1" customWidth="1"/>
    <col min="14607" max="14607" width="11.19921875" style="19" bestFit="1" customWidth="1"/>
    <col min="14608" max="14608" width="11.796875" style="19" bestFit="1" customWidth="1"/>
    <col min="14609" max="14610" width="7.59765625" style="19" bestFit="1" customWidth="1"/>
    <col min="14611" max="14611" width="6.796875" style="19" bestFit="1" customWidth="1"/>
    <col min="14612" max="14848" width="6.3984375" style="19"/>
    <col min="14849" max="14849" width="2" style="19" customWidth="1"/>
    <col min="14850" max="14850" width="20.3984375" style="19" customWidth="1"/>
    <col min="14851" max="14851" width="2" style="19" customWidth="1"/>
    <col min="14852" max="14852" width="10" style="19" customWidth="1"/>
    <col min="14853" max="14853" width="11.19921875" style="19" customWidth="1"/>
    <col min="14854" max="14854" width="10" style="19" customWidth="1"/>
    <col min="14855" max="14855" width="10.19921875" style="19" customWidth="1"/>
    <col min="14856" max="14857" width="10" style="19" customWidth="1"/>
    <col min="14858" max="14858" width="14.19921875" style="19" bestFit="1" customWidth="1"/>
    <col min="14859" max="14860" width="14" style="19" bestFit="1" customWidth="1"/>
    <col min="14861" max="14861" width="12.59765625" style="19" bestFit="1" customWidth="1"/>
    <col min="14862" max="14862" width="12.19921875" style="19" bestFit="1" customWidth="1"/>
    <col min="14863" max="14863" width="11.19921875" style="19" bestFit="1" customWidth="1"/>
    <col min="14864" max="14864" width="11.796875" style="19" bestFit="1" customWidth="1"/>
    <col min="14865" max="14866" width="7.59765625" style="19" bestFit="1" customWidth="1"/>
    <col min="14867" max="14867" width="6.796875" style="19" bestFit="1" customWidth="1"/>
    <col min="14868" max="15104" width="6.3984375" style="19"/>
    <col min="15105" max="15105" width="2" style="19" customWidth="1"/>
    <col min="15106" max="15106" width="20.3984375" style="19" customWidth="1"/>
    <col min="15107" max="15107" width="2" style="19" customWidth="1"/>
    <col min="15108" max="15108" width="10" style="19" customWidth="1"/>
    <col min="15109" max="15109" width="11.19921875" style="19" customWidth="1"/>
    <col min="15110" max="15110" width="10" style="19" customWidth="1"/>
    <col min="15111" max="15111" width="10.19921875" style="19" customWidth="1"/>
    <col min="15112" max="15113" width="10" style="19" customWidth="1"/>
    <col min="15114" max="15114" width="14.19921875" style="19" bestFit="1" customWidth="1"/>
    <col min="15115" max="15116" width="14" style="19" bestFit="1" customWidth="1"/>
    <col min="15117" max="15117" width="12.59765625" style="19" bestFit="1" customWidth="1"/>
    <col min="15118" max="15118" width="12.19921875" style="19" bestFit="1" customWidth="1"/>
    <col min="15119" max="15119" width="11.19921875" style="19" bestFit="1" customWidth="1"/>
    <col min="15120" max="15120" width="11.796875" style="19" bestFit="1" customWidth="1"/>
    <col min="15121" max="15122" width="7.59765625" style="19" bestFit="1" customWidth="1"/>
    <col min="15123" max="15123" width="6.796875" style="19" bestFit="1" customWidth="1"/>
    <col min="15124" max="15360" width="6.3984375" style="19"/>
    <col min="15361" max="15361" width="2" style="19" customWidth="1"/>
    <col min="15362" max="15362" width="20.3984375" style="19" customWidth="1"/>
    <col min="15363" max="15363" width="2" style="19" customWidth="1"/>
    <col min="15364" max="15364" width="10" style="19" customWidth="1"/>
    <col min="15365" max="15365" width="11.19921875" style="19" customWidth="1"/>
    <col min="15366" max="15366" width="10" style="19" customWidth="1"/>
    <col min="15367" max="15367" width="10.19921875" style="19" customWidth="1"/>
    <col min="15368" max="15369" width="10" style="19" customWidth="1"/>
    <col min="15370" max="15370" width="14.19921875" style="19" bestFit="1" customWidth="1"/>
    <col min="15371" max="15372" width="14" style="19" bestFit="1" customWidth="1"/>
    <col min="15373" max="15373" width="12.59765625" style="19" bestFit="1" customWidth="1"/>
    <col min="15374" max="15374" width="12.19921875" style="19" bestFit="1" customWidth="1"/>
    <col min="15375" max="15375" width="11.19921875" style="19" bestFit="1" customWidth="1"/>
    <col min="15376" max="15376" width="11.796875" style="19" bestFit="1" customWidth="1"/>
    <col min="15377" max="15378" width="7.59765625" style="19" bestFit="1" customWidth="1"/>
    <col min="15379" max="15379" width="6.796875" style="19" bestFit="1" customWidth="1"/>
    <col min="15380" max="15616" width="6.3984375" style="19"/>
    <col min="15617" max="15617" width="2" style="19" customWidth="1"/>
    <col min="15618" max="15618" width="20.3984375" style="19" customWidth="1"/>
    <col min="15619" max="15619" width="2" style="19" customWidth="1"/>
    <col min="15620" max="15620" width="10" style="19" customWidth="1"/>
    <col min="15621" max="15621" width="11.19921875" style="19" customWidth="1"/>
    <col min="15622" max="15622" width="10" style="19" customWidth="1"/>
    <col min="15623" max="15623" width="10.19921875" style="19" customWidth="1"/>
    <col min="15624" max="15625" width="10" style="19" customWidth="1"/>
    <col min="15626" max="15626" width="14.19921875" style="19" bestFit="1" customWidth="1"/>
    <col min="15627" max="15628" width="14" style="19" bestFit="1" customWidth="1"/>
    <col min="15629" max="15629" width="12.59765625" style="19" bestFit="1" customWidth="1"/>
    <col min="15630" max="15630" width="12.19921875" style="19" bestFit="1" customWidth="1"/>
    <col min="15631" max="15631" width="11.19921875" style="19" bestFit="1" customWidth="1"/>
    <col min="15632" max="15632" width="11.796875" style="19" bestFit="1" customWidth="1"/>
    <col min="15633" max="15634" width="7.59765625" style="19" bestFit="1" customWidth="1"/>
    <col min="15635" max="15635" width="6.796875" style="19" bestFit="1" customWidth="1"/>
    <col min="15636" max="15872" width="6.3984375" style="19"/>
    <col min="15873" max="15873" width="2" style="19" customWidth="1"/>
    <col min="15874" max="15874" width="20.3984375" style="19" customWidth="1"/>
    <col min="15875" max="15875" width="2" style="19" customWidth="1"/>
    <col min="15876" max="15876" width="10" style="19" customWidth="1"/>
    <col min="15877" max="15877" width="11.19921875" style="19" customWidth="1"/>
    <col min="15878" max="15878" width="10" style="19" customWidth="1"/>
    <col min="15879" max="15879" width="10.19921875" style="19" customWidth="1"/>
    <col min="15880" max="15881" width="10" style="19" customWidth="1"/>
    <col min="15882" max="15882" width="14.19921875" style="19" bestFit="1" customWidth="1"/>
    <col min="15883" max="15884" width="14" style="19" bestFit="1" customWidth="1"/>
    <col min="15885" max="15885" width="12.59765625" style="19" bestFit="1" customWidth="1"/>
    <col min="15886" max="15886" width="12.19921875" style="19" bestFit="1" customWidth="1"/>
    <col min="15887" max="15887" width="11.19921875" style="19" bestFit="1" customWidth="1"/>
    <col min="15888" max="15888" width="11.796875" style="19" bestFit="1" customWidth="1"/>
    <col min="15889" max="15890" width="7.59765625" style="19" bestFit="1" customWidth="1"/>
    <col min="15891" max="15891" width="6.796875" style="19" bestFit="1" customWidth="1"/>
    <col min="15892" max="16128" width="6.3984375" style="19"/>
    <col min="16129" max="16129" width="2" style="19" customWidth="1"/>
    <col min="16130" max="16130" width="20.3984375" style="19" customWidth="1"/>
    <col min="16131" max="16131" width="2" style="19" customWidth="1"/>
    <col min="16132" max="16132" width="10" style="19" customWidth="1"/>
    <col min="16133" max="16133" width="11.19921875" style="19" customWidth="1"/>
    <col min="16134" max="16134" width="10" style="19" customWidth="1"/>
    <col min="16135" max="16135" width="10.19921875" style="19" customWidth="1"/>
    <col min="16136" max="16137" width="10" style="19" customWidth="1"/>
    <col min="16138" max="16138" width="14.19921875" style="19" bestFit="1" customWidth="1"/>
    <col min="16139" max="16140" width="14" style="19" bestFit="1" customWidth="1"/>
    <col min="16141" max="16141" width="12.59765625" style="19" bestFit="1" customWidth="1"/>
    <col min="16142" max="16142" width="12.19921875" style="19" bestFit="1" customWidth="1"/>
    <col min="16143" max="16143" width="11.19921875" style="19" bestFit="1" customWidth="1"/>
    <col min="16144" max="16144" width="11.796875" style="19" bestFit="1" customWidth="1"/>
    <col min="16145" max="16146" width="7.59765625" style="19" bestFit="1" customWidth="1"/>
    <col min="16147" max="16147" width="6.796875" style="19" bestFit="1" customWidth="1"/>
    <col min="16148" max="16384" width="6.3984375" style="19"/>
  </cols>
  <sheetData>
    <row r="1" spans="1:13" s="5" customFormat="1" ht="13.7" customHeight="1" thickBot="1">
      <c r="A1" s="1" t="s">
        <v>0</v>
      </c>
      <c r="B1" s="2"/>
      <c r="C1" s="2"/>
      <c r="D1" s="2"/>
      <c r="E1" s="2"/>
      <c r="F1" s="2"/>
      <c r="G1" s="2"/>
      <c r="H1" s="2"/>
      <c r="I1" s="3" t="s">
        <v>44</v>
      </c>
      <c r="J1" s="4"/>
      <c r="K1" s="4"/>
      <c r="L1" s="4"/>
      <c r="M1" s="4"/>
    </row>
    <row r="2" spans="1:13" s="5" customFormat="1" ht="15" customHeight="1" thickTop="1">
      <c r="A2" s="6"/>
      <c r="B2" s="830" t="s">
        <v>1</v>
      </c>
      <c r="C2" s="833"/>
      <c r="D2" s="836" t="s">
        <v>2</v>
      </c>
      <c r="E2" s="837"/>
      <c r="F2" s="837"/>
      <c r="G2" s="837"/>
      <c r="H2" s="837"/>
      <c r="I2" s="844"/>
      <c r="J2" s="7"/>
      <c r="K2" s="4"/>
      <c r="L2" s="4"/>
      <c r="M2" s="4"/>
    </row>
    <row r="3" spans="1:13" s="5" customFormat="1" ht="15" customHeight="1">
      <c r="A3" s="8"/>
      <c r="B3" s="843"/>
      <c r="C3" s="834"/>
      <c r="D3" s="838" t="s">
        <v>3</v>
      </c>
      <c r="E3" s="840" t="s">
        <v>4</v>
      </c>
      <c r="F3" s="841"/>
      <c r="G3" s="841"/>
      <c r="H3" s="842"/>
      <c r="I3" s="845" t="s">
        <v>5</v>
      </c>
      <c r="J3" s="4"/>
      <c r="K3" s="4"/>
      <c r="L3" s="4"/>
      <c r="M3" s="4"/>
    </row>
    <row r="4" spans="1:13" s="5" customFormat="1" ht="15" customHeight="1">
      <c r="A4" s="9"/>
      <c r="B4" s="832"/>
      <c r="C4" s="835"/>
      <c r="D4" s="839"/>
      <c r="E4" s="10" t="s">
        <v>6</v>
      </c>
      <c r="F4" s="11" t="s">
        <v>7</v>
      </c>
      <c r="G4" s="11" t="s">
        <v>8</v>
      </c>
      <c r="H4" s="10" t="s">
        <v>9</v>
      </c>
      <c r="I4" s="846"/>
      <c r="J4" s="4"/>
      <c r="K4" s="4"/>
      <c r="L4" s="4"/>
      <c r="M4" s="4"/>
    </row>
    <row r="5" spans="1:13" s="5" customFormat="1" ht="12.2" customHeight="1">
      <c r="A5" s="12"/>
      <c r="B5" s="2"/>
      <c r="C5" s="13"/>
      <c r="D5" s="14" t="s">
        <v>10</v>
      </c>
      <c r="E5" s="14" t="s">
        <v>10</v>
      </c>
      <c r="F5" s="14" t="s">
        <v>10</v>
      </c>
      <c r="G5" s="14" t="s">
        <v>10</v>
      </c>
      <c r="H5" s="14" t="s">
        <v>10</v>
      </c>
      <c r="I5" s="14" t="s">
        <v>10</v>
      </c>
      <c r="J5" s="4"/>
      <c r="K5" s="4"/>
      <c r="L5" s="4"/>
      <c r="M5" s="4"/>
    </row>
    <row r="6" spans="1:13" ht="20.100000000000001" customHeight="1">
      <c r="A6" s="8"/>
      <c r="B6" s="15" t="s">
        <v>11</v>
      </c>
      <c r="C6" s="16"/>
      <c r="D6" s="17">
        <v>9042.4800000000014</v>
      </c>
      <c r="E6" s="17">
        <v>8374.0999999999985</v>
      </c>
      <c r="F6" s="17">
        <v>3483.88</v>
      </c>
      <c r="G6" s="17">
        <v>4875.7300000000005</v>
      </c>
      <c r="H6" s="17">
        <v>14.49</v>
      </c>
      <c r="I6" s="17">
        <v>668.38000000000011</v>
      </c>
      <c r="J6" s="18"/>
      <c r="K6" s="18"/>
      <c r="L6" s="18"/>
      <c r="M6" s="18"/>
    </row>
    <row r="7" spans="1:13" ht="20.100000000000001" customHeight="1">
      <c r="A7" s="8"/>
      <c r="B7" s="15" t="s">
        <v>12</v>
      </c>
      <c r="C7" s="16"/>
      <c r="D7" s="17">
        <v>9028.380000000001</v>
      </c>
      <c r="E7" s="17">
        <v>8360.75</v>
      </c>
      <c r="F7" s="17">
        <v>3475.8399999999992</v>
      </c>
      <c r="G7" s="17">
        <v>4862.6200000000008</v>
      </c>
      <c r="H7" s="17">
        <v>22.29</v>
      </c>
      <c r="I7" s="17">
        <v>667.63000000000011</v>
      </c>
      <c r="J7" s="20"/>
      <c r="K7" s="18"/>
      <c r="L7" s="18"/>
      <c r="M7" s="18"/>
    </row>
    <row r="8" spans="1:13" ht="20.100000000000001" customHeight="1">
      <c r="A8" s="8"/>
      <c r="B8" s="15" t="s">
        <v>13</v>
      </c>
      <c r="C8" s="21"/>
      <c r="D8" s="17">
        <v>9028.380000000001</v>
      </c>
      <c r="E8" s="17">
        <v>8360.75</v>
      </c>
      <c r="F8" s="17">
        <v>3475.8399999999992</v>
      </c>
      <c r="G8" s="17">
        <v>4862.6200000000008</v>
      </c>
      <c r="H8" s="17">
        <v>22.29</v>
      </c>
      <c r="I8" s="17">
        <v>667.63000000000011</v>
      </c>
      <c r="J8" s="18"/>
      <c r="K8" s="18"/>
      <c r="L8" s="18"/>
      <c r="M8" s="18"/>
    </row>
    <row r="9" spans="1:13" ht="15" customHeight="1">
      <c r="A9" s="8"/>
      <c r="B9" s="22"/>
      <c r="C9" s="21"/>
      <c r="D9" s="17"/>
      <c r="E9" s="17"/>
      <c r="F9" s="17"/>
      <c r="G9" s="17"/>
      <c r="H9" s="17"/>
      <c r="I9" s="17"/>
      <c r="J9" s="18"/>
      <c r="K9" s="18"/>
      <c r="L9" s="18"/>
      <c r="M9" s="18"/>
    </row>
    <row r="10" spans="1:13" ht="20.100000000000001" customHeight="1">
      <c r="A10" s="8"/>
      <c r="B10" s="23" t="s">
        <v>14</v>
      </c>
      <c r="C10" s="21"/>
      <c r="D10" s="75">
        <f>E10+I10</f>
        <v>655.89</v>
      </c>
      <c r="E10" s="75">
        <f>SUM(F10:H10)</f>
        <v>610.21</v>
      </c>
      <c r="F10" s="75">
        <v>568.0200000000001</v>
      </c>
      <c r="G10" s="75">
        <v>35.18</v>
      </c>
      <c r="H10" s="84">
        <v>7.01</v>
      </c>
      <c r="I10" s="75">
        <v>45.679999999999986</v>
      </c>
      <c r="J10" s="18"/>
      <c r="K10" s="18"/>
      <c r="L10" s="18"/>
      <c r="M10" s="18"/>
    </row>
    <row r="11" spans="1:13" ht="20.100000000000001" customHeight="1">
      <c r="A11" s="8"/>
      <c r="B11" s="23" t="s">
        <v>15</v>
      </c>
      <c r="C11" s="21"/>
      <c r="D11" s="75">
        <f t="shared" ref="D11:D14" si="0">E11+I11</f>
        <v>647.8499999999998</v>
      </c>
      <c r="E11" s="75">
        <f t="shared" ref="E11:E14" si="1">SUM(F11:H11)</f>
        <v>599.55999999999983</v>
      </c>
      <c r="F11" s="75">
        <v>110.98999999999994</v>
      </c>
      <c r="G11" s="75">
        <v>488.56999999999994</v>
      </c>
      <c r="H11" s="84">
        <v>0</v>
      </c>
      <c r="I11" s="75">
        <v>48.290000000000013</v>
      </c>
      <c r="J11" s="18"/>
      <c r="K11" s="18"/>
      <c r="L11" s="18"/>
      <c r="M11" s="18"/>
    </row>
    <row r="12" spans="1:13" ht="20.100000000000001" customHeight="1">
      <c r="A12" s="8"/>
      <c r="B12" s="23" t="s">
        <v>16</v>
      </c>
      <c r="C12" s="21"/>
      <c r="D12" s="75">
        <f t="shared" si="0"/>
        <v>6224.83</v>
      </c>
      <c r="E12" s="75">
        <f t="shared" si="1"/>
        <v>5751.84</v>
      </c>
      <c r="F12" s="75">
        <v>2157.2299999999991</v>
      </c>
      <c r="G12" s="75">
        <v>3579.3300000000013</v>
      </c>
      <c r="H12" s="75">
        <v>15.28</v>
      </c>
      <c r="I12" s="75">
        <v>472.99</v>
      </c>
      <c r="J12" s="18"/>
      <c r="K12" s="18"/>
      <c r="L12" s="18"/>
      <c r="M12" s="18"/>
    </row>
    <row r="13" spans="1:13" ht="20.100000000000001" customHeight="1">
      <c r="A13" s="8"/>
      <c r="B13" s="23" t="s">
        <v>17</v>
      </c>
      <c r="C13" s="21"/>
      <c r="D13" s="75">
        <f t="shared" si="0"/>
        <v>1414.8600000000006</v>
      </c>
      <c r="E13" s="75">
        <f t="shared" si="1"/>
        <v>1320.1700000000005</v>
      </c>
      <c r="F13" s="75">
        <v>579.31000000000063</v>
      </c>
      <c r="G13" s="75">
        <v>740.86</v>
      </c>
      <c r="H13" s="84">
        <v>0</v>
      </c>
      <c r="I13" s="75">
        <v>94.690000000000012</v>
      </c>
      <c r="J13" s="18"/>
      <c r="K13" s="18"/>
      <c r="L13" s="18"/>
      <c r="M13" s="18"/>
    </row>
    <row r="14" spans="1:13" ht="19.5" customHeight="1">
      <c r="A14" s="8"/>
      <c r="B14" s="23" t="s">
        <v>18</v>
      </c>
      <c r="C14" s="21"/>
      <c r="D14" s="75">
        <f t="shared" si="0"/>
        <v>84.949999999999989</v>
      </c>
      <c r="E14" s="75">
        <f t="shared" si="1"/>
        <v>78.969999999999985</v>
      </c>
      <c r="F14" s="75">
        <v>60.289999999999985</v>
      </c>
      <c r="G14" s="75">
        <v>18.68</v>
      </c>
      <c r="H14" s="84">
        <v>0</v>
      </c>
      <c r="I14" s="75">
        <v>5.9799999999999995</v>
      </c>
      <c r="J14" s="18"/>
      <c r="K14" s="18"/>
      <c r="L14" s="18"/>
      <c r="M14" s="18"/>
    </row>
    <row r="15" spans="1:13" ht="4.7" customHeight="1" thickBot="1">
      <c r="A15" s="24"/>
      <c r="B15" s="25"/>
      <c r="C15" s="26"/>
      <c r="D15" s="27"/>
      <c r="E15" s="27"/>
      <c r="F15" s="27"/>
      <c r="G15" s="27"/>
      <c r="H15" s="27"/>
      <c r="I15" s="27"/>
      <c r="J15" s="18"/>
      <c r="K15" s="18"/>
      <c r="L15" s="18"/>
      <c r="M15" s="18"/>
    </row>
    <row r="16" spans="1:13" s="29" customFormat="1" ht="15" customHeight="1" thickTop="1" thickBot="1">
      <c r="A16" s="8"/>
      <c r="B16" s="8"/>
      <c r="C16" s="28"/>
      <c r="D16" s="28"/>
      <c r="E16" s="28"/>
      <c r="F16" s="28"/>
      <c r="G16" s="28"/>
      <c r="H16" s="28"/>
      <c r="I16" s="28"/>
      <c r="J16" s="28"/>
      <c r="K16" s="28"/>
      <c r="L16" s="28"/>
      <c r="M16" s="28"/>
    </row>
    <row r="17" spans="1:13" s="5" customFormat="1" ht="13.7" customHeight="1" thickTop="1">
      <c r="A17" s="6"/>
      <c r="B17" s="830" t="s">
        <v>1</v>
      </c>
      <c r="C17" s="833"/>
      <c r="D17" s="836" t="s">
        <v>19</v>
      </c>
      <c r="E17" s="837"/>
      <c r="F17" s="837"/>
      <c r="G17" s="837"/>
      <c r="H17" s="837"/>
      <c r="I17" s="837"/>
      <c r="J17" s="837"/>
      <c r="K17" s="837"/>
      <c r="L17" s="837"/>
      <c r="M17" s="837"/>
    </row>
    <row r="18" spans="1:13" s="5" customFormat="1" ht="13.7" customHeight="1">
      <c r="A18" s="8"/>
      <c r="B18" s="831"/>
      <c r="C18" s="834"/>
      <c r="D18" s="838" t="s">
        <v>3</v>
      </c>
      <c r="E18" s="840" t="s">
        <v>7</v>
      </c>
      <c r="F18" s="841"/>
      <c r="G18" s="842"/>
      <c r="H18" s="840" t="s">
        <v>8</v>
      </c>
      <c r="I18" s="841"/>
      <c r="J18" s="842"/>
      <c r="K18" s="840" t="s">
        <v>5</v>
      </c>
      <c r="L18" s="841"/>
      <c r="M18" s="841"/>
    </row>
    <row r="19" spans="1:13" s="5" customFormat="1" ht="13.7" customHeight="1">
      <c r="A19" s="9"/>
      <c r="B19" s="832"/>
      <c r="C19" s="835"/>
      <c r="D19" s="839"/>
      <c r="E19" s="10" t="s">
        <v>6</v>
      </c>
      <c r="F19" s="10" t="s">
        <v>20</v>
      </c>
      <c r="G19" s="10" t="s">
        <v>21</v>
      </c>
      <c r="H19" s="10" t="s">
        <v>6</v>
      </c>
      <c r="I19" s="10" t="s">
        <v>20</v>
      </c>
      <c r="J19" s="10" t="s">
        <v>21</v>
      </c>
      <c r="K19" s="10" t="s">
        <v>6</v>
      </c>
      <c r="L19" s="10" t="s">
        <v>20</v>
      </c>
      <c r="M19" s="30" t="s">
        <v>21</v>
      </c>
    </row>
    <row r="20" spans="1:13" s="5" customFormat="1" ht="13.7" customHeight="1">
      <c r="A20" s="8"/>
      <c r="B20" s="2"/>
      <c r="C20" s="13"/>
      <c r="D20" s="14" t="s">
        <v>22</v>
      </c>
      <c r="E20" s="14" t="s">
        <v>22</v>
      </c>
      <c r="F20" s="14" t="s">
        <v>22</v>
      </c>
      <c r="G20" s="14" t="s">
        <v>22</v>
      </c>
      <c r="H20" s="14" t="s">
        <v>22</v>
      </c>
      <c r="I20" s="14" t="s">
        <v>22</v>
      </c>
      <c r="J20" s="14" t="s">
        <v>22</v>
      </c>
      <c r="K20" s="14" t="s">
        <v>22</v>
      </c>
      <c r="L20" s="14" t="s">
        <v>22</v>
      </c>
      <c r="M20" s="14" t="s">
        <v>22</v>
      </c>
    </row>
    <row r="21" spans="1:13" ht="20.100000000000001" customHeight="1">
      <c r="A21" s="8"/>
      <c r="B21" s="15" t="s">
        <v>11</v>
      </c>
      <c r="C21" s="16"/>
      <c r="D21" s="17">
        <v>1511147</v>
      </c>
      <c r="E21" s="17">
        <v>906646</v>
      </c>
      <c r="F21" s="17">
        <v>842965</v>
      </c>
      <c r="G21" s="17">
        <v>63681</v>
      </c>
      <c r="H21" s="17">
        <v>604317</v>
      </c>
      <c r="I21" s="17">
        <v>91893</v>
      </c>
      <c r="J21" s="17">
        <v>512424</v>
      </c>
      <c r="K21" s="17">
        <v>184</v>
      </c>
      <c r="L21" s="17">
        <v>158</v>
      </c>
      <c r="M21" s="17">
        <v>26</v>
      </c>
    </row>
    <row r="22" spans="1:13" ht="20.100000000000001" customHeight="1">
      <c r="A22" s="8"/>
      <c r="B22" s="15" t="s">
        <v>12</v>
      </c>
      <c r="C22" s="16"/>
      <c r="D22" s="17">
        <v>1592171</v>
      </c>
      <c r="E22" s="17">
        <v>974917</v>
      </c>
      <c r="F22" s="17">
        <v>907902</v>
      </c>
      <c r="G22" s="17">
        <v>67015</v>
      </c>
      <c r="H22" s="17">
        <v>617070</v>
      </c>
      <c r="I22" s="17">
        <v>91765</v>
      </c>
      <c r="J22" s="17">
        <v>525305</v>
      </c>
      <c r="K22" s="17">
        <v>184</v>
      </c>
      <c r="L22" s="17">
        <v>158</v>
      </c>
      <c r="M22" s="17">
        <v>26</v>
      </c>
    </row>
    <row r="23" spans="1:13" ht="20.100000000000001" customHeight="1">
      <c r="A23" s="8"/>
      <c r="B23" s="15" t="s">
        <v>13</v>
      </c>
      <c r="C23" s="21"/>
      <c r="D23" s="86">
        <f>SUM(K23,H23,E23)</f>
        <v>1592171</v>
      </c>
      <c r="E23" s="86">
        <f>SUM(F23:G23)</f>
        <v>974917</v>
      </c>
      <c r="F23" s="87">
        <f t="shared" ref="F23:G23" si="2">SUM(F25:F29)</f>
        <v>907902</v>
      </c>
      <c r="G23" s="87">
        <f t="shared" si="2"/>
        <v>67015</v>
      </c>
      <c r="H23" s="86">
        <f>SUM(I23:J23)</f>
        <v>617070</v>
      </c>
      <c r="I23" s="87">
        <f>SUM(I25:I29)</f>
        <v>91765</v>
      </c>
      <c r="J23" s="87">
        <f>SUM(J25:J29)</f>
        <v>525305</v>
      </c>
      <c r="K23" s="86">
        <f>SUM(L23:M23)</f>
        <v>184</v>
      </c>
      <c r="L23" s="86">
        <f t="shared" ref="L23:M23" si="3">SUM(L25:L29)</f>
        <v>158</v>
      </c>
      <c r="M23" s="86">
        <f t="shared" si="3"/>
        <v>26</v>
      </c>
    </row>
    <row r="24" spans="1:13" ht="15" customHeight="1">
      <c r="A24" s="8"/>
      <c r="B24" s="22"/>
      <c r="C24" s="21"/>
      <c r="D24" s="17"/>
      <c r="E24" s="17"/>
      <c r="F24" s="31"/>
      <c r="G24" s="31"/>
      <c r="H24" s="17"/>
      <c r="I24" s="31"/>
      <c r="J24" s="31"/>
      <c r="K24" s="17"/>
      <c r="L24" s="17"/>
      <c r="M24" s="17"/>
    </row>
    <row r="25" spans="1:13" ht="20.100000000000001" customHeight="1">
      <c r="A25" s="8"/>
      <c r="B25" s="23" t="s">
        <v>14</v>
      </c>
      <c r="C25" s="21"/>
      <c r="D25" s="75">
        <f>E25+H25+K25</f>
        <v>155527</v>
      </c>
      <c r="E25" s="75">
        <f>SUM(F25:G25)</f>
        <v>150661</v>
      </c>
      <c r="F25" s="75">
        <v>140864</v>
      </c>
      <c r="G25" s="75">
        <v>9797</v>
      </c>
      <c r="H25" s="75">
        <f>SUM(I25:J25)</f>
        <v>4866</v>
      </c>
      <c r="I25" s="75">
        <v>1310</v>
      </c>
      <c r="J25" s="75">
        <v>3556</v>
      </c>
      <c r="K25" s="85">
        <v>0</v>
      </c>
      <c r="L25" s="85">
        <v>0</v>
      </c>
      <c r="M25" s="85">
        <v>0</v>
      </c>
    </row>
    <row r="26" spans="1:13" ht="20.100000000000001" customHeight="1">
      <c r="A26" s="8"/>
      <c r="B26" s="23" t="s">
        <v>15</v>
      </c>
      <c r="C26" s="21"/>
      <c r="D26" s="75">
        <f>E26+H26+K26</f>
        <v>75956</v>
      </c>
      <c r="E26" s="75">
        <f>SUM(F26:G26)</f>
        <v>41906</v>
      </c>
      <c r="F26" s="75">
        <v>39885</v>
      </c>
      <c r="G26" s="75">
        <v>2021</v>
      </c>
      <c r="H26" s="75">
        <f>SUM(I26:J26)</f>
        <v>34050</v>
      </c>
      <c r="I26" s="75">
        <v>1666</v>
      </c>
      <c r="J26" s="75">
        <v>32384</v>
      </c>
      <c r="K26" s="85">
        <v>0</v>
      </c>
      <c r="L26" s="85">
        <v>0</v>
      </c>
      <c r="M26" s="85">
        <v>0</v>
      </c>
    </row>
    <row r="27" spans="1:13" ht="20.100000000000001" customHeight="1">
      <c r="A27" s="8"/>
      <c r="B27" s="23" t="s">
        <v>16</v>
      </c>
      <c r="C27" s="21"/>
      <c r="D27" s="75">
        <f>E27+H27+K27</f>
        <v>1081026</v>
      </c>
      <c r="E27" s="75">
        <f>SUM(F27:G27)</f>
        <v>584237</v>
      </c>
      <c r="F27" s="75">
        <v>536153</v>
      </c>
      <c r="G27" s="75">
        <v>48084</v>
      </c>
      <c r="H27" s="75">
        <f>SUM(I27:J27)</f>
        <v>496619</v>
      </c>
      <c r="I27" s="75">
        <v>84688</v>
      </c>
      <c r="J27" s="75">
        <v>411931</v>
      </c>
      <c r="K27" s="75">
        <f>SUM(L27:M27)</f>
        <v>170</v>
      </c>
      <c r="L27" s="75">
        <v>158</v>
      </c>
      <c r="M27" s="75">
        <v>12</v>
      </c>
    </row>
    <row r="28" spans="1:13" ht="20.100000000000001" customHeight="1">
      <c r="A28" s="8"/>
      <c r="B28" s="23" t="s">
        <v>17</v>
      </c>
      <c r="C28" s="21"/>
      <c r="D28" s="75">
        <f>E28+H28+K28</f>
        <v>261800</v>
      </c>
      <c r="E28" s="75">
        <f>SUM(F28:G28)</f>
        <v>182408</v>
      </c>
      <c r="F28" s="75">
        <v>176192</v>
      </c>
      <c r="G28" s="75">
        <v>6216</v>
      </c>
      <c r="H28" s="75">
        <f>SUM(I28:J28)</f>
        <v>79378</v>
      </c>
      <c r="I28" s="75">
        <v>3621</v>
      </c>
      <c r="J28" s="75">
        <v>75757</v>
      </c>
      <c r="K28" s="75">
        <f>SUM(L28:M28)</f>
        <v>14</v>
      </c>
      <c r="L28" s="85">
        <v>0</v>
      </c>
      <c r="M28" s="75">
        <v>14</v>
      </c>
    </row>
    <row r="29" spans="1:13" ht="19.5" customHeight="1">
      <c r="A29" s="8"/>
      <c r="B29" s="23" t="s">
        <v>18</v>
      </c>
      <c r="C29" s="21"/>
      <c r="D29" s="75">
        <f>E29+H29+K29</f>
        <v>17862</v>
      </c>
      <c r="E29" s="75">
        <f>SUM(F29:G29)</f>
        <v>15705</v>
      </c>
      <c r="F29" s="75">
        <v>14808</v>
      </c>
      <c r="G29" s="75">
        <v>897</v>
      </c>
      <c r="H29" s="75">
        <f>SUM(I29:J29)</f>
        <v>2157</v>
      </c>
      <c r="I29" s="75">
        <v>480</v>
      </c>
      <c r="J29" s="75">
        <v>1677</v>
      </c>
      <c r="K29" s="85">
        <v>0</v>
      </c>
      <c r="L29" s="85">
        <v>0</v>
      </c>
      <c r="M29" s="85">
        <v>0</v>
      </c>
    </row>
    <row r="30" spans="1:13" ht="4.7" customHeight="1" thickBot="1">
      <c r="A30" s="32"/>
      <c r="B30" s="33"/>
      <c r="C30" s="34"/>
      <c r="D30" s="35"/>
      <c r="E30" s="35"/>
      <c r="F30" s="35"/>
      <c r="G30" s="35"/>
      <c r="H30" s="35"/>
      <c r="I30" s="35"/>
      <c r="J30" s="35"/>
      <c r="K30" s="35"/>
      <c r="L30" s="35"/>
      <c r="M30" s="35"/>
    </row>
    <row r="31" spans="1:13" ht="10.5" thickTop="1">
      <c r="B31" s="36"/>
      <c r="C31" s="37"/>
      <c r="D31" s="37"/>
      <c r="E31" s="37"/>
      <c r="F31" s="37"/>
      <c r="G31" s="37"/>
      <c r="H31" s="37"/>
      <c r="I31" s="37"/>
      <c r="J31" s="37"/>
      <c r="K31" s="37"/>
      <c r="L31" s="37"/>
      <c r="M31" s="37"/>
    </row>
    <row r="32" spans="1:13" s="5" customFormat="1" ht="10.5" customHeight="1">
      <c r="A32" s="4" t="s">
        <v>23</v>
      </c>
      <c r="B32" s="36"/>
      <c r="C32" s="36"/>
      <c r="D32" s="36"/>
      <c r="E32" s="36"/>
      <c r="F32" s="36"/>
      <c r="G32" s="36"/>
      <c r="H32" s="36"/>
      <c r="I32" s="36"/>
      <c r="J32" s="36"/>
      <c r="K32" s="36"/>
      <c r="L32" s="36"/>
      <c r="M32" s="36"/>
    </row>
    <row r="33" spans="1:13" s="5" customFormat="1" ht="10.5" customHeight="1">
      <c r="A33" s="4" t="s">
        <v>24</v>
      </c>
      <c r="B33" s="36"/>
      <c r="C33" s="36"/>
      <c r="D33" s="36"/>
      <c r="E33" s="36"/>
      <c r="F33" s="36"/>
      <c r="G33" s="36"/>
      <c r="H33" s="36"/>
      <c r="I33" s="36"/>
      <c r="J33" s="36"/>
      <c r="K33" s="36"/>
      <c r="L33" s="36"/>
      <c r="M33" s="36"/>
    </row>
    <row r="34" spans="1:13" s="5" customFormat="1" ht="10.5" customHeight="1">
      <c r="A34" s="4"/>
    </row>
  </sheetData>
  <mergeCells count="13">
    <mergeCell ref="B2:B4"/>
    <mergeCell ref="C2:C4"/>
    <mergeCell ref="D2:I2"/>
    <mergeCell ref="D3:D4"/>
    <mergeCell ref="E3:H3"/>
    <mergeCell ref="I3:I4"/>
    <mergeCell ref="B17:B19"/>
    <mergeCell ref="C17:C19"/>
    <mergeCell ref="D17:M17"/>
    <mergeCell ref="D18:D19"/>
    <mergeCell ref="E18:G18"/>
    <mergeCell ref="H18:J18"/>
    <mergeCell ref="K18:M18"/>
  </mergeCells>
  <phoneticPr fontId="9"/>
  <pageMargins left="0.70866141732283472" right="0.70866141732283472" top="0.74803149606299213" bottom="0.74803149606299213" header="0.31496062992125984" footer="0.31496062992125984"/>
  <pageSetup paperSize="9" fitToWidth="0" orientation="landscape" r:id="rId1"/>
  <headerFooter>
    <oddHeader xml:space="preserve">&amp;L&amp;9森林面積及び蓄積&amp;R&amp;8&amp;F (&amp;A)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50"/>
  <sheetViews>
    <sheetView zoomScaleNormal="100" zoomScaleSheetLayoutView="100" workbookViewId="0"/>
  </sheetViews>
  <sheetFormatPr defaultColWidth="6.3984375" defaultRowHeight="10.5"/>
  <cols>
    <col min="1" max="1" width="2" style="482" customWidth="1"/>
    <col min="2" max="2" width="19.3984375" style="476" customWidth="1"/>
    <col min="3" max="3" width="2" style="482" customWidth="1"/>
    <col min="4" max="6" width="18.59765625" style="482" customWidth="1"/>
    <col min="7" max="7" width="13.59765625" style="482" customWidth="1"/>
    <col min="8" max="9" width="16.19921875" style="482" customWidth="1"/>
    <col min="10" max="12" width="19" style="482" customWidth="1"/>
    <col min="13" max="13" width="6.3984375" style="482"/>
    <col min="14" max="14" width="7.3984375" style="482" bestFit="1" customWidth="1"/>
    <col min="15" max="16384" width="6.3984375" style="482"/>
  </cols>
  <sheetData>
    <row r="1" spans="1:12" s="476" customFormat="1" ht="21.2" customHeight="1" thickBot="1">
      <c r="A1" s="476" t="s">
        <v>363</v>
      </c>
      <c r="B1" s="4"/>
      <c r="C1" s="4"/>
      <c r="D1" s="4"/>
      <c r="E1" s="4"/>
      <c r="F1" s="4"/>
      <c r="G1" s="4"/>
      <c r="H1" s="4"/>
      <c r="I1" s="4"/>
      <c r="J1" s="4"/>
      <c r="K1" s="4"/>
      <c r="L1" s="39" t="s">
        <v>393</v>
      </c>
    </row>
    <row r="2" spans="1:12" s="476" customFormat="1" ht="22.7" customHeight="1" thickTop="1">
      <c r="A2" s="477"/>
      <c r="B2" s="817" t="s">
        <v>1</v>
      </c>
      <c r="C2" s="847"/>
      <c r="D2" s="478"/>
      <c r="E2" s="479" t="s">
        <v>364</v>
      </c>
      <c r="F2" s="479" t="s">
        <v>365</v>
      </c>
      <c r="G2" s="480"/>
      <c r="H2" s="316"/>
      <c r="I2" s="43"/>
      <c r="J2" s="821" t="s">
        <v>19</v>
      </c>
      <c r="K2" s="725"/>
      <c r="L2" s="725"/>
    </row>
    <row r="3" spans="1:12" s="476" customFormat="1" ht="21.75" customHeight="1">
      <c r="A3" s="481"/>
      <c r="B3" s="819"/>
      <c r="C3" s="824"/>
      <c r="D3" s="520" t="s">
        <v>366</v>
      </c>
      <c r="E3" s="520" t="s">
        <v>7</v>
      </c>
      <c r="F3" s="520" t="s">
        <v>8</v>
      </c>
      <c r="G3" s="513" t="s">
        <v>367</v>
      </c>
      <c r="H3" s="520" t="s">
        <v>9</v>
      </c>
      <c r="I3" s="520" t="s">
        <v>368</v>
      </c>
      <c r="J3" s="520" t="s">
        <v>366</v>
      </c>
      <c r="K3" s="520" t="s">
        <v>7</v>
      </c>
      <c r="L3" s="513" t="s">
        <v>8</v>
      </c>
    </row>
    <row r="4" spans="1:12" ht="11.25" customHeight="1">
      <c r="B4" s="483"/>
      <c r="C4" s="484"/>
      <c r="D4" s="39" t="s">
        <v>10</v>
      </c>
      <c r="E4" s="39" t="s">
        <v>10</v>
      </c>
      <c r="F4" s="39" t="s">
        <v>10</v>
      </c>
      <c r="G4" s="39" t="s">
        <v>10</v>
      </c>
      <c r="H4" s="39" t="s">
        <v>10</v>
      </c>
      <c r="I4" s="39" t="s">
        <v>10</v>
      </c>
      <c r="J4" s="485" t="s">
        <v>22</v>
      </c>
      <c r="K4" s="485" t="s">
        <v>22</v>
      </c>
      <c r="L4" s="485" t="s">
        <v>22</v>
      </c>
    </row>
    <row r="5" spans="1:12" ht="12.95" customHeight="1">
      <c r="A5" s="482" t="s">
        <v>369</v>
      </c>
      <c r="B5" s="518" t="s">
        <v>457</v>
      </c>
      <c r="C5" s="486"/>
      <c r="D5" s="379">
        <v>84048</v>
      </c>
      <c r="E5" s="379">
        <v>31942.15</v>
      </c>
      <c r="F5" s="379">
        <v>48263.54</v>
      </c>
      <c r="G5" s="379">
        <v>881.82</v>
      </c>
      <c r="H5" s="379">
        <v>1930.56</v>
      </c>
      <c r="I5" s="379">
        <v>1030.5999999999999</v>
      </c>
      <c r="J5" s="379">
        <v>19401614</v>
      </c>
      <c r="K5" s="379">
        <v>12476777</v>
      </c>
      <c r="L5" s="379">
        <v>6924837</v>
      </c>
    </row>
    <row r="6" spans="1:12" ht="12.95" customHeight="1">
      <c r="B6" s="518" t="s">
        <v>370</v>
      </c>
      <c r="C6" s="486"/>
      <c r="D6" s="379">
        <v>83941.420000001133</v>
      </c>
      <c r="E6" s="379">
        <v>31996.940000000039</v>
      </c>
      <c r="F6" s="379">
        <v>48173.620000000075</v>
      </c>
      <c r="G6" s="379">
        <v>885.2</v>
      </c>
      <c r="H6" s="379">
        <v>2043.8800000000006</v>
      </c>
      <c r="I6" s="379">
        <v>841.77999999999929</v>
      </c>
      <c r="J6" s="379">
        <v>20372503</v>
      </c>
      <c r="K6" s="379">
        <v>13298468</v>
      </c>
      <c r="L6" s="379">
        <v>7074035</v>
      </c>
    </row>
    <row r="7" spans="1:12" ht="12.95" customHeight="1">
      <c r="B7" s="523" t="s">
        <v>371</v>
      </c>
      <c r="C7" s="486"/>
      <c r="D7" s="379">
        <v>83993.02000000012</v>
      </c>
      <c r="E7" s="379">
        <v>32033.150000000049</v>
      </c>
      <c r="F7" s="379">
        <v>48188.320000000058</v>
      </c>
      <c r="G7" s="379">
        <v>888.30000000000018</v>
      </c>
      <c r="H7" s="379">
        <v>2041.4700000000005</v>
      </c>
      <c r="I7" s="379">
        <v>841.77999999999986</v>
      </c>
      <c r="J7" s="379">
        <v>20387704</v>
      </c>
      <c r="K7" s="379">
        <v>13311884</v>
      </c>
      <c r="L7" s="379">
        <v>7075820</v>
      </c>
    </row>
    <row r="8" spans="1:12" ht="6.95" customHeight="1">
      <c r="B8" s="524"/>
      <c r="C8" s="302"/>
      <c r="D8" s="379"/>
      <c r="E8" s="379"/>
      <c r="F8" s="379"/>
      <c r="G8" s="379"/>
      <c r="H8" s="379"/>
      <c r="I8" s="379"/>
      <c r="J8" s="379"/>
      <c r="K8" s="379"/>
      <c r="L8" s="379"/>
    </row>
    <row r="9" spans="1:12">
      <c r="B9" s="521" t="s">
        <v>258</v>
      </c>
      <c r="C9" s="325"/>
      <c r="D9" s="417">
        <v>3638.0400000000127</v>
      </c>
      <c r="E9" s="417">
        <v>659.31999999999732</v>
      </c>
      <c r="F9" s="417">
        <v>2665.1000000000149</v>
      </c>
      <c r="G9" s="417">
        <v>292.05000000000024</v>
      </c>
      <c r="H9" s="417">
        <v>21.569999999999993</v>
      </c>
      <c r="I9" s="417" t="s">
        <v>32</v>
      </c>
      <c r="J9" s="417">
        <v>675827</v>
      </c>
      <c r="K9" s="417">
        <v>258836</v>
      </c>
      <c r="L9" s="417">
        <v>416991</v>
      </c>
    </row>
    <row r="10" spans="1:12">
      <c r="B10" s="521" t="s">
        <v>259</v>
      </c>
      <c r="C10" s="325"/>
      <c r="D10" s="417">
        <v>769.63999999999874</v>
      </c>
      <c r="E10" s="417">
        <v>42.609999999999978</v>
      </c>
      <c r="F10" s="417">
        <v>634.94999999999879</v>
      </c>
      <c r="G10" s="417">
        <v>86.53</v>
      </c>
      <c r="H10" s="417">
        <v>5.5500000000000007</v>
      </c>
      <c r="I10" s="417" t="s">
        <v>32</v>
      </c>
      <c r="J10" s="417">
        <v>115720</v>
      </c>
      <c r="K10" s="417">
        <v>16133</v>
      </c>
      <c r="L10" s="417">
        <v>99587</v>
      </c>
    </row>
    <row r="11" spans="1:12">
      <c r="B11" s="521" t="s">
        <v>372</v>
      </c>
      <c r="C11" s="325"/>
      <c r="D11" s="417">
        <v>17967.43000000016</v>
      </c>
      <c r="E11" s="417">
        <v>8715.9000000000869</v>
      </c>
      <c r="F11" s="417">
        <v>8688.150000000076</v>
      </c>
      <c r="G11" s="417">
        <v>51.760000000000026</v>
      </c>
      <c r="H11" s="417">
        <v>221.37000000000003</v>
      </c>
      <c r="I11" s="417">
        <v>290.25000000000068</v>
      </c>
      <c r="J11" s="417">
        <v>5238722</v>
      </c>
      <c r="K11" s="417">
        <v>3850596</v>
      </c>
      <c r="L11" s="417">
        <v>1388126</v>
      </c>
    </row>
    <row r="12" spans="1:12">
      <c r="B12" s="521" t="s">
        <v>261</v>
      </c>
      <c r="C12" s="325"/>
      <c r="D12" s="417">
        <v>2820.7300000000073</v>
      </c>
      <c r="E12" s="417">
        <v>82.129999999999967</v>
      </c>
      <c r="F12" s="417">
        <v>2481.300000000007</v>
      </c>
      <c r="G12" s="417">
        <v>35.590000000000003</v>
      </c>
      <c r="H12" s="417">
        <v>221.71000000000018</v>
      </c>
      <c r="I12" s="417" t="s">
        <v>32</v>
      </c>
      <c r="J12" s="417">
        <v>422825</v>
      </c>
      <c r="K12" s="417">
        <v>34728</v>
      </c>
      <c r="L12" s="417">
        <v>388097</v>
      </c>
    </row>
    <row r="13" spans="1:12">
      <c r="B13" s="521" t="s">
        <v>262</v>
      </c>
      <c r="C13" s="325"/>
      <c r="D13" s="417">
        <v>484.21000000000009</v>
      </c>
      <c r="E13" s="417">
        <v>41.15000000000002</v>
      </c>
      <c r="F13" s="417">
        <v>418.8300000000001</v>
      </c>
      <c r="G13" s="417">
        <v>15.959999999999997</v>
      </c>
      <c r="H13" s="417">
        <v>8.2700000000000014</v>
      </c>
      <c r="I13" s="417" t="s">
        <v>32</v>
      </c>
      <c r="J13" s="417">
        <v>73072</v>
      </c>
      <c r="K13" s="417">
        <v>15020</v>
      </c>
      <c r="L13" s="417">
        <v>58052</v>
      </c>
    </row>
    <row r="14" spans="1:12" ht="8.4499999999999993" customHeight="1">
      <c r="B14" s="521"/>
      <c r="C14" s="325"/>
      <c r="D14" s="417"/>
      <c r="E14" s="417"/>
      <c r="F14" s="417"/>
      <c r="G14" s="417"/>
      <c r="H14" s="417"/>
      <c r="I14" s="417"/>
      <c r="J14" s="417"/>
      <c r="K14" s="417"/>
      <c r="L14" s="417"/>
    </row>
    <row r="15" spans="1:12">
      <c r="B15" s="521" t="s">
        <v>263</v>
      </c>
      <c r="C15" s="325"/>
      <c r="D15" s="417">
        <v>1237.140000000001</v>
      </c>
      <c r="E15" s="417">
        <v>191.17000000000004</v>
      </c>
      <c r="F15" s="417">
        <v>1027.6700000000008</v>
      </c>
      <c r="G15" s="417">
        <v>12.650000000000006</v>
      </c>
      <c r="H15" s="417">
        <v>5.6500000000000012</v>
      </c>
      <c r="I15" s="417" t="s">
        <v>32</v>
      </c>
      <c r="J15" s="417">
        <v>243798</v>
      </c>
      <c r="K15" s="417">
        <v>82675</v>
      </c>
      <c r="L15" s="417">
        <v>161123</v>
      </c>
    </row>
    <row r="16" spans="1:12">
      <c r="B16" s="521" t="s">
        <v>264</v>
      </c>
      <c r="C16" s="325"/>
      <c r="D16" s="417">
        <v>556.76999999999964</v>
      </c>
      <c r="E16" s="417">
        <v>160.65</v>
      </c>
      <c r="F16" s="417">
        <v>366.75999999999959</v>
      </c>
      <c r="G16" s="417">
        <v>25.109999999999992</v>
      </c>
      <c r="H16" s="417">
        <v>4.25</v>
      </c>
      <c r="I16" s="417" t="s">
        <v>32</v>
      </c>
      <c r="J16" s="417">
        <v>113374</v>
      </c>
      <c r="K16" s="417">
        <v>57946</v>
      </c>
      <c r="L16" s="417">
        <v>55428</v>
      </c>
    </row>
    <row r="17" spans="2:12">
      <c r="B17" s="521" t="s">
        <v>265</v>
      </c>
      <c r="C17" s="325"/>
      <c r="D17" s="417">
        <v>4228.8000000000084</v>
      </c>
      <c r="E17" s="417">
        <v>2843.2300000000128</v>
      </c>
      <c r="F17" s="417">
        <v>1204.9199999999948</v>
      </c>
      <c r="G17" s="417">
        <v>44.210000000000022</v>
      </c>
      <c r="H17" s="417">
        <v>135.97000000000008</v>
      </c>
      <c r="I17" s="417">
        <v>0.47000000000000003</v>
      </c>
      <c r="J17" s="417">
        <v>1217664</v>
      </c>
      <c r="K17" s="417">
        <v>1051266</v>
      </c>
      <c r="L17" s="417">
        <v>166398</v>
      </c>
    </row>
    <row r="18" spans="2:12">
      <c r="B18" s="521" t="s">
        <v>266</v>
      </c>
      <c r="C18" s="325"/>
      <c r="D18" s="417">
        <v>269.07</v>
      </c>
      <c r="E18" s="417">
        <v>114.16999999999999</v>
      </c>
      <c r="F18" s="417">
        <v>142.58999999999997</v>
      </c>
      <c r="G18" s="417">
        <v>7.8400000000000007</v>
      </c>
      <c r="H18" s="417">
        <v>4.47</v>
      </c>
      <c r="I18" s="417" t="s">
        <v>32</v>
      </c>
      <c r="J18" s="417">
        <v>60702</v>
      </c>
      <c r="K18" s="417">
        <v>38609</v>
      </c>
      <c r="L18" s="417">
        <v>22093</v>
      </c>
    </row>
    <row r="19" spans="2:12">
      <c r="B19" s="521" t="s">
        <v>267</v>
      </c>
      <c r="C19" s="325"/>
      <c r="D19" s="417">
        <v>626.9100000000002</v>
      </c>
      <c r="E19" s="417">
        <v>193.04999999999984</v>
      </c>
      <c r="F19" s="417">
        <v>431.66000000000031</v>
      </c>
      <c r="G19" s="417">
        <v>0.69000000000000006</v>
      </c>
      <c r="H19" s="417">
        <v>1.51</v>
      </c>
      <c r="I19" s="417" t="s">
        <v>32</v>
      </c>
      <c r="J19" s="417">
        <v>150002</v>
      </c>
      <c r="K19" s="417">
        <v>82322</v>
      </c>
      <c r="L19" s="417">
        <v>67680</v>
      </c>
    </row>
    <row r="20" spans="2:12" ht="8.4499999999999993" customHeight="1">
      <c r="B20" s="521"/>
      <c r="C20" s="325"/>
      <c r="D20" s="417"/>
      <c r="E20" s="417"/>
      <c r="F20" s="417"/>
      <c r="G20" s="417"/>
      <c r="H20" s="417"/>
      <c r="I20" s="417"/>
      <c r="J20" s="417"/>
      <c r="K20" s="417"/>
      <c r="L20" s="417"/>
    </row>
    <row r="21" spans="2:12">
      <c r="B21" s="521" t="s">
        <v>268</v>
      </c>
      <c r="C21" s="325"/>
      <c r="D21" s="417">
        <v>583.08999999999946</v>
      </c>
      <c r="E21" s="417">
        <v>9.6300000000000008</v>
      </c>
      <c r="F21" s="417">
        <v>547.81999999999948</v>
      </c>
      <c r="G21" s="417">
        <v>8.7800000000000011</v>
      </c>
      <c r="H21" s="417">
        <v>16.860000000000003</v>
      </c>
      <c r="I21" s="417" t="s">
        <v>32</v>
      </c>
      <c r="J21" s="417">
        <v>89219</v>
      </c>
      <c r="K21" s="417">
        <v>3334</v>
      </c>
      <c r="L21" s="417">
        <v>85885</v>
      </c>
    </row>
    <row r="22" spans="2:12">
      <c r="B22" s="521" t="s">
        <v>15</v>
      </c>
      <c r="C22" s="325"/>
      <c r="D22" s="417">
        <v>4827.299999999982</v>
      </c>
      <c r="E22" s="417">
        <v>2135.0399999999845</v>
      </c>
      <c r="F22" s="417">
        <v>2541.4699999999971</v>
      </c>
      <c r="G22" s="417">
        <v>79.40999999999994</v>
      </c>
      <c r="H22" s="417">
        <v>55.590000000000032</v>
      </c>
      <c r="I22" s="417">
        <v>15.789999999999996</v>
      </c>
      <c r="J22" s="417">
        <v>1272438</v>
      </c>
      <c r="K22" s="417">
        <v>935377</v>
      </c>
      <c r="L22" s="417">
        <v>337061</v>
      </c>
    </row>
    <row r="23" spans="2:12">
      <c r="B23" s="521" t="s">
        <v>373</v>
      </c>
      <c r="C23" s="325"/>
      <c r="D23" s="417">
        <v>2633.2799999999943</v>
      </c>
      <c r="E23" s="417">
        <v>761.49999999999943</v>
      </c>
      <c r="F23" s="417">
        <v>1739.0099999999954</v>
      </c>
      <c r="G23" s="417">
        <v>24.990000000000009</v>
      </c>
      <c r="H23" s="417">
        <v>104.43</v>
      </c>
      <c r="I23" s="417">
        <v>3.35</v>
      </c>
      <c r="J23" s="417">
        <v>597882</v>
      </c>
      <c r="K23" s="417">
        <v>327717</v>
      </c>
      <c r="L23" s="417">
        <v>270165</v>
      </c>
    </row>
    <row r="24" spans="2:12">
      <c r="B24" s="521" t="s">
        <v>374</v>
      </c>
      <c r="C24" s="325"/>
      <c r="D24" s="417">
        <v>156.50999999999996</v>
      </c>
      <c r="E24" s="417">
        <v>70.470000000000013</v>
      </c>
      <c r="F24" s="417">
        <v>83.559999999999974</v>
      </c>
      <c r="G24" s="417">
        <v>2.4800000000000004</v>
      </c>
      <c r="H24" s="417" t="s">
        <v>32</v>
      </c>
      <c r="I24" s="417" t="s">
        <v>32</v>
      </c>
      <c r="J24" s="417">
        <v>37662</v>
      </c>
      <c r="K24" s="417">
        <v>24640</v>
      </c>
      <c r="L24" s="417">
        <v>13022</v>
      </c>
    </row>
    <row r="25" spans="2:12">
      <c r="B25" s="521" t="s">
        <v>375</v>
      </c>
      <c r="C25" s="325"/>
      <c r="D25" s="417">
        <v>2078.3699999999967</v>
      </c>
      <c r="E25" s="417">
        <v>1009.6299999999984</v>
      </c>
      <c r="F25" s="417">
        <v>1002.3599999999982</v>
      </c>
      <c r="G25" s="417">
        <v>38.579999999999977</v>
      </c>
      <c r="H25" s="417">
        <v>24.53</v>
      </c>
      <c r="I25" s="417">
        <v>3.27</v>
      </c>
      <c r="J25" s="417">
        <v>593333</v>
      </c>
      <c r="K25" s="417">
        <v>422002</v>
      </c>
      <c r="L25" s="417">
        <v>171331</v>
      </c>
    </row>
    <row r="26" spans="2:12" ht="8.4499999999999993" customHeight="1">
      <c r="B26" s="521"/>
      <c r="C26" s="325"/>
      <c r="D26" s="417"/>
      <c r="E26" s="417"/>
      <c r="F26" s="417"/>
      <c r="G26" s="417"/>
      <c r="H26" s="417"/>
      <c r="I26" s="417"/>
      <c r="J26" s="417"/>
      <c r="K26" s="417"/>
      <c r="L26" s="417"/>
    </row>
    <row r="27" spans="2:12">
      <c r="B27" s="521" t="s">
        <v>376</v>
      </c>
      <c r="C27" s="325"/>
      <c r="D27" s="417">
        <v>72.620000000000019</v>
      </c>
      <c r="E27" s="417">
        <v>12.079999999999998</v>
      </c>
      <c r="F27" s="417">
        <v>55.250000000000007</v>
      </c>
      <c r="G27" s="417">
        <v>4.0400000000000009</v>
      </c>
      <c r="H27" s="417">
        <v>1.25</v>
      </c>
      <c r="I27" s="417" t="s">
        <v>32</v>
      </c>
      <c r="J27" s="417">
        <v>13165</v>
      </c>
      <c r="K27" s="417">
        <v>4511</v>
      </c>
      <c r="L27" s="417">
        <v>8654</v>
      </c>
    </row>
    <row r="28" spans="2:12">
      <c r="B28" s="521" t="s">
        <v>377</v>
      </c>
      <c r="C28" s="325"/>
      <c r="D28" s="417">
        <v>86.77</v>
      </c>
      <c r="E28" s="417">
        <v>10.770000000000001</v>
      </c>
      <c r="F28" s="417">
        <v>73.25</v>
      </c>
      <c r="G28" s="417">
        <v>1.7400000000000002</v>
      </c>
      <c r="H28" s="417">
        <v>1.01</v>
      </c>
      <c r="I28" s="417" t="s">
        <v>32</v>
      </c>
      <c r="J28" s="417">
        <v>15296</v>
      </c>
      <c r="K28" s="417">
        <v>3924</v>
      </c>
      <c r="L28" s="417">
        <v>11372</v>
      </c>
    </row>
    <row r="29" spans="2:12">
      <c r="B29" s="521" t="s">
        <v>378</v>
      </c>
      <c r="C29" s="325"/>
      <c r="D29" s="417">
        <v>4732.029999999977</v>
      </c>
      <c r="E29" s="417">
        <v>3285.5499999999829</v>
      </c>
      <c r="F29" s="417">
        <v>1302.9999999999941</v>
      </c>
      <c r="G29" s="417">
        <v>61.19</v>
      </c>
      <c r="H29" s="417">
        <v>73.999999999999972</v>
      </c>
      <c r="I29" s="417">
        <v>8.289999999999992</v>
      </c>
      <c r="J29" s="417">
        <v>1590524</v>
      </c>
      <c r="K29" s="417">
        <v>1415355</v>
      </c>
      <c r="L29" s="417">
        <v>175169</v>
      </c>
    </row>
    <row r="30" spans="2:12">
      <c r="B30" s="521" t="s">
        <v>379</v>
      </c>
      <c r="C30" s="325"/>
      <c r="D30" s="417">
        <v>155.00999999999991</v>
      </c>
      <c r="E30" s="417">
        <v>49.279999999999994</v>
      </c>
      <c r="F30" s="417">
        <v>94.519999999999939</v>
      </c>
      <c r="G30" s="417">
        <v>8.5100000000000016</v>
      </c>
      <c r="H30" s="417">
        <v>2.6999999999999997</v>
      </c>
      <c r="I30" s="417" t="s">
        <v>32</v>
      </c>
      <c r="J30" s="417">
        <v>32562</v>
      </c>
      <c r="K30" s="417">
        <v>17859</v>
      </c>
      <c r="L30" s="417">
        <v>14703</v>
      </c>
    </row>
    <row r="31" spans="2:12" ht="8.4499999999999993" customHeight="1">
      <c r="B31" s="521"/>
      <c r="C31" s="325"/>
      <c r="D31" s="417"/>
      <c r="E31" s="417"/>
      <c r="F31" s="417"/>
      <c r="G31" s="417"/>
      <c r="H31" s="417"/>
      <c r="I31" s="417"/>
      <c r="J31" s="417"/>
      <c r="K31" s="417"/>
      <c r="L31" s="417"/>
    </row>
    <row r="32" spans="2:12">
      <c r="B32" s="521" t="s">
        <v>269</v>
      </c>
      <c r="C32" s="325"/>
      <c r="D32" s="417">
        <v>878.3099999999996</v>
      </c>
      <c r="E32" s="417">
        <v>165.57999999999987</v>
      </c>
      <c r="F32" s="417">
        <v>697.36999999999966</v>
      </c>
      <c r="G32" s="417">
        <v>10.62</v>
      </c>
      <c r="H32" s="417">
        <v>4.74</v>
      </c>
      <c r="I32" s="417" t="s">
        <v>32</v>
      </c>
      <c r="J32" s="417">
        <v>181393</v>
      </c>
      <c r="K32" s="417">
        <v>72117</v>
      </c>
      <c r="L32" s="417">
        <v>109276</v>
      </c>
    </row>
    <row r="33" spans="1:12">
      <c r="B33" s="521" t="s">
        <v>380</v>
      </c>
      <c r="C33" s="325"/>
      <c r="D33" s="417">
        <v>23.320000000000004</v>
      </c>
      <c r="E33" s="417">
        <v>2.6500000000000004</v>
      </c>
      <c r="F33" s="417">
        <v>20.260000000000005</v>
      </c>
      <c r="G33" s="417">
        <v>0.41000000000000003</v>
      </c>
      <c r="H33" s="417" t="s">
        <v>32</v>
      </c>
      <c r="I33" s="417" t="s">
        <v>32</v>
      </c>
      <c r="J33" s="417">
        <v>4187</v>
      </c>
      <c r="K33" s="417">
        <v>1037</v>
      </c>
      <c r="L33" s="417">
        <v>3150</v>
      </c>
    </row>
    <row r="34" spans="1:12">
      <c r="B34" s="521" t="s">
        <v>270</v>
      </c>
      <c r="C34" s="325"/>
      <c r="D34" s="417">
        <v>526.88000000000011</v>
      </c>
      <c r="E34" s="417">
        <v>60.949999999999989</v>
      </c>
      <c r="F34" s="417">
        <v>456.21000000000015</v>
      </c>
      <c r="G34" s="417">
        <v>5.1499999999999995</v>
      </c>
      <c r="H34" s="417">
        <v>4.34</v>
      </c>
      <c r="I34" s="417">
        <v>0.23</v>
      </c>
      <c r="J34" s="417">
        <v>93429</v>
      </c>
      <c r="K34" s="417">
        <v>24403</v>
      </c>
      <c r="L34" s="417">
        <v>69026</v>
      </c>
    </row>
    <row r="35" spans="1:12">
      <c r="B35" s="521" t="s">
        <v>271</v>
      </c>
      <c r="C35" s="325"/>
      <c r="D35" s="417">
        <v>174.28999999999994</v>
      </c>
      <c r="E35" s="417">
        <v>18.110000000000003</v>
      </c>
      <c r="F35" s="417">
        <v>152.67999999999992</v>
      </c>
      <c r="G35" s="417">
        <v>1.81</v>
      </c>
      <c r="H35" s="417">
        <v>1.69</v>
      </c>
      <c r="I35" s="417" t="s">
        <v>32</v>
      </c>
      <c r="J35" s="417">
        <v>29627</v>
      </c>
      <c r="K35" s="417">
        <v>6581</v>
      </c>
      <c r="L35" s="417">
        <v>23046</v>
      </c>
    </row>
    <row r="36" spans="1:12">
      <c r="B36" s="521" t="s">
        <v>381</v>
      </c>
      <c r="C36" s="325"/>
      <c r="D36" s="417">
        <v>656.68999999999994</v>
      </c>
      <c r="E36" s="417">
        <v>92.850000000000023</v>
      </c>
      <c r="F36" s="417">
        <v>463.15999999999991</v>
      </c>
      <c r="G36" s="417">
        <v>13.640000000000002</v>
      </c>
      <c r="H36" s="417">
        <v>87.039999999999935</v>
      </c>
      <c r="I36" s="417" t="s">
        <v>32</v>
      </c>
      <c r="J36" s="417">
        <v>105093</v>
      </c>
      <c r="K36" s="417">
        <v>42962</v>
      </c>
      <c r="L36" s="417">
        <v>62131</v>
      </c>
    </row>
    <row r="37" spans="1:12" ht="8.4499999999999993" customHeight="1">
      <c r="B37" s="521"/>
      <c r="C37" s="325"/>
      <c r="D37" s="417"/>
      <c r="E37" s="417"/>
      <c r="F37" s="417"/>
      <c r="G37" s="417"/>
      <c r="H37" s="417"/>
      <c r="I37" s="417"/>
      <c r="J37" s="417"/>
      <c r="K37" s="417"/>
      <c r="L37" s="417"/>
    </row>
    <row r="38" spans="1:12">
      <c r="B38" s="521" t="s">
        <v>382</v>
      </c>
      <c r="C38" s="325"/>
      <c r="D38" s="417">
        <v>344.76000000000005</v>
      </c>
      <c r="E38" s="417">
        <v>81.489999999999924</v>
      </c>
      <c r="F38" s="417">
        <v>248.07000000000014</v>
      </c>
      <c r="G38" s="417">
        <v>7.5599999999999987</v>
      </c>
      <c r="H38" s="417">
        <v>7.6400000000000006</v>
      </c>
      <c r="I38" s="417" t="s">
        <v>32</v>
      </c>
      <c r="J38" s="417">
        <v>70568</v>
      </c>
      <c r="K38" s="417">
        <v>37671</v>
      </c>
      <c r="L38" s="417">
        <v>32897</v>
      </c>
    </row>
    <row r="39" spans="1:12">
      <c r="B39" s="521" t="s">
        <v>383</v>
      </c>
      <c r="C39" s="325"/>
      <c r="D39" s="417">
        <v>2857.1599999999876</v>
      </c>
      <c r="E39" s="417">
        <v>1353.5799999999972</v>
      </c>
      <c r="F39" s="417">
        <v>1415.2499999999905</v>
      </c>
      <c r="G39" s="417">
        <v>2.3299999999999996</v>
      </c>
      <c r="H39" s="417">
        <v>74.220000000000013</v>
      </c>
      <c r="I39" s="417">
        <v>11.779999999999996</v>
      </c>
      <c r="J39" s="417">
        <v>768940</v>
      </c>
      <c r="K39" s="417">
        <v>577643</v>
      </c>
      <c r="L39" s="417">
        <v>191297</v>
      </c>
    </row>
    <row r="40" spans="1:12">
      <c r="B40" s="521" t="s">
        <v>16</v>
      </c>
      <c r="C40" s="325"/>
      <c r="D40" s="417">
        <v>13875.950000000013</v>
      </c>
      <c r="E40" s="417">
        <v>4460.4599999999991</v>
      </c>
      <c r="F40" s="417">
        <v>8848.1100000000151</v>
      </c>
      <c r="G40" s="417">
        <v>4.04</v>
      </c>
      <c r="H40" s="417">
        <v>243.8000000000001</v>
      </c>
      <c r="I40" s="417">
        <v>319.539999999999</v>
      </c>
      <c r="J40" s="417">
        <v>3016202</v>
      </c>
      <c r="K40" s="417">
        <v>1802093</v>
      </c>
      <c r="L40" s="417">
        <v>1214109</v>
      </c>
    </row>
    <row r="41" spans="1:12">
      <c r="B41" s="521" t="s">
        <v>384</v>
      </c>
      <c r="C41" s="325"/>
      <c r="D41" s="417" t="s">
        <v>32</v>
      </c>
      <c r="E41" s="417" t="s">
        <v>32</v>
      </c>
      <c r="F41" s="417" t="s">
        <v>32</v>
      </c>
      <c r="G41" s="417" t="s">
        <v>32</v>
      </c>
      <c r="H41" s="417" t="s">
        <v>32</v>
      </c>
      <c r="I41" s="417" t="s">
        <v>32</v>
      </c>
      <c r="J41" s="417" t="s">
        <v>32</v>
      </c>
      <c r="K41" s="417" t="s">
        <v>32</v>
      </c>
      <c r="L41" s="417" t="s">
        <v>32</v>
      </c>
    </row>
    <row r="42" spans="1:12">
      <c r="B42" s="521" t="s">
        <v>17</v>
      </c>
      <c r="C42" s="325"/>
      <c r="D42" s="417">
        <v>5560.2499999999964</v>
      </c>
      <c r="E42" s="417">
        <v>1627.7399999999955</v>
      </c>
      <c r="F42" s="417">
        <v>3655.6000000000008</v>
      </c>
      <c r="G42" s="417">
        <v>7.37</v>
      </c>
      <c r="H42" s="417">
        <v>225.67999999999998</v>
      </c>
      <c r="I42" s="417">
        <v>43.859999999999978</v>
      </c>
      <c r="J42" s="417">
        <v>1041227</v>
      </c>
      <c r="K42" s="417">
        <v>603738</v>
      </c>
      <c r="L42" s="417">
        <v>437489</v>
      </c>
    </row>
    <row r="43" spans="1:12" ht="8.4499999999999993" customHeight="1">
      <c r="B43" s="521"/>
      <c r="C43" s="325"/>
      <c r="D43" s="417"/>
      <c r="E43" s="417"/>
      <c r="F43" s="417"/>
      <c r="G43" s="417"/>
      <c r="H43" s="417"/>
      <c r="I43" s="417"/>
      <c r="J43" s="417"/>
      <c r="K43" s="417"/>
      <c r="L43" s="417"/>
    </row>
    <row r="44" spans="1:12">
      <c r="B44" s="521" t="s">
        <v>272</v>
      </c>
      <c r="C44" s="325"/>
      <c r="D44" s="417">
        <v>353.30000000000007</v>
      </c>
      <c r="E44" s="417">
        <v>166.98</v>
      </c>
      <c r="F44" s="417">
        <v>137.77000000000007</v>
      </c>
      <c r="G44" s="417">
        <v>3.0400000000000005</v>
      </c>
      <c r="H44" s="417">
        <v>45.510000000000019</v>
      </c>
      <c r="I44" s="417" t="s">
        <v>32</v>
      </c>
      <c r="J44" s="417">
        <v>67932</v>
      </c>
      <c r="K44" s="417">
        <v>51766</v>
      </c>
      <c r="L44" s="417">
        <v>16166</v>
      </c>
    </row>
    <row r="45" spans="1:12">
      <c r="B45" s="521" t="s">
        <v>18</v>
      </c>
      <c r="C45" s="325"/>
      <c r="D45" s="417">
        <v>2968.7499999999982</v>
      </c>
      <c r="E45" s="417">
        <v>841.40999999999963</v>
      </c>
      <c r="F45" s="417">
        <v>1760.8699999999988</v>
      </c>
      <c r="G45" s="417">
        <v>16.640000000000008</v>
      </c>
      <c r="H45" s="417">
        <v>347.29</v>
      </c>
      <c r="I45" s="417">
        <v>2.5399999999999996</v>
      </c>
      <c r="J45" s="417">
        <v>501879</v>
      </c>
      <c r="K45" s="417">
        <v>290595</v>
      </c>
      <c r="L45" s="417">
        <v>211284</v>
      </c>
    </row>
    <row r="46" spans="1:12">
      <c r="B46" s="521" t="s">
        <v>385</v>
      </c>
      <c r="C46" s="325"/>
      <c r="D46" s="417">
        <v>1486.5099999999998</v>
      </c>
      <c r="E46" s="417">
        <v>579.49000000000035</v>
      </c>
      <c r="F46" s="417">
        <v>850.26999999999953</v>
      </c>
      <c r="G46" s="417">
        <v>13.200000000000003</v>
      </c>
      <c r="H46" s="417">
        <v>41.5</v>
      </c>
      <c r="I46" s="417">
        <v>2.0500000000000003</v>
      </c>
      <c r="J46" s="417">
        <v>393676</v>
      </c>
      <c r="K46" s="417">
        <v>260886</v>
      </c>
      <c r="L46" s="417">
        <v>132790</v>
      </c>
    </row>
    <row r="47" spans="1:12">
      <c r="B47" s="521" t="s">
        <v>386</v>
      </c>
      <c r="C47" s="325"/>
      <c r="D47" s="417">
        <v>6363.1299999999956</v>
      </c>
      <c r="E47" s="417">
        <v>2194.5299999999947</v>
      </c>
      <c r="F47" s="417">
        <v>3980.5300000000016</v>
      </c>
      <c r="G47" s="417">
        <v>0.38</v>
      </c>
      <c r="H47" s="417">
        <v>47.33</v>
      </c>
      <c r="I47" s="417">
        <v>140.3600000000001</v>
      </c>
      <c r="J47" s="417">
        <v>1559764</v>
      </c>
      <c r="K47" s="417">
        <v>897542</v>
      </c>
      <c r="L47" s="417">
        <v>662222</v>
      </c>
    </row>
    <row r="48" spans="1:12" ht="3.75" customHeight="1" thickBot="1">
      <c r="A48" s="487"/>
      <c r="B48" s="591"/>
      <c r="C48" s="592"/>
      <c r="D48" s="487"/>
      <c r="E48" s="487"/>
      <c r="F48" s="487"/>
      <c r="G48" s="487"/>
      <c r="H48" s="487"/>
      <c r="I48" s="487"/>
      <c r="J48" s="487"/>
      <c r="K48" s="487"/>
      <c r="L48" s="487"/>
    </row>
    <row r="49" spans="2:12" ht="3.75" customHeight="1" thickTop="1"/>
    <row r="50" spans="2:12" ht="10.5" customHeight="1">
      <c r="B50" s="848"/>
      <c r="C50" s="849"/>
      <c r="D50" s="849"/>
      <c r="E50" s="849"/>
      <c r="F50" s="849"/>
      <c r="G50" s="488"/>
      <c r="H50" s="488"/>
      <c r="I50" s="488"/>
      <c r="J50" s="488"/>
      <c r="K50" s="488"/>
      <c r="L50" s="488"/>
    </row>
  </sheetData>
  <mergeCells count="4">
    <mergeCell ref="B2:B3"/>
    <mergeCell ref="C2:C3"/>
    <mergeCell ref="J2:L2"/>
    <mergeCell ref="B50:F50"/>
  </mergeCells>
  <phoneticPr fontId="9"/>
  <pageMargins left="0.70866141732283505" right="0.70866141732283505" top="0.74803149606299202" bottom="0.74803149606299202" header="0.31496062992126" footer="0.31496062992126"/>
  <pageSetup paperSize="9" scale="108" fitToWidth="0" fitToHeight="0" orientation="landscape" cellComments="atEnd" r:id="rId1"/>
  <headerFooter>
    <oddHeader>&amp;L&amp;9森林面積及び蓄積&amp;R&amp;F(&amp;A)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22"/>
  <sheetViews>
    <sheetView zoomScaleNormal="100" zoomScaleSheetLayoutView="120" workbookViewId="0"/>
  </sheetViews>
  <sheetFormatPr defaultColWidth="6.3984375" defaultRowHeight="10.5"/>
  <cols>
    <col min="1" max="1" width="1" style="18" customWidth="1"/>
    <col min="2" max="2" width="23.796875" style="18" customWidth="1"/>
    <col min="3" max="3" width="1" style="18" customWidth="1"/>
    <col min="4" max="6" width="23" style="18" customWidth="1"/>
    <col min="7" max="256" width="6.3984375" style="18"/>
    <col min="257" max="257" width="1" style="18" customWidth="1"/>
    <col min="258" max="258" width="23.59765625" style="18" customWidth="1"/>
    <col min="259" max="259" width="1" style="18" customWidth="1"/>
    <col min="260" max="260" width="13.19921875" style="18" customWidth="1"/>
    <col min="261" max="261" width="10.796875" style="18" customWidth="1"/>
    <col min="262" max="262" width="10.19921875" style="18" customWidth="1"/>
    <col min="263" max="512" width="6.3984375" style="18"/>
    <col min="513" max="513" width="1" style="18" customWidth="1"/>
    <col min="514" max="514" width="23.59765625" style="18" customWidth="1"/>
    <col min="515" max="515" width="1" style="18" customWidth="1"/>
    <col min="516" max="516" width="13.19921875" style="18" customWidth="1"/>
    <col min="517" max="517" width="10.796875" style="18" customWidth="1"/>
    <col min="518" max="518" width="10.19921875" style="18" customWidth="1"/>
    <col min="519" max="768" width="6.3984375" style="18"/>
    <col min="769" max="769" width="1" style="18" customWidth="1"/>
    <col min="770" max="770" width="23.59765625" style="18" customWidth="1"/>
    <col min="771" max="771" width="1" style="18" customWidth="1"/>
    <col min="772" max="772" width="13.19921875" style="18" customWidth="1"/>
    <col min="773" max="773" width="10.796875" style="18" customWidth="1"/>
    <col min="774" max="774" width="10.19921875" style="18" customWidth="1"/>
    <col min="775" max="1024" width="6.3984375" style="18"/>
    <col min="1025" max="1025" width="1" style="18" customWidth="1"/>
    <col min="1026" max="1026" width="23.59765625" style="18" customWidth="1"/>
    <col min="1027" max="1027" width="1" style="18" customWidth="1"/>
    <col min="1028" max="1028" width="13.19921875" style="18" customWidth="1"/>
    <col min="1029" max="1029" width="10.796875" style="18" customWidth="1"/>
    <col min="1030" max="1030" width="10.19921875" style="18" customWidth="1"/>
    <col min="1031" max="1280" width="6.3984375" style="18"/>
    <col min="1281" max="1281" width="1" style="18" customWidth="1"/>
    <col min="1282" max="1282" width="23.59765625" style="18" customWidth="1"/>
    <col min="1283" max="1283" width="1" style="18" customWidth="1"/>
    <col min="1284" max="1284" width="13.19921875" style="18" customWidth="1"/>
    <col min="1285" max="1285" width="10.796875" style="18" customWidth="1"/>
    <col min="1286" max="1286" width="10.19921875" style="18" customWidth="1"/>
    <col min="1287" max="1536" width="6.3984375" style="18"/>
    <col min="1537" max="1537" width="1" style="18" customWidth="1"/>
    <col min="1538" max="1538" width="23.59765625" style="18" customWidth="1"/>
    <col min="1539" max="1539" width="1" style="18" customWidth="1"/>
    <col min="1540" max="1540" width="13.19921875" style="18" customWidth="1"/>
    <col min="1541" max="1541" width="10.796875" style="18" customWidth="1"/>
    <col min="1542" max="1542" width="10.19921875" style="18" customWidth="1"/>
    <col min="1543" max="1792" width="6.3984375" style="18"/>
    <col min="1793" max="1793" width="1" style="18" customWidth="1"/>
    <col min="1794" max="1794" width="23.59765625" style="18" customWidth="1"/>
    <col min="1795" max="1795" width="1" style="18" customWidth="1"/>
    <col min="1796" max="1796" width="13.19921875" style="18" customWidth="1"/>
    <col min="1797" max="1797" width="10.796875" style="18" customWidth="1"/>
    <col min="1798" max="1798" width="10.19921875" style="18" customWidth="1"/>
    <col min="1799" max="2048" width="6.3984375" style="18"/>
    <col min="2049" max="2049" width="1" style="18" customWidth="1"/>
    <col min="2050" max="2050" width="23.59765625" style="18" customWidth="1"/>
    <col min="2051" max="2051" width="1" style="18" customWidth="1"/>
    <col min="2052" max="2052" width="13.19921875" style="18" customWidth="1"/>
    <col min="2053" max="2053" width="10.796875" style="18" customWidth="1"/>
    <col min="2054" max="2054" width="10.19921875" style="18" customWidth="1"/>
    <col min="2055" max="2304" width="6.3984375" style="18"/>
    <col min="2305" max="2305" width="1" style="18" customWidth="1"/>
    <col min="2306" max="2306" width="23.59765625" style="18" customWidth="1"/>
    <col min="2307" max="2307" width="1" style="18" customWidth="1"/>
    <col min="2308" max="2308" width="13.19921875" style="18" customWidth="1"/>
    <col min="2309" max="2309" width="10.796875" style="18" customWidth="1"/>
    <col min="2310" max="2310" width="10.19921875" style="18" customWidth="1"/>
    <col min="2311" max="2560" width="6.3984375" style="18"/>
    <col min="2561" max="2561" width="1" style="18" customWidth="1"/>
    <col min="2562" max="2562" width="23.59765625" style="18" customWidth="1"/>
    <col min="2563" max="2563" width="1" style="18" customWidth="1"/>
    <col min="2564" max="2564" width="13.19921875" style="18" customWidth="1"/>
    <col min="2565" max="2565" width="10.796875" style="18" customWidth="1"/>
    <col min="2566" max="2566" width="10.19921875" style="18" customWidth="1"/>
    <col min="2567" max="2816" width="6.3984375" style="18"/>
    <col min="2817" max="2817" width="1" style="18" customWidth="1"/>
    <col min="2818" max="2818" width="23.59765625" style="18" customWidth="1"/>
    <col min="2819" max="2819" width="1" style="18" customWidth="1"/>
    <col min="2820" max="2820" width="13.19921875" style="18" customWidth="1"/>
    <col min="2821" max="2821" width="10.796875" style="18" customWidth="1"/>
    <col min="2822" max="2822" width="10.19921875" style="18" customWidth="1"/>
    <col min="2823" max="3072" width="6.3984375" style="18"/>
    <col min="3073" max="3073" width="1" style="18" customWidth="1"/>
    <col min="3074" max="3074" width="23.59765625" style="18" customWidth="1"/>
    <col min="3075" max="3075" width="1" style="18" customWidth="1"/>
    <col min="3076" max="3076" width="13.19921875" style="18" customWidth="1"/>
    <col min="3077" max="3077" width="10.796875" style="18" customWidth="1"/>
    <col min="3078" max="3078" width="10.19921875" style="18" customWidth="1"/>
    <col min="3079" max="3328" width="6.3984375" style="18"/>
    <col min="3329" max="3329" width="1" style="18" customWidth="1"/>
    <col min="3330" max="3330" width="23.59765625" style="18" customWidth="1"/>
    <col min="3331" max="3331" width="1" style="18" customWidth="1"/>
    <col min="3332" max="3332" width="13.19921875" style="18" customWidth="1"/>
    <col min="3333" max="3333" width="10.796875" style="18" customWidth="1"/>
    <col min="3334" max="3334" width="10.19921875" style="18" customWidth="1"/>
    <col min="3335" max="3584" width="6.3984375" style="18"/>
    <col min="3585" max="3585" width="1" style="18" customWidth="1"/>
    <col min="3586" max="3586" width="23.59765625" style="18" customWidth="1"/>
    <col min="3587" max="3587" width="1" style="18" customWidth="1"/>
    <col min="3588" max="3588" width="13.19921875" style="18" customWidth="1"/>
    <col min="3589" max="3589" width="10.796875" style="18" customWidth="1"/>
    <col min="3590" max="3590" width="10.19921875" style="18" customWidth="1"/>
    <col min="3591" max="3840" width="6.3984375" style="18"/>
    <col min="3841" max="3841" width="1" style="18" customWidth="1"/>
    <col min="3842" max="3842" width="23.59765625" style="18" customWidth="1"/>
    <col min="3843" max="3843" width="1" style="18" customWidth="1"/>
    <col min="3844" max="3844" width="13.19921875" style="18" customWidth="1"/>
    <col min="3845" max="3845" width="10.796875" style="18" customWidth="1"/>
    <col min="3846" max="3846" width="10.19921875" style="18" customWidth="1"/>
    <col min="3847" max="4096" width="6.3984375" style="18"/>
    <col min="4097" max="4097" width="1" style="18" customWidth="1"/>
    <col min="4098" max="4098" width="23.59765625" style="18" customWidth="1"/>
    <col min="4099" max="4099" width="1" style="18" customWidth="1"/>
    <col min="4100" max="4100" width="13.19921875" style="18" customWidth="1"/>
    <col min="4101" max="4101" width="10.796875" style="18" customWidth="1"/>
    <col min="4102" max="4102" width="10.19921875" style="18" customWidth="1"/>
    <col min="4103" max="4352" width="6.3984375" style="18"/>
    <col min="4353" max="4353" width="1" style="18" customWidth="1"/>
    <col min="4354" max="4354" width="23.59765625" style="18" customWidth="1"/>
    <col min="4355" max="4355" width="1" style="18" customWidth="1"/>
    <col min="4356" max="4356" width="13.19921875" style="18" customWidth="1"/>
    <col min="4357" max="4357" width="10.796875" style="18" customWidth="1"/>
    <col min="4358" max="4358" width="10.19921875" style="18" customWidth="1"/>
    <col min="4359" max="4608" width="6.3984375" style="18"/>
    <col min="4609" max="4609" width="1" style="18" customWidth="1"/>
    <col min="4610" max="4610" width="23.59765625" style="18" customWidth="1"/>
    <col min="4611" max="4611" width="1" style="18" customWidth="1"/>
    <col min="4612" max="4612" width="13.19921875" style="18" customWidth="1"/>
    <col min="4613" max="4613" width="10.796875" style="18" customWidth="1"/>
    <col min="4614" max="4614" width="10.19921875" style="18" customWidth="1"/>
    <col min="4615" max="4864" width="6.3984375" style="18"/>
    <col min="4865" max="4865" width="1" style="18" customWidth="1"/>
    <col min="4866" max="4866" width="23.59765625" style="18" customWidth="1"/>
    <col min="4867" max="4867" width="1" style="18" customWidth="1"/>
    <col min="4868" max="4868" width="13.19921875" style="18" customWidth="1"/>
    <col min="4869" max="4869" width="10.796875" style="18" customWidth="1"/>
    <col min="4870" max="4870" width="10.19921875" style="18" customWidth="1"/>
    <col min="4871" max="5120" width="6.3984375" style="18"/>
    <col min="5121" max="5121" width="1" style="18" customWidth="1"/>
    <col min="5122" max="5122" width="23.59765625" style="18" customWidth="1"/>
    <col min="5123" max="5123" width="1" style="18" customWidth="1"/>
    <col min="5124" max="5124" width="13.19921875" style="18" customWidth="1"/>
    <col min="5125" max="5125" width="10.796875" style="18" customWidth="1"/>
    <col min="5126" max="5126" width="10.19921875" style="18" customWidth="1"/>
    <col min="5127" max="5376" width="6.3984375" style="18"/>
    <col min="5377" max="5377" width="1" style="18" customWidth="1"/>
    <col min="5378" max="5378" width="23.59765625" style="18" customWidth="1"/>
    <col min="5379" max="5379" width="1" style="18" customWidth="1"/>
    <col min="5380" max="5380" width="13.19921875" style="18" customWidth="1"/>
    <col min="5381" max="5381" width="10.796875" style="18" customWidth="1"/>
    <col min="5382" max="5382" width="10.19921875" style="18" customWidth="1"/>
    <col min="5383" max="5632" width="6.3984375" style="18"/>
    <col min="5633" max="5633" width="1" style="18" customWidth="1"/>
    <col min="5634" max="5634" width="23.59765625" style="18" customWidth="1"/>
    <col min="5635" max="5635" width="1" style="18" customWidth="1"/>
    <col min="5636" max="5636" width="13.19921875" style="18" customWidth="1"/>
    <col min="5637" max="5637" width="10.796875" style="18" customWidth="1"/>
    <col min="5638" max="5638" width="10.19921875" style="18" customWidth="1"/>
    <col min="5639" max="5888" width="6.3984375" style="18"/>
    <col min="5889" max="5889" width="1" style="18" customWidth="1"/>
    <col min="5890" max="5890" width="23.59765625" style="18" customWidth="1"/>
    <col min="5891" max="5891" width="1" style="18" customWidth="1"/>
    <col min="5892" max="5892" width="13.19921875" style="18" customWidth="1"/>
    <col min="5893" max="5893" width="10.796875" style="18" customWidth="1"/>
    <col min="5894" max="5894" width="10.19921875" style="18" customWidth="1"/>
    <col min="5895" max="6144" width="6.3984375" style="18"/>
    <col min="6145" max="6145" width="1" style="18" customWidth="1"/>
    <col min="6146" max="6146" width="23.59765625" style="18" customWidth="1"/>
    <col min="6147" max="6147" width="1" style="18" customWidth="1"/>
    <col min="6148" max="6148" width="13.19921875" style="18" customWidth="1"/>
    <col min="6149" max="6149" width="10.796875" style="18" customWidth="1"/>
    <col min="6150" max="6150" width="10.19921875" style="18" customWidth="1"/>
    <col min="6151" max="6400" width="6.3984375" style="18"/>
    <col min="6401" max="6401" width="1" style="18" customWidth="1"/>
    <col min="6402" max="6402" width="23.59765625" style="18" customWidth="1"/>
    <col min="6403" max="6403" width="1" style="18" customWidth="1"/>
    <col min="6404" max="6404" width="13.19921875" style="18" customWidth="1"/>
    <col min="6405" max="6405" width="10.796875" style="18" customWidth="1"/>
    <col min="6406" max="6406" width="10.19921875" style="18" customWidth="1"/>
    <col min="6407" max="6656" width="6.3984375" style="18"/>
    <col min="6657" max="6657" width="1" style="18" customWidth="1"/>
    <col min="6658" max="6658" width="23.59765625" style="18" customWidth="1"/>
    <col min="6659" max="6659" width="1" style="18" customWidth="1"/>
    <col min="6660" max="6660" width="13.19921875" style="18" customWidth="1"/>
    <col min="6661" max="6661" width="10.796875" style="18" customWidth="1"/>
    <col min="6662" max="6662" width="10.19921875" style="18" customWidth="1"/>
    <col min="6663" max="6912" width="6.3984375" style="18"/>
    <col min="6913" max="6913" width="1" style="18" customWidth="1"/>
    <col min="6914" max="6914" width="23.59765625" style="18" customWidth="1"/>
    <col min="6915" max="6915" width="1" style="18" customWidth="1"/>
    <col min="6916" max="6916" width="13.19921875" style="18" customWidth="1"/>
    <col min="6917" max="6917" width="10.796875" style="18" customWidth="1"/>
    <col min="6918" max="6918" width="10.19921875" style="18" customWidth="1"/>
    <col min="6919" max="7168" width="6.3984375" style="18"/>
    <col min="7169" max="7169" width="1" style="18" customWidth="1"/>
    <col min="7170" max="7170" width="23.59765625" style="18" customWidth="1"/>
    <col min="7171" max="7171" width="1" style="18" customWidth="1"/>
    <col min="7172" max="7172" width="13.19921875" style="18" customWidth="1"/>
    <col min="7173" max="7173" width="10.796875" style="18" customWidth="1"/>
    <col min="7174" max="7174" width="10.19921875" style="18" customWidth="1"/>
    <col min="7175" max="7424" width="6.3984375" style="18"/>
    <col min="7425" max="7425" width="1" style="18" customWidth="1"/>
    <col min="7426" max="7426" width="23.59765625" style="18" customWidth="1"/>
    <col min="7427" max="7427" width="1" style="18" customWidth="1"/>
    <col min="7428" max="7428" width="13.19921875" style="18" customWidth="1"/>
    <col min="7429" max="7429" width="10.796875" style="18" customWidth="1"/>
    <col min="7430" max="7430" width="10.19921875" style="18" customWidth="1"/>
    <col min="7431" max="7680" width="6.3984375" style="18"/>
    <col min="7681" max="7681" width="1" style="18" customWidth="1"/>
    <col min="7682" max="7682" width="23.59765625" style="18" customWidth="1"/>
    <col min="7683" max="7683" width="1" style="18" customWidth="1"/>
    <col min="7684" max="7684" width="13.19921875" style="18" customWidth="1"/>
    <col min="7685" max="7685" width="10.796875" style="18" customWidth="1"/>
    <col min="7686" max="7686" width="10.19921875" style="18" customWidth="1"/>
    <col min="7687" max="7936" width="6.3984375" style="18"/>
    <col min="7937" max="7937" width="1" style="18" customWidth="1"/>
    <col min="7938" max="7938" width="23.59765625" style="18" customWidth="1"/>
    <col min="7939" max="7939" width="1" style="18" customWidth="1"/>
    <col min="7940" max="7940" width="13.19921875" style="18" customWidth="1"/>
    <col min="7941" max="7941" width="10.796875" style="18" customWidth="1"/>
    <col min="7942" max="7942" width="10.19921875" style="18" customWidth="1"/>
    <col min="7943" max="8192" width="6.3984375" style="18"/>
    <col min="8193" max="8193" width="1" style="18" customWidth="1"/>
    <col min="8194" max="8194" width="23.59765625" style="18" customWidth="1"/>
    <col min="8195" max="8195" width="1" style="18" customWidth="1"/>
    <col min="8196" max="8196" width="13.19921875" style="18" customWidth="1"/>
    <col min="8197" max="8197" width="10.796875" style="18" customWidth="1"/>
    <col min="8198" max="8198" width="10.19921875" style="18" customWidth="1"/>
    <col min="8199" max="8448" width="6.3984375" style="18"/>
    <col min="8449" max="8449" width="1" style="18" customWidth="1"/>
    <col min="8450" max="8450" width="23.59765625" style="18" customWidth="1"/>
    <col min="8451" max="8451" width="1" style="18" customWidth="1"/>
    <col min="8452" max="8452" width="13.19921875" style="18" customWidth="1"/>
    <col min="8453" max="8453" width="10.796875" style="18" customWidth="1"/>
    <col min="8454" max="8454" width="10.19921875" style="18" customWidth="1"/>
    <col min="8455" max="8704" width="6.3984375" style="18"/>
    <col min="8705" max="8705" width="1" style="18" customWidth="1"/>
    <col min="8706" max="8706" width="23.59765625" style="18" customWidth="1"/>
    <col min="8707" max="8707" width="1" style="18" customWidth="1"/>
    <col min="8708" max="8708" width="13.19921875" style="18" customWidth="1"/>
    <col min="8709" max="8709" width="10.796875" style="18" customWidth="1"/>
    <col min="8710" max="8710" width="10.19921875" style="18" customWidth="1"/>
    <col min="8711" max="8960" width="6.3984375" style="18"/>
    <col min="8961" max="8961" width="1" style="18" customWidth="1"/>
    <col min="8962" max="8962" width="23.59765625" style="18" customWidth="1"/>
    <col min="8963" max="8963" width="1" style="18" customWidth="1"/>
    <col min="8964" max="8964" width="13.19921875" style="18" customWidth="1"/>
    <col min="8965" max="8965" width="10.796875" style="18" customWidth="1"/>
    <col min="8966" max="8966" width="10.19921875" style="18" customWidth="1"/>
    <col min="8967" max="9216" width="6.3984375" style="18"/>
    <col min="9217" max="9217" width="1" style="18" customWidth="1"/>
    <col min="9218" max="9218" width="23.59765625" style="18" customWidth="1"/>
    <col min="9219" max="9219" width="1" style="18" customWidth="1"/>
    <col min="9220" max="9220" width="13.19921875" style="18" customWidth="1"/>
    <col min="9221" max="9221" width="10.796875" style="18" customWidth="1"/>
    <col min="9222" max="9222" width="10.19921875" style="18" customWidth="1"/>
    <col min="9223" max="9472" width="6.3984375" style="18"/>
    <col min="9473" max="9473" width="1" style="18" customWidth="1"/>
    <col min="9474" max="9474" width="23.59765625" style="18" customWidth="1"/>
    <col min="9475" max="9475" width="1" style="18" customWidth="1"/>
    <col min="9476" max="9476" width="13.19921875" style="18" customWidth="1"/>
    <col min="9477" max="9477" width="10.796875" style="18" customWidth="1"/>
    <col min="9478" max="9478" width="10.19921875" style="18" customWidth="1"/>
    <col min="9479" max="9728" width="6.3984375" style="18"/>
    <col min="9729" max="9729" width="1" style="18" customWidth="1"/>
    <col min="9730" max="9730" width="23.59765625" style="18" customWidth="1"/>
    <col min="9731" max="9731" width="1" style="18" customWidth="1"/>
    <col min="9732" max="9732" width="13.19921875" style="18" customWidth="1"/>
    <col min="9733" max="9733" width="10.796875" style="18" customWidth="1"/>
    <col min="9734" max="9734" width="10.19921875" style="18" customWidth="1"/>
    <col min="9735" max="9984" width="6.3984375" style="18"/>
    <col min="9985" max="9985" width="1" style="18" customWidth="1"/>
    <col min="9986" max="9986" width="23.59765625" style="18" customWidth="1"/>
    <col min="9987" max="9987" width="1" style="18" customWidth="1"/>
    <col min="9988" max="9988" width="13.19921875" style="18" customWidth="1"/>
    <col min="9989" max="9989" width="10.796875" style="18" customWidth="1"/>
    <col min="9990" max="9990" width="10.19921875" style="18" customWidth="1"/>
    <col min="9991" max="10240" width="6.3984375" style="18"/>
    <col min="10241" max="10241" width="1" style="18" customWidth="1"/>
    <col min="10242" max="10242" width="23.59765625" style="18" customWidth="1"/>
    <col min="10243" max="10243" width="1" style="18" customWidth="1"/>
    <col min="10244" max="10244" width="13.19921875" style="18" customWidth="1"/>
    <col min="10245" max="10245" width="10.796875" style="18" customWidth="1"/>
    <col min="10246" max="10246" width="10.19921875" style="18" customWidth="1"/>
    <col min="10247" max="10496" width="6.3984375" style="18"/>
    <col min="10497" max="10497" width="1" style="18" customWidth="1"/>
    <col min="10498" max="10498" width="23.59765625" style="18" customWidth="1"/>
    <col min="10499" max="10499" width="1" style="18" customWidth="1"/>
    <col min="10500" max="10500" width="13.19921875" style="18" customWidth="1"/>
    <col min="10501" max="10501" width="10.796875" style="18" customWidth="1"/>
    <col min="10502" max="10502" width="10.19921875" style="18" customWidth="1"/>
    <col min="10503" max="10752" width="6.3984375" style="18"/>
    <col min="10753" max="10753" width="1" style="18" customWidth="1"/>
    <col min="10754" max="10754" width="23.59765625" style="18" customWidth="1"/>
    <col min="10755" max="10755" width="1" style="18" customWidth="1"/>
    <col min="10756" max="10756" width="13.19921875" style="18" customWidth="1"/>
    <col min="10757" max="10757" width="10.796875" style="18" customWidth="1"/>
    <col min="10758" max="10758" width="10.19921875" style="18" customWidth="1"/>
    <col min="10759" max="11008" width="6.3984375" style="18"/>
    <col min="11009" max="11009" width="1" style="18" customWidth="1"/>
    <col min="11010" max="11010" width="23.59765625" style="18" customWidth="1"/>
    <col min="11011" max="11011" width="1" style="18" customWidth="1"/>
    <col min="11012" max="11012" width="13.19921875" style="18" customWidth="1"/>
    <col min="11013" max="11013" width="10.796875" style="18" customWidth="1"/>
    <col min="11014" max="11014" width="10.19921875" style="18" customWidth="1"/>
    <col min="11015" max="11264" width="6.3984375" style="18"/>
    <col min="11265" max="11265" width="1" style="18" customWidth="1"/>
    <col min="11266" max="11266" width="23.59765625" style="18" customWidth="1"/>
    <col min="11267" max="11267" width="1" style="18" customWidth="1"/>
    <col min="11268" max="11268" width="13.19921875" style="18" customWidth="1"/>
    <col min="11269" max="11269" width="10.796875" style="18" customWidth="1"/>
    <col min="11270" max="11270" width="10.19921875" style="18" customWidth="1"/>
    <col min="11271" max="11520" width="6.3984375" style="18"/>
    <col min="11521" max="11521" width="1" style="18" customWidth="1"/>
    <col min="11522" max="11522" width="23.59765625" style="18" customWidth="1"/>
    <col min="11523" max="11523" width="1" style="18" customWidth="1"/>
    <col min="11524" max="11524" width="13.19921875" style="18" customWidth="1"/>
    <col min="11525" max="11525" width="10.796875" style="18" customWidth="1"/>
    <col min="11526" max="11526" width="10.19921875" style="18" customWidth="1"/>
    <col min="11527" max="11776" width="6.3984375" style="18"/>
    <col min="11777" max="11777" width="1" style="18" customWidth="1"/>
    <col min="11778" max="11778" width="23.59765625" style="18" customWidth="1"/>
    <col min="11779" max="11779" width="1" style="18" customWidth="1"/>
    <col min="11780" max="11780" width="13.19921875" style="18" customWidth="1"/>
    <col min="11781" max="11781" width="10.796875" style="18" customWidth="1"/>
    <col min="11782" max="11782" width="10.19921875" style="18" customWidth="1"/>
    <col min="11783" max="12032" width="6.3984375" style="18"/>
    <col min="12033" max="12033" width="1" style="18" customWidth="1"/>
    <col min="12034" max="12034" width="23.59765625" style="18" customWidth="1"/>
    <col min="12035" max="12035" width="1" style="18" customWidth="1"/>
    <col min="12036" max="12036" width="13.19921875" style="18" customWidth="1"/>
    <col min="12037" max="12037" width="10.796875" style="18" customWidth="1"/>
    <col min="12038" max="12038" width="10.19921875" style="18" customWidth="1"/>
    <col min="12039" max="12288" width="6.3984375" style="18"/>
    <col min="12289" max="12289" width="1" style="18" customWidth="1"/>
    <col min="12290" max="12290" width="23.59765625" style="18" customWidth="1"/>
    <col min="12291" max="12291" width="1" style="18" customWidth="1"/>
    <col min="12292" max="12292" width="13.19921875" style="18" customWidth="1"/>
    <col min="12293" max="12293" width="10.796875" style="18" customWidth="1"/>
    <col min="12294" max="12294" width="10.19921875" style="18" customWidth="1"/>
    <col min="12295" max="12544" width="6.3984375" style="18"/>
    <col min="12545" max="12545" width="1" style="18" customWidth="1"/>
    <col min="12546" max="12546" width="23.59765625" style="18" customWidth="1"/>
    <col min="12547" max="12547" width="1" style="18" customWidth="1"/>
    <col min="12548" max="12548" width="13.19921875" style="18" customWidth="1"/>
    <col min="12549" max="12549" width="10.796875" style="18" customWidth="1"/>
    <col min="12550" max="12550" width="10.19921875" style="18" customWidth="1"/>
    <col min="12551" max="12800" width="6.3984375" style="18"/>
    <col min="12801" max="12801" width="1" style="18" customWidth="1"/>
    <col min="12802" max="12802" width="23.59765625" style="18" customWidth="1"/>
    <col min="12803" max="12803" width="1" style="18" customWidth="1"/>
    <col min="12804" max="12804" width="13.19921875" style="18" customWidth="1"/>
    <col min="12805" max="12805" width="10.796875" style="18" customWidth="1"/>
    <col min="12806" max="12806" width="10.19921875" style="18" customWidth="1"/>
    <col min="12807" max="13056" width="6.3984375" style="18"/>
    <col min="13057" max="13057" width="1" style="18" customWidth="1"/>
    <col min="13058" max="13058" width="23.59765625" style="18" customWidth="1"/>
    <col min="13059" max="13059" width="1" style="18" customWidth="1"/>
    <col min="13060" max="13060" width="13.19921875" style="18" customWidth="1"/>
    <col min="13061" max="13061" width="10.796875" style="18" customWidth="1"/>
    <col min="13062" max="13062" width="10.19921875" style="18" customWidth="1"/>
    <col min="13063" max="13312" width="6.3984375" style="18"/>
    <col min="13313" max="13313" width="1" style="18" customWidth="1"/>
    <col min="13314" max="13314" width="23.59765625" style="18" customWidth="1"/>
    <col min="13315" max="13315" width="1" style="18" customWidth="1"/>
    <col min="13316" max="13316" width="13.19921875" style="18" customWidth="1"/>
    <col min="13317" max="13317" width="10.796875" style="18" customWidth="1"/>
    <col min="13318" max="13318" width="10.19921875" style="18" customWidth="1"/>
    <col min="13319" max="13568" width="6.3984375" style="18"/>
    <col min="13569" max="13569" width="1" style="18" customWidth="1"/>
    <col min="13570" max="13570" width="23.59765625" style="18" customWidth="1"/>
    <col min="13571" max="13571" width="1" style="18" customWidth="1"/>
    <col min="13572" max="13572" width="13.19921875" style="18" customWidth="1"/>
    <col min="13573" max="13573" width="10.796875" style="18" customWidth="1"/>
    <col min="13574" max="13574" width="10.19921875" style="18" customWidth="1"/>
    <col min="13575" max="13824" width="6.3984375" style="18"/>
    <col min="13825" max="13825" width="1" style="18" customWidth="1"/>
    <col min="13826" max="13826" width="23.59765625" style="18" customWidth="1"/>
    <col min="13827" max="13827" width="1" style="18" customWidth="1"/>
    <col min="13828" max="13828" width="13.19921875" style="18" customWidth="1"/>
    <col min="13829" max="13829" width="10.796875" style="18" customWidth="1"/>
    <col min="13830" max="13830" width="10.19921875" style="18" customWidth="1"/>
    <col min="13831" max="14080" width="6.3984375" style="18"/>
    <col min="14081" max="14081" width="1" style="18" customWidth="1"/>
    <col min="14082" max="14082" width="23.59765625" style="18" customWidth="1"/>
    <col min="14083" max="14083" width="1" style="18" customWidth="1"/>
    <col min="14084" max="14084" width="13.19921875" style="18" customWidth="1"/>
    <col min="14085" max="14085" width="10.796875" style="18" customWidth="1"/>
    <col min="14086" max="14086" width="10.19921875" style="18" customWidth="1"/>
    <col min="14087" max="14336" width="6.3984375" style="18"/>
    <col min="14337" max="14337" width="1" style="18" customWidth="1"/>
    <col min="14338" max="14338" width="23.59765625" style="18" customWidth="1"/>
    <col min="14339" max="14339" width="1" style="18" customWidth="1"/>
    <col min="14340" max="14340" width="13.19921875" style="18" customWidth="1"/>
    <col min="14341" max="14341" width="10.796875" style="18" customWidth="1"/>
    <col min="14342" max="14342" width="10.19921875" style="18" customWidth="1"/>
    <col min="14343" max="14592" width="6.3984375" style="18"/>
    <col min="14593" max="14593" width="1" style="18" customWidth="1"/>
    <col min="14594" max="14594" width="23.59765625" style="18" customWidth="1"/>
    <col min="14595" max="14595" width="1" style="18" customWidth="1"/>
    <col min="14596" max="14596" width="13.19921875" style="18" customWidth="1"/>
    <col min="14597" max="14597" width="10.796875" style="18" customWidth="1"/>
    <col min="14598" max="14598" width="10.19921875" style="18" customWidth="1"/>
    <col min="14599" max="14848" width="6.3984375" style="18"/>
    <col min="14849" max="14849" width="1" style="18" customWidth="1"/>
    <col min="14850" max="14850" width="23.59765625" style="18" customWidth="1"/>
    <col min="14851" max="14851" width="1" style="18" customWidth="1"/>
    <col min="14852" max="14852" width="13.19921875" style="18" customWidth="1"/>
    <col min="14853" max="14853" width="10.796875" style="18" customWidth="1"/>
    <col min="14854" max="14854" width="10.19921875" style="18" customWidth="1"/>
    <col min="14855" max="15104" width="6.3984375" style="18"/>
    <col min="15105" max="15105" width="1" style="18" customWidth="1"/>
    <col min="15106" max="15106" width="23.59765625" style="18" customWidth="1"/>
    <col min="15107" max="15107" width="1" style="18" customWidth="1"/>
    <col min="15108" max="15108" width="13.19921875" style="18" customWidth="1"/>
    <col min="15109" max="15109" width="10.796875" style="18" customWidth="1"/>
    <col min="15110" max="15110" width="10.19921875" style="18" customWidth="1"/>
    <col min="15111" max="15360" width="6.3984375" style="18"/>
    <col min="15361" max="15361" width="1" style="18" customWidth="1"/>
    <col min="15362" max="15362" width="23.59765625" style="18" customWidth="1"/>
    <col min="15363" max="15363" width="1" style="18" customWidth="1"/>
    <col min="15364" max="15364" width="13.19921875" style="18" customWidth="1"/>
    <col min="15365" max="15365" width="10.796875" style="18" customWidth="1"/>
    <col min="15366" max="15366" width="10.19921875" style="18" customWidth="1"/>
    <col min="15367" max="15616" width="6.3984375" style="18"/>
    <col min="15617" max="15617" width="1" style="18" customWidth="1"/>
    <col min="15618" max="15618" width="23.59765625" style="18" customWidth="1"/>
    <col min="15619" max="15619" width="1" style="18" customWidth="1"/>
    <col min="15620" max="15620" width="13.19921875" style="18" customWidth="1"/>
    <col min="15621" max="15621" width="10.796875" style="18" customWidth="1"/>
    <col min="15622" max="15622" width="10.19921875" style="18" customWidth="1"/>
    <col min="15623" max="15872" width="6.3984375" style="18"/>
    <col min="15873" max="15873" width="1" style="18" customWidth="1"/>
    <col min="15874" max="15874" width="23.59765625" style="18" customWidth="1"/>
    <col min="15875" max="15875" width="1" style="18" customWidth="1"/>
    <col min="15876" max="15876" width="13.19921875" style="18" customWidth="1"/>
    <col min="15877" max="15877" width="10.796875" style="18" customWidth="1"/>
    <col min="15878" max="15878" width="10.19921875" style="18" customWidth="1"/>
    <col min="15879" max="16128" width="6.3984375" style="18"/>
    <col min="16129" max="16129" width="1" style="18" customWidth="1"/>
    <col min="16130" max="16130" width="23.59765625" style="18" customWidth="1"/>
    <col min="16131" max="16131" width="1" style="18" customWidth="1"/>
    <col min="16132" max="16132" width="13.19921875" style="18" customWidth="1"/>
    <col min="16133" max="16133" width="10.796875" style="18" customWidth="1"/>
    <col min="16134" max="16134" width="10.19921875" style="18" customWidth="1"/>
    <col min="16135" max="16384" width="6.3984375" style="18"/>
  </cols>
  <sheetData>
    <row r="1" spans="1:7" s="4" customFormat="1" ht="19.5" customHeight="1">
      <c r="B1" s="38" t="s">
        <v>25</v>
      </c>
      <c r="F1" s="39"/>
      <c r="G1" s="40"/>
    </row>
    <row r="2" spans="1:7" s="4" customFormat="1" ht="19.5" customHeight="1" thickBot="1">
      <c r="B2" s="38" t="s">
        <v>26</v>
      </c>
      <c r="F2" s="39" t="s">
        <v>27</v>
      </c>
    </row>
    <row r="3" spans="1:7" s="4" customFormat="1" ht="19.5" customHeight="1" thickTop="1">
      <c r="A3" s="41"/>
      <c r="B3" s="42" t="s">
        <v>28</v>
      </c>
      <c r="C3" s="43"/>
      <c r="D3" s="42" t="s">
        <v>29</v>
      </c>
      <c r="E3" s="44" t="s">
        <v>30</v>
      </c>
      <c r="F3" s="45" t="s">
        <v>6</v>
      </c>
    </row>
    <row r="4" spans="1:7" ht="6" customHeight="1">
      <c r="A4" s="46"/>
      <c r="B4" s="47"/>
      <c r="C4" s="48"/>
      <c r="D4" s="47"/>
      <c r="E4" s="47"/>
      <c r="F4" s="46"/>
    </row>
    <row r="5" spans="1:7" ht="19.5" customHeight="1">
      <c r="A5" s="28"/>
      <c r="B5" s="49" t="s">
        <v>31</v>
      </c>
      <c r="C5" s="50"/>
      <c r="D5" s="51">
        <v>3.33</v>
      </c>
      <c r="E5" s="51" t="s">
        <v>32</v>
      </c>
      <c r="F5" s="52">
        <v>3.33</v>
      </c>
    </row>
    <row r="6" spans="1:7" ht="19.5" customHeight="1">
      <c r="A6" s="28"/>
      <c r="B6" s="49" t="s">
        <v>33</v>
      </c>
      <c r="C6" s="50"/>
      <c r="D6" s="51">
        <v>1.23</v>
      </c>
      <c r="E6" s="51">
        <v>0.93</v>
      </c>
      <c r="F6" s="52">
        <v>2.16</v>
      </c>
    </row>
    <row r="7" spans="1:7" ht="19.5" customHeight="1">
      <c r="A7" s="28"/>
      <c r="B7" s="88" t="s">
        <v>34</v>
      </c>
      <c r="C7" s="89"/>
      <c r="D7" s="51">
        <v>7.0000000000000007E-2</v>
      </c>
      <c r="E7" s="51">
        <v>1.23</v>
      </c>
      <c r="F7" s="719">
        <v>1.3</v>
      </c>
    </row>
    <row r="8" spans="1:7" ht="6" customHeight="1" thickBot="1">
      <c r="A8" s="53"/>
      <c r="B8" s="54"/>
      <c r="C8" s="55"/>
      <c r="D8" s="56"/>
      <c r="E8" s="57"/>
      <c r="F8" s="57"/>
    </row>
    <row r="9" spans="1:7" ht="9.75" customHeight="1" thickTop="1">
      <c r="A9" s="28"/>
      <c r="B9" s="8"/>
      <c r="C9" s="58"/>
      <c r="D9" s="59"/>
      <c r="E9" s="60"/>
      <c r="F9" s="60"/>
    </row>
    <row r="10" spans="1:7" ht="9.75" customHeight="1">
      <c r="B10" s="61"/>
    </row>
    <row r="11" spans="1:7">
      <c r="B11" s="62"/>
    </row>
    <row r="22" spans="13:13">
      <c r="M22" s="63"/>
    </row>
  </sheetData>
  <phoneticPr fontId="9"/>
  <pageMargins left="0.70866141732283505" right="0.70866141732283505" top="0.74803149606299202" bottom="0.74803149606299202" header="0.31496062992126" footer="0.31496062992126"/>
  <pageSetup paperSize="9" scale="110" orientation="portrait" cellComments="atEnd" r:id="rId1"/>
  <headerFooter>
    <oddHeader>&amp;L&amp;9造林面積&amp;R&amp;8&amp;F(&amp;A)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9"/>
  <sheetViews>
    <sheetView zoomScaleNormal="100" zoomScaleSheetLayoutView="130" workbookViewId="0"/>
  </sheetViews>
  <sheetFormatPr defaultColWidth="6.3984375" defaultRowHeight="10.5"/>
  <cols>
    <col min="1" max="1" width="1" style="18" customWidth="1"/>
    <col min="2" max="2" width="23.59765625" style="4" customWidth="1"/>
    <col min="3" max="3" width="1" style="18" customWidth="1"/>
    <col min="4" max="6" width="23" style="18" customWidth="1"/>
    <col min="7" max="256" width="6.3984375" style="18"/>
    <col min="257" max="257" width="1" style="18" customWidth="1"/>
    <col min="258" max="258" width="23.59765625" style="18" customWidth="1"/>
    <col min="259" max="259" width="1" style="18" customWidth="1"/>
    <col min="260" max="260" width="13.19921875" style="18" customWidth="1"/>
    <col min="261" max="261" width="10.796875" style="18" customWidth="1"/>
    <col min="262" max="262" width="10.19921875" style="18" customWidth="1"/>
    <col min="263" max="512" width="6.3984375" style="18"/>
    <col min="513" max="513" width="1" style="18" customWidth="1"/>
    <col min="514" max="514" width="23.59765625" style="18" customWidth="1"/>
    <col min="515" max="515" width="1" style="18" customWidth="1"/>
    <col min="516" max="516" width="13.19921875" style="18" customWidth="1"/>
    <col min="517" max="517" width="10.796875" style="18" customWidth="1"/>
    <col min="518" max="518" width="10.19921875" style="18" customWidth="1"/>
    <col min="519" max="768" width="6.3984375" style="18"/>
    <col min="769" max="769" width="1" style="18" customWidth="1"/>
    <col min="770" max="770" width="23.59765625" style="18" customWidth="1"/>
    <col min="771" max="771" width="1" style="18" customWidth="1"/>
    <col min="772" max="772" width="13.19921875" style="18" customWidth="1"/>
    <col min="773" max="773" width="10.796875" style="18" customWidth="1"/>
    <col min="774" max="774" width="10.19921875" style="18" customWidth="1"/>
    <col min="775" max="1024" width="6.3984375" style="18"/>
    <col min="1025" max="1025" width="1" style="18" customWidth="1"/>
    <col min="1026" max="1026" width="23.59765625" style="18" customWidth="1"/>
    <col min="1027" max="1027" width="1" style="18" customWidth="1"/>
    <col min="1028" max="1028" width="13.19921875" style="18" customWidth="1"/>
    <col min="1029" max="1029" width="10.796875" style="18" customWidth="1"/>
    <col min="1030" max="1030" width="10.19921875" style="18" customWidth="1"/>
    <col min="1031" max="1280" width="6.3984375" style="18"/>
    <col min="1281" max="1281" width="1" style="18" customWidth="1"/>
    <col min="1282" max="1282" width="23.59765625" style="18" customWidth="1"/>
    <col min="1283" max="1283" width="1" style="18" customWidth="1"/>
    <col min="1284" max="1284" width="13.19921875" style="18" customWidth="1"/>
    <col min="1285" max="1285" width="10.796875" style="18" customWidth="1"/>
    <col min="1286" max="1286" width="10.19921875" style="18" customWidth="1"/>
    <col min="1287" max="1536" width="6.3984375" style="18"/>
    <col min="1537" max="1537" width="1" style="18" customWidth="1"/>
    <col min="1538" max="1538" width="23.59765625" style="18" customWidth="1"/>
    <col min="1539" max="1539" width="1" style="18" customWidth="1"/>
    <col min="1540" max="1540" width="13.19921875" style="18" customWidth="1"/>
    <col min="1541" max="1541" width="10.796875" style="18" customWidth="1"/>
    <col min="1542" max="1542" width="10.19921875" style="18" customWidth="1"/>
    <col min="1543" max="1792" width="6.3984375" style="18"/>
    <col min="1793" max="1793" width="1" style="18" customWidth="1"/>
    <col min="1794" max="1794" width="23.59765625" style="18" customWidth="1"/>
    <col min="1795" max="1795" width="1" style="18" customWidth="1"/>
    <col min="1796" max="1796" width="13.19921875" style="18" customWidth="1"/>
    <col min="1797" max="1797" width="10.796875" style="18" customWidth="1"/>
    <col min="1798" max="1798" width="10.19921875" style="18" customWidth="1"/>
    <col min="1799" max="2048" width="6.3984375" style="18"/>
    <col min="2049" max="2049" width="1" style="18" customWidth="1"/>
    <col min="2050" max="2050" width="23.59765625" style="18" customWidth="1"/>
    <col min="2051" max="2051" width="1" style="18" customWidth="1"/>
    <col min="2052" max="2052" width="13.19921875" style="18" customWidth="1"/>
    <col min="2053" max="2053" width="10.796875" style="18" customWidth="1"/>
    <col min="2054" max="2054" width="10.19921875" style="18" customWidth="1"/>
    <col min="2055" max="2304" width="6.3984375" style="18"/>
    <col min="2305" max="2305" width="1" style="18" customWidth="1"/>
    <col min="2306" max="2306" width="23.59765625" style="18" customWidth="1"/>
    <col min="2307" max="2307" width="1" style="18" customWidth="1"/>
    <col min="2308" max="2308" width="13.19921875" style="18" customWidth="1"/>
    <col min="2309" max="2309" width="10.796875" style="18" customWidth="1"/>
    <col min="2310" max="2310" width="10.19921875" style="18" customWidth="1"/>
    <col min="2311" max="2560" width="6.3984375" style="18"/>
    <col min="2561" max="2561" width="1" style="18" customWidth="1"/>
    <col min="2562" max="2562" width="23.59765625" style="18" customWidth="1"/>
    <col min="2563" max="2563" width="1" style="18" customWidth="1"/>
    <col min="2564" max="2564" width="13.19921875" style="18" customWidth="1"/>
    <col min="2565" max="2565" width="10.796875" style="18" customWidth="1"/>
    <col min="2566" max="2566" width="10.19921875" style="18" customWidth="1"/>
    <col min="2567" max="2816" width="6.3984375" style="18"/>
    <col min="2817" max="2817" width="1" style="18" customWidth="1"/>
    <col min="2818" max="2818" width="23.59765625" style="18" customWidth="1"/>
    <col min="2819" max="2819" width="1" style="18" customWidth="1"/>
    <col min="2820" max="2820" width="13.19921875" style="18" customWidth="1"/>
    <col min="2821" max="2821" width="10.796875" style="18" customWidth="1"/>
    <col min="2822" max="2822" width="10.19921875" style="18" customWidth="1"/>
    <col min="2823" max="3072" width="6.3984375" style="18"/>
    <col min="3073" max="3073" width="1" style="18" customWidth="1"/>
    <col min="3074" max="3074" width="23.59765625" style="18" customWidth="1"/>
    <col min="3075" max="3075" width="1" style="18" customWidth="1"/>
    <col min="3076" max="3076" width="13.19921875" style="18" customWidth="1"/>
    <col min="3077" max="3077" width="10.796875" style="18" customWidth="1"/>
    <col min="3078" max="3078" width="10.19921875" style="18" customWidth="1"/>
    <col min="3079" max="3328" width="6.3984375" style="18"/>
    <col min="3329" max="3329" width="1" style="18" customWidth="1"/>
    <col min="3330" max="3330" width="23.59765625" style="18" customWidth="1"/>
    <col min="3331" max="3331" width="1" style="18" customWidth="1"/>
    <col min="3332" max="3332" width="13.19921875" style="18" customWidth="1"/>
    <col min="3333" max="3333" width="10.796875" style="18" customWidth="1"/>
    <col min="3334" max="3334" width="10.19921875" style="18" customWidth="1"/>
    <col min="3335" max="3584" width="6.3984375" style="18"/>
    <col min="3585" max="3585" width="1" style="18" customWidth="1"/>
    <col min="3586" max="3586" width="23.59765625" style="18" customWidth="1"/>
    <col min="3587" max="3587" width="1" style="18" customWidth="1"/>
    <col min="3588" max="3588" width="13.19921875" style="18" customWidth="1"/>
    <col min="3589" max="3589" width="10.796875" style="18" customWidth="1"/>
    <col min="3590" max="3590" width="10.19921875" style="18" customWidth="1"/>
    <col min="3591" max="3840" width="6.3984375" style="18"/>
    <col min="3841" max="3841" width="1" style="18" customWidth="1"/>
    <col min="3842" max="3842" width="23.59765625" style="18" customWidth="1"/>
    <col min="3843" max="3843" width="1" style="18" customWidth="1"/>
    <col min="3844" max="3844" width="13.19921875" style="18" customWidth="1"/>
    <col min="3845" max="3845" width="10.796875" style="18" customWidth="1"/>
    <col min="3846" max="3846" width="10.19921875" style="18" customWidth="1"/>
    <col min="3847" max="4096" width="6.3984375" style="18"/>
    <col min="4097" max="4097" width="1" style="18" customWidth="1"/>
    <col min="4098" max="4098" width="23.59765625" style="18" customWidth="1"/>
    <col min="4099" max="4099" width="1" style="18" customWidth="1"/>
    <col min="4100" max="4100" width="13.19921875" style="18" customWidth="1"/>
    <col min="4101" max="4101" width="10.796875" style="18" customWidth="1"/>
    <col min="4102" max="4102" width="10.19921875" style="18" customWidth="1"/>
    <col min="4103" max="4352" width="6.3984375" style="18"/>
    <col min="4353" max="4353" width="1" style="18" customWidth="1"/>
    <col min="4354" max="4354" width="23.59765625" style="18" customWidth="1"/>
    <col min="4355" max="4355" width="1" style="18" customWidth="1"/>
    <col min="4356" max="4356" width="13.19921875" style="18" customWidth="1"/>
    <col min="4357" max="4357" width="10.796875" style="18" customWidth="1"/>
    <col min="4358" max="4358" width="10.19921875" style="18" customWidth="1"/>
    <col min="4359" max="4608" width="6.3984375" style="18"/>
    <col min="4609" max="4609" width="1" style="18" customWidth="1"/>
    <col min="4610" max="4610" width="23.59765625" style="18" customWidth="1"/>
    <col min="4611" max="4611" width="1" style="18" customWidth="1"/>
    <col min="4612" max="4612" width="13.19921875" style="18" customWidth="1"/>
    <col min="4613" max="4613" width="10.796875" style="18" customWidth="1"/>
    <col min="4614" max="4614" width="10.19921875" style="18" customWidth="1"/>
    <col min="4615" max="4864" width="6.3984375" style="18"/>
    <col min="4865" max="4865" width="1" style="18" customWidth="1"/>
    <col min="4866" max="4866" width="23.59765625" style="18" customWidth="1"/>
    <col min="4867" max="4867" width="1" style="18" customWidth="1"/>
    <col min="4868" max="4868" width="13.19921875" style="18" customWidth="1"/>
    <col min="4869" max="4869" width="10.796875" style="18" customWidth="1"/>
    <col min="4870" max="4870" width="10.19921875" style="18" customWidth="1"/>
    <col min="4871" max="5120" width="6.3984375" style="18"/>
    <col min="5121" max="5121" width="1" style="18" customWidth="1"/>
    <col min="5122" max="5122" width="23.59765625" style="18" customWidth="1"/>
    <col min="5123" max="5123" width="1" style="18" customWidth="1"/>
    <col min="5124" max="5124" width="13.19921875" style="18" customWidth="1"/>
    <col min="5125" max="5125" width="10.796875" style="18" customWidth="1"/>
    <col min="5126" max="5126" width="10.19921875" style="18" customWidth="1"/>
    <col min="5127" max="5376" width="6.3984375" style="18"/>
    <col min="5377" max="5377" width="1" style="18" customWidth="1"/>
    <col min="5378" max="5378" width="23.59765625" style="18" customWidth="1"/>
    <col min="5379" max="5379" width="1" style="18" customWidth="1"/>
    <col min="5380" max="5380" width="13.19921875" style="18" customWidth="1"/>
    <col min="5381" max="5381" width="10.796875" style="18" customWidth="1"/>
    <col min="5382" max="5382" width="10.19921875" style="18" customWidth="1"/>
    <col min="5383" max="5632" width="6.3984375" style="18"/>
    <col min="5633" max="5633" width="1" style="18" customWidth="1"/>
    <col min="5634" max="5634" width="23.59765625" style="18" customWidth="1"/>
    <col min="5635" max="5635" width="1" style="18" customWidth="1"/>
    <col min="5636" max="5636" width="13.19921875" style="18" customWidth="1"/>
    <col min="5637" max="5637" width="10.796875" style="18" customWidth="1"/>
    <col min="5638" max="5638" width="10.19921875" style="18" customWidth="1"/>
    <col min="5639" max="5888" width="6.3984375" style="18"/>
    <col min="5889" max="5889" width="1" style="18" customWidth="1"/>
    <col min="5890" max="5890" width="23.59765625" style="18" customWidth="1"/>
    <col min="5891" max="5891" width="1" style="18" customWidth="1"/>
    <col min="5892" max="5892" width="13.19921875" style="18" customWidth="1"/>
    <col min="5893" max="5893" width="10.796875" style="18" customWidth="1"/>
    <col min="5894" max="5894" width="10.19921875" style="18" customWidth="1"/>
    <col min="5895" max="6144" width="6.3984375" style="18"/>
    <col min="6145" max="6145" width="1" style="18" customWidth="1"/>
    <col min="6146" max="6146" width="23.59765625" style="18" customWidth="1"/>
    <col min="6147" max="6147" width="1" style="18" customWidth="1"/>
    <col min="6148" max="6148" width="13.19921875" style="18" customWidth="1"/>
    <col min="6149" max="6149" width="10.796875" style="18" customWidth="1"/>
    <col min="6150" max="6150" width="10.19921875" style="18" customWidth="1"/>
    <col min="6151" max="6400" width="6.3984375" style="18"/>
    <col min="6401" max="6401" width="1" style="18" customWidth="1"/>
    <col min="6402" max="6402" width="23.59765625" style="18" customWidth="1"/>
    <col min="6403" max="6403" width="1" style="18" customWidth="1"/>
    <col min="6404" max="6404" width="13.19921875" style="18" customWidth="1"/>
    <col min="6405" max="6405" width="10.796875" style="18" customWidth="1"/>
    <col min="6406" max="6406" width="10.19921875" style="18" customWidth="1"/>
    <col min="6407" max="6656" width="6.3984375" style="18"/>
    <col min="6657" max="6657" width="1" style="18" customWidth="1"/>
    <col min="6658" max="6658" width="23.59765625" style="18" customWidth="1"/>
    <col min="6659" max="6659" width="1" style="18" customWidth="1"/>
    <col min="6660" max="6660" width="13.19921875" style="18" customWidth="1"/>
    <col min="6661" max="6661" width="10.796875" style="18" customWidth="1"/>
    <col min="6662" max="6662" width="10.19921875" style="18" customWidth="1"/>
    <col min="6663" max="6912" width="6.3984375" style="18"/>
    <col min="6913" max="6913" width="1" style="18" customWidth="1"/>
    <col min="6914" max="6914" width="23.59765625" style="18" customWidth="1"/>
    <col min="6915" max="6915" width="1" style="18" customWidth="1"/>
    <col min="6916" max="6916" width="13.19921875" style="18" customWidth="1"/>
    <col min="6917" max="6917" width="10.796875" style="18" customWidth="1"/>
    <col min="6918" max="6918" width="10.19921875" style="18" customWidth="1"/>
    <col min="6919" max="7168" width="6.3984375" style="18"/>
    <col min="7169" max="7169" width="1" style="18" customWidth="1"/>
    <col min="7170" max="7170" width="23.59765625" style="18" customWidth="1"/>
    <col min="7171" max="7171" width="1" style="18" customWidth="1"/>
    <col min="7172" max="7172" width="13.19921875" style="18" customWidth="1"/>
    <col min="7173" max="7173" width="10.796875" style="18" customWidth="1"/>
    <col min="7174" max="7174" width="10.19921875" style="18" customWidth="1"/>
    <col min="7175" max="7424" width="6.3984375" style="18"/>
    <col min="7425" max="7425" width="1" style="18" customWidth="1"/>
    <col min="7426" max="7426" width="23.59765625" style="18" customWidth="1"/>
    <col min="7427" max="7427" width="1" style="18" customWidth="1"/>
    <col min="7428" max="7428" width="13.19921875" style="18" customWidth="1"/>
    <col min="7429" max="7429" width="10.796875" style="18" customWidth="1"/>
    <col min="7430" max="7430" width="10.19921875" style="18" customWidth="1"/>
    <col min="7431" max="7680" width="6.3984375" style="18"/>
    <col min="7681" max="7681" width="1" style="18" customWidth="1"/>
    <col min="7682" max="7682" width="23.59765625" style="18" customWidth="1"/>
    <col min="7683" max="7683" width="1" style="18" customWidth="1"/>
    <col min="7684" max="7684" width="13.19921875" style="18" customWidth="1"/>
    <col min="7685" max="7685" width="10.796875" style="18" customWidth="1"/>
    <col min="7686" max="7686" width="10.19921875" style="18" customWidth="1"/>
    <col min="7687" max="7936" width="6.3984375" style="18"/>
    <col min="7937" max="7937" width="1" style="18" customWidth="1"/>
    <col min="7938" max="7938" width="23.59765625" style="18" customWidth="1"/>
    <col min="7939" max="7939" width="1" style="18" customWidth="1"/>
    <col min="7940" max="7940" width="13.19921875" style="18" customWidth="1"/>
    <col min="7941" max="7941" width="10.796875" style="18" customWidth="1"/>
    <col min="7942" max="7942" width="10.19921875" style="18" customWidth="1"/>
    <col min="7943" max="8192" width="6.3984375" style="18"/>
    <col min="8193" max="8193" width="1" style="18" customWidth="1"/>
    <col min="8194" max="8194" width="23.59765625" style="18" customWidth="1"/>
    <col min="8195" max="8195" width="1" style="18" customWidth="1"/>
    <col min="8196" max="8196" width="13.19921875" style="18" customWidth="1"/>
    <col min="8197" max="8197" width="10.796875" style="18" customWidth="1"/>
    <col min="8198" max="8198" width="10.19921875" style="18" customWidth="1"/>
    <col min="8199" max="8448" width="6.3984375" style="18"/>
    <col min="8449" max="8449" width="1" style="18" customWidth="1"/>
    <col min="8450" max="8450" width="23.59765625" style="18" customWidth="1"/>
    <col min="8451" max="8451" width="1" style="18" customWidth="1"/>
    <col min="8452" max="8452" width="13.19921875" style="18" customWidth="1"/>
    <col min="8453" max="8453" width="10.796875" style="18" customWidth="1"/>
    <col min="8454" max="8454" width="10.19921875" style="18" customWidth="1"/>
    <col min="8455" max="8704" width="6.3984375" style="18"/>
    <col min="8705" max="8705" width="1" style="18" customWidth="1"/>
    <col min="8706" max="8706" width="23.59765625" style="18" customWidth="1"/>
    <col min="8707" max="8707" width="1" style="18" customWidth="1"/>
    <col min="8708" max="8708" width="13.19921875" style="18" customWidth="1"/>
    <col min="8709" max="8709" width="10.796875" style="18" customWidth="1"/>
    <col min="8710" max="8710" width="10.19921875" style="18" customWidth="1"/>
    <col min="8711" max="8960" width="6.3984375" style="18"/>
    <col min="8961" max="8961" width="1" style="18" customWidth="1"/>
    <col min="8962" max="8962" width="23.59765625" style="18" customWidth="1"/>
    <col min="8963" max="8963" width="1" style="18" customWidth="1"/>
    <col min="8964" max="8964" width="13.19921875" style="18" customWidth="1"/>
    <col min="8965" max="8965" width="10.796875" style="18" customWidth="1"/>
    <col min="8966" max="8966" width="10.19921875" style="18" customWidth="1"/>
    <col min="8967" max="9216" width="6.3984375" style="18"/>
    <col min="9217" max="9217" width="1" style="18" customWidth="1"/>
    <col min="9218" max="9218" width="23.59765625" style="18" customWidth="1"/>
    <col min="9219" max="9219" width="1" style="18" customWidth="1"/>
    <col min="9220" max="9220" width="13.19921875" style="18" customWidth="1"/>
    <col min="9221" max="9221" width="10.796875" style="18" customWidth="1"/>
    <col min="9222" max="9222" width="10.19921875" style="18" customWidth="1"/>
    <col min="9223" max="9472" width="6.3984375" style="18"/>
    <col min="9473" max="9473" width="1" style="18" customWidth="1"/>
    <col min="9474" max="9474" width="23.59765625" style="18" customWidth="1"/>
    <col min="9475" max="9475" width="1" style="18" customWidth="1"/>
    <col min="9476" max="9476" width="13.19921875" style="18" customWidth="1"/>
    <col min="9477" max="9477" width="10.796875" style="18" customWidth="1"/>
    <col min="9478" max="9478" width="10.19921875" style="18" customWidth="1"/>
    <col min="9479" max="9728" width="6.3984375" style="18"/>
    <col min="9729" max="9729" width="1" style="18" customWidth="1"/>
    <col min="9730" max="9730" width="23.59765625" style="18" customWidth="1"/>
    <col min="9731" max="9731" width="1" style="18" customWidth="1"/>
    <col min="9732" max="9732" width="13.19921875" style="18" customWidth="1"/>
    <col min="9733" max="9733" width="10.796875" style="18" customWidth="1"/>
    <col min="9734" max="9734" width="10.19921875" style="18" customWidth="1"/>
    <col min="9735" max="9984" width="6.3984375" style="18"/>
    <col min="9985" max="9985" width="1" style="18" customWidth="1"/>
    <col min="9986" max="9986" width="23.59765625" style="18" customWidth="1"/>
    <col min="9987" max="9987" width="1" style="18" customWidth="1"/>
    <col min="9988" max="9988" width="13.19921875" style="18" customWidth="1"/>
    <col min="9989" max="9989" width="10.796875" style="18" customWidth="1"/>
    <col min="9990" max="9990" width="10.19921875" style="18" customWidth="1"/>
    <col min="9991" max="10240" width="6.3984375" style="18"/>
    <col min="10241" max="10241" width="1" style="18" customWidth="1"/>
    <col min="10242" max="10242" width="23.59765625" style="18" customWidth="1"/>
    <col min="10243" max="10243" width="1" style="18" customWidth="1"/>
    <col min="10244" max="10244" width="13.19921875" style="18" customWidth="1"/>
    <col min="10245" max="10245" width="10.796875" style="18" customWidth="1"/>
    <col min="10246" max="10246" width="10.19921875" style="18" customWidth="1"/>
    <col min="10247" max="10496" width="6.3984375" style="18"/>
    <col min="10497" max="10497" width="1" style="18" customWidth="1"/>
    <col min="10498" max="10498" width="23.59765625" style="18" customWidth="1"/>
    <col min="10499" max="10499" width="1" style="18" customWidth="1"/>
    <col min="10500" max="10500" width="13.19921875" style="18" customWidth="1"/>
    <col min="10501" max="10501" width="10.796875" style="18" customWidth="1"/>
    <col min="10502" max="10502" width="10.19921875" style="18" customWidth="1"/>
    <col min="10503" max="10752" width="6.3984375" style="18"/>
    <col min="10753" max="10753" width="1" style="18" customWidth="1"/>
    <col min="10754" max="10754" width="23.59765625" style="18" customWidth="1"/>
    <col min="10755" max="10755" width="1" style="18" customWidth="1"/>
    <col min="10756" max="10756" width="13.19921875" style="18" customWidth="1"/>
    <col min="10757" max="10757" width="10.796875" style="18" customWidth="1"/>
    <col min="10758" max="10758" width="10.19921875" style="18" customWidth="1"/>
    <col min="10759" max="11008" width="6.3984375" style="18"/>
    <col min="11009" max="11009" width="1" style="18" customWidth="1"/>
    <col min="11010" max="11010" width="23.59765625" style="18" customWidth="1"/>
    <col min="11011" max="11011" width="1" style="18" customWidth="1"/>
    <col min="11012" max="11012" width="13.19921875" style="18" customWidth="1"/>
    <col min="11013" max="11013" width="10.796875" style="18" customWidth="1"/>
    <col min="11014" max="11014" width="10.19921875" style="18" customWidth="1"/>
    <col min="11015" max="11264" width="6.3984375" style="18"/>
    <col min="11265" max="11265" width="1" style="18" customWidth="1"/>
    <col min="11266" max="11266" width="23.59765625" style="18" customWidth="1"/>
    <col min="11267" max="11267" width="1" style="18" customWidth="1"/>
    <col min="11268" max="11268" width="13.19921875" style="18" customWidth="1"/>
    <col min="11269" max="11269" width="10.796875" style="18" customWidth="1"/>
    <col min="11270" max="11270" width="10.19921875" style="18" customWidth="1"/>
    <col min="11271" max="11520" width="6.3984375" style="18"/>
    <col min="11521" max="11521" width="1" style="18" customWidth="1"/>
    <col min="11522" max="11522" width="23.59765625" style="18" customWidth="1"/>
    <col min="11523" max="11523" width="1" style="18" customWidth="1"/>
    <col min="11524" max="11524" width="13.19921875" style="18" customWidth="1"/>
    <col min="11525" max="11525" width="10.796875" style="18" customWidth="1"/>
    <col min="11526" max="11526" width="10.19921875" style="18" customWidth="1"/>
    <col min="11527" max="11776" width="6.3984375" style="18"/>
    <col min="11777" max="11777" width="1" style="18" customWidth="1"/>
    <col min="11778" max="11778" width="23.59765625" style="18" customWidth="1"/>
    <col min="11779" max="11779" width="1" style="18" customWidth="1"/>
    <col min="11780" max="11780" width="13.19921875" style="18" customWidth="1"/>
    <col min="11781" max="11781" width="10.796875" style="18" customWidth="1"/>
    <col min="11782" max="11782" width="10.19921875" style="18" customWidth="1"/>
    <col min="11783" max="12032" width="6.3984375" style="18"/>
    <col min="12033" max="12033" width="1" style="18" customWidth="1"/>
    <col min="12034" max="12034" width="23.59765625" style="18" customWidth="1"/>
    <col min="12035" max="12035" width="1" style="18" customWidth="1"/>
    <col min="12036" max="12036" width="13.19921875" style="18" customWidth="1"/>
    <col min="12037" max="12037" width="10.796875" style="18" customWidth="1"/>
    <col min="12038" max="12038" width="10.19921875" style="18" customWidth="1"/>
    <col min="12039" max="12288" width="6.3984375" style="18"/>
    <col min="12289" max="12289" width="1" style="18" customWidth="1"/>
    <col min="12290" max="12290" width="23.59765625" style="18" customWidth="1"/>
    <col min="12291" max="12291" width="1" style="18" customWidth="1"/>
    <col min="12292" max="12292" width="13.19921875" style="18" customWidth="1"/>
    <col min="12293" max="12293" width="10.796875" style="18" customWidth="1"/>
    <col min="12294" max="12294" width="10.19921875" style="18" customWidth="1"/>
    <col min="12295" max="12544" width="6.3984375" style="18"/>
    <col min="12545" max="12545" width="1" style="18" customWidth="1"/>
    <col min="12546" max="12546" width="23.59765625" style="18" customWidth="1"/>
    <col min="12547" max="12547" width="1" style="18" customWidth="1"/>
    <col min="12548" max="12548" width="13.19921875" style="18" customWidth="1"/>
    <col min="12549" max="12549" width="10.796875" style="18" customWidth="1"/>
    <col min="12550" max="12550" width="10.19921875" style="18" customWidth="1"/>
    <col min="12551" max="12800" width="6.3984375" style="18"/>
    <col min="12801" max="12801" width="1" style="18" customWidth="1"/>
    <col min="12802" max="12802" width="23.59765625" style="18" customWidth="1"/>
    <col min="12803" max="12803" width="1" style="18" customWidth="1"/>
    <col min="12804" max="12804" width="13.19921875" style="18" customWidth="1"/>
    <col min="12805" max="12805" width="10.796875" style="18" customWidth="1"/>
    <col min="12806" max="12806" width="10.19921875" style="18" customWidth="1"/>
    <col min="12807" max="13056" width="6.3984375" style="18"/>
    <col min="13057" max="13057" width="1" style="18" customWidth="1"/>
    <col min="13058" max="13058" width="23.59765625" style="18" customWidth="1"/>
    <col min="13059" max="13059" width="1" style="18" customWidth="1"/>
    <col min="13060" max="13060" width="13.19921875" style="18" customWidth="1"/>
    <col min="13061" max="13061" width="10.796875" style="18" customWidth="1"/>
    <col min="13062" max="13062" width="10.19921875" style="18" customWidth="1"/>
    <col min="13063" max="13312" width="6.3984375" style="18"/>
    <col min="13313" max="13313" width="1" style="18" customWidth="1"/>
    <col min="13314" max="13314" width="23.59765625" style="18" customWidth="1"/>
    <col min="13315" max="13315" width="1" style="18" customWidth="1"/>
    <col min="13316" max="13316" width="13.19921875" style="18" customWidth="1"/>
    <col min="13317" max="13317" width="10.796875" style="18" customWidth="1"/>
    <col min="13318" max="13318" width="10.19921875" style="18" customWidth="1"/>
    <col min="13319" max="13568" width="6.3984375" style="18"/>
    <col min="13569" max="13569" width="1" style="18" customWidth="1"/>
    <col min="13570" max="13570" width="23.59765625" style="18" customWidth="1"/>
    <col min="13571" max="13571" width="1" style="18" customWidth="1"/>
    <col min="13572" max="13572" width="13.19921875" style="18" customWidth="1"/>
    <col min="13573" max="13573" width="10.796875" style="18" customWidth="1"/>
    <col min="13574" max="13574" width="10.19921875" style="18" customWidth="1"/>
    <col min="13575" max="13824" width="6.3984375" style="18"/>
    <col min="13825" max="13825" width="1" style="18" customWidth="1"/>
    <col min="13826" max="13826" width="23.59765625" style="18" customWidth="1"/>
    <col min="13827" max="13827" width="1" style="18" customWidth="1"/>
    <col min="13828" max="13828" width="13.19921875" style="18" customWidth="1"/>
    <col min="13829" max="13829" width="10.796875" style="18" customWidth="1"/>
    <col min="13830" max="13830" width="10.19921875" style="18" customWidth="1"/>
    <col min="13831" max="14080" width="6.3984375" style="18"/>
    <col min="14081" max="14081" width="1" style="18" customWidth="1"/>
    <col min="14082" max="14082" width="23.59765625" style="18" customWidth="1"/>
    <col min="14083" max="14083" width="1" style="18" customWidth="1"/>
    <col min="14084" max="14084" width="13.19921875" style="18" customWidth="1"/>
    <col min="14085" max="14085" width="10.796875" style="18" customWidth="1"/>
    <col min="14086" max="14086" width="10.19921875" style="18" customWidth="1"/>
    <col min="14087" max="14336" width="6.3984375" style="18"/>
    <col min="14337" max="14337" width="1" style="18" customWidth="1"/>
    <col min="14338" max="14338" width="23.59765625" style="18" customWidth="1"/>
    <col min="14339" max="14339" width="1" style="18" customWidth="1"/>
    <col min="14340" max="14340" width="13.19921875" style="18" customWidth="1"/>
    <col min="14341" max="14341" width="10.796875" style="18" customWidth="1"/>
    <col min="14342" max="14342" width="10.19921875" style="18" customWidth="1"/>
    <col min="14343" max="14592" width="6.3984375" style="18"/>
    <col min="14593" max="14593" width="1" style="18" customWidth="1"/>
    <col min="14594" max="14594" width="23.59765625" style="18" customWidth="1"/>
    <col min="14595" max="14595" width="1" style="18" customWidth="1"/>
    <col min="14596" max="14596" width="13.19921875" style="18" customWidth="1"/>
    <col min="14597" max="14597" width="10.796875" style="18" customWidth="1"/>
    <col min="14598" max="14598" width="10.19921875" style="18" customWidth="1"/>
    <col min="14599" max="14848" width="6.3984375" style="18"/>
    <col min="14849" max="14849" width="1" style="18" customWidth="1"/>
    <col min="14850" max="14850" width="23.59765625" style="18" customWidth="1"/>
    <col min="14851" max="14851" width="1" style="18" customWidth="1"/>
    <col min="14852" max="14852" width="13.19921875" style="18" customWidth="1"/>
    <col min="14853" max="14853" width="10.796875" style="18" customWidth="1"/>
    <col min="14854" max="14854" width="10.19921875" style="18" customWidth="1"/>
    <col min="14855" max="15104" width="6.3984375" style="18"/>
    <col min="15105" max="15105" width="1" style="18" customWidth="1"/>
    <col min="15106" max="15106" width="23.59765625" style="18" customWidth="1"/>
    <col min="15107" max="15107" width="1" style="18" customWidth="1"/>
    <col min="15108" max="15108" width="13.19921875" style="18" customWidth="1"/>
    <col min="15109" max="15109" width="10.796875" style="18" customWidth="1"/>
    <col min="15110" max="15110" width="10.19921875" style="18" customWidth="1"/>
    <col min="15111" max="15360" width="6.3984375" style="18"/>
    <col min="15361" max="15361" width="1" style="18" customWidth="1"/>
    <col min="15362" max="15362" width="23.59765625" style="18" customWidth="1"/>
    <col min="15363" max="15363" width="1" style="18" customWidth="1"/>
    <col min="15364" max="15364" width="13.19921875" style="18" customWidth="1"/>
    <col min="15365" max="15365" width="10.796875" style="18" customWidth="1"/>
    <col min="15366" max="15366" width="10.19921875" style="18" customWidth="1"/>
    <col min="15367" max="15616" width="6.3984375" style="18"/>
    <col min="15617" max="15617" width="1" style="18" customWidth="1"/>
    <col min="15618" max="15618" width="23.59765625" style="18" customWidth="1"/>
    <col min="15619" max="15619" width="1" style="18" customWidth="1"/>
    <col min="15620" max="15620" width="13.19921875" style="18" customWidth="1"/>
    <col min="15621" max="15621" width="10.796875" style="18" customWidth="1"/>
    <col min="15622" max="15622" width="10.19921875" style="18" customWidth="1"/>
    <col min="15623" max="15872" width="6.3984375" style="18"/>
    <col min="15873" max="15873" width="1" style="18" customWidth="1"/>
    <col min="15874" max="15874" width="23.59765625" style="18" customWidth="1"/>
    <col min="15875" max="15875" width="1" style="18" customWidth="1"/>
    <col min="15876" max="15876" width="13.19921875" style="18" customWidth="1"/>
    <col min="15877" max="15877" width="10.796875" style="18" customWidth="1"/>
    <col min="15878" max="15878" width="10.19921875" style="18" customWidth="1"/>
    <col min="15879" max="16128" width="6.3984375" style="18"/>
    <col min="16129" max="16129" width="1" style="18" customWidth="1"/>
    <col min="16130" max="16130" width="23.59765625" style="18" customWidth="1"/>
    <col min="16131" max="16131" width="1" style="18" customWidth="1"/>
    <col min="16132" max="16132" width="13.19921875" style="18" customWidth="1"/>
    <col min="16133" max="16133" width="10.796875" style="18" customWidth="1"/>
    <col min="16134" max="16134" width="10.19921875" style="18" customWidth="1"/>
    <col min="16135" max="16384" width="6.3984375" style="18"/>
  </cols>
  <sheetData>
    <row r="1" spans="1:6" s="4" customFormat="1" ht="20.100000000000001" customHeight="1">
      <c r="B1" s="38" t="s">
        <v>387</v>
      </c>
      <c r="F1" s="39"/>
    </row>
    <row r="2" spans="1:6" s="4" customFormat="1" ht="20.100000000000001" customHeight="1" thickBot="1">
      <c r="B2" s="38" t="s">
        <v>26</v>
      </c>
      <c r="F2" s="39" t="s">
        <v>357</v>
      </c>
    </row>
    <row r="3" spans="1:6" s="4" customFormat="1" ht="20.100000000000001" customHeight="1" thickTop="1">
      <c r="A3" s="41"/>
      <c r="B3" s="506" t="s">
        <v>28</v>
      </c>
      <c r="C3" s="43"/>
      <c r="D3" s="506" t="s">
        <v>29</v>
      </c>
      <c r="E3" s="512" t="s">
        <v>30</v>
      </c>
      <c r="F3" s="45" t="s">
        <v>6</v>
      </c>
    </row>
    <row r="4" spans="1:6" ht="6" customHeight="1">
      <c r="A4" s="507"/>
      <c r="B4" s="515"/>
      <c r="C4" s="48"/>
      <c r="D4" s="515"/>
      <c r="E4" s="515"/>
      <c r="F4" s="507"/>
    </row>
    <row r="5" spans="1:6" ht="20.100000000000001" customHeight="1">
      <c r="A5" s="28"/>
      <c r="B5" s="392" t="s">
        <v>457</v>
      </c>
      <c r="C5" s="302"/>
      <c r="D5" s="489">
        <v>45</v>
      </c>
      <c r="E5" s="307" t="s">
        <v>32</v>
      </c>
      <c r="F5" s="489">
        <v>45</v>
      </c>
    </row>
    <row r="6" spans="1:6" ht="20.100000000000001" customHeight="1">
      <c r="A6" s="28"/>
      <c r="B6" s="392" t="s">
        <v>388</v>
      </c>
      <c r="C6" s="302"/>
      <c r="D6" s="489">
        <v>23</v>
      </c>
      <c r="E6" s="307" t="s">
        <v>32</v>
      </c>
      <c r="F6" s="489">
        <v>23</v>
      </c>
    </row>
    <row r="7" spans="1:6" ht="20.100000000000001" customHeight="1">
      <c r="A7" s="28"/>
      <c r="B7" s="392" t="s">
        <v>389</v>
      </c>
      <c r="C7" s="594"/>
      <c r="D7" s="489">
        <v>24</v>
      </c>
      <c r="E7" s="307" t="s">
        <v>390</v>
      </c>
      <c r="F7" s="489">
        <v>24</v>
      </c>
    </row>
    <row r="8" spans="1:6" ht="6" customHeight="1" thickBot="1">
      <c r="A8" s="53"/>
      <c r="B8" s="54"/>
      <c r="C8" s="55"/>
      <c r="D8" s="56"/>
      <c r="E8" s="57"/>
      <c r="F8" s="57"/>
    </row>
    <row r="9" spans="1:6" ht="11.25" thickTop="1"/>
  </sheetData>
  <phoneticPr fontId="9"/>
  <pageMargins left="0.70866141732283472" right="0.70866141732283472" top="0.74803149606299213" bottom="0.74803149606299213" header="0.31496062992125984" footer="0.31496062992125984"/>
  <pageSetup paperSize="9" scale="110" orientation="landscape" cellComments="atEnd" r:id="rId1"/>
  <headerFooter>
    <oddHeader>&amp;L&amp;9造林面積&amp;R&amp;F(&amp;A)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28"/>
  <sheetViews>
    <sheetView zoomScaleNormal="100" workbookViewId="0"/>
  </sheetViews>
  <sheetFormatPr defaultColWidth="6.3984375" defaultRowHeight="9.75"/>
  <cols>
    <col min="1" max="1" width="18.796875" style="5" customWidth="1"/>
    <col min="2" max="2" width="1" style="19" customWidth="1"/>
    <col min="3" max="9" width="9.59765625" style="19" customWidth="1"/>
    <col min="10" max="10" width="12.19921875" style="19" customWidth="1"/>
    <col min="11" max="11" width="9.59765625" style="83" customWidth="1"/>
    <col min="12" max="12" width="12.19921875" style="19" customWidth="1"/>
    <col min="13" max="14" width="9.59765625" style="19" customWidth="1"/>
    <col min="15" max="15" width="6.59765625" style="19" bestFit="1" customWidth="1"/>
    <col min="16" max="16" width="6.3984375" style="19"/>
    <col min="17" max="17" width="7.3984375" style="19" bestFit="1" customWidth="1"/>
    <col min="18" max="18" width="8.19921875" style="19" customWidth="1"/>
    <col min="19" max="19" width="6.59765625" style="19" bestFit="1" customWidth="1"/>
    <col min="20" max="20" width="6.3984375" style="19"/>
    <col min="21" max="21" width="7.3984375" style="19" bestFit="1" customWidth="1"/>
    <col min="22" max="22" width="9.3984375" style="19" bestFit="1" customWidth="1"/>
    <col min="23" max="23" width="6.59765625" style="19" bestFit="1" customWidth="1"/>
    <col min="24" max="24" width="6.3984375" style="19"/>
    <col min="25" max="25" width="6.59765625" style="19" bestFit="1" customWidth="1"/>
    <col min="26" max="26" width="7.3984375" style="19" bestFit="1" customWidth="1"/>
    <col min="27" max="255" width="6.3984375" style="19"/>
    <col min="256" max="256" width="18.59765625" style="19" customWidth="1"/>
    <col min="257" max="257" width="12.3984375" style="19" customWidth="1"/>
    <col min="258" max="258" width="1" style="19" customWidth="1"/>
    <col min="259" max="259" width="5" style="19" customWidth="1"/>
    <col min="260" max="260" width="5.796875" style="19" customWidth="1"/>
    <col min="261" max="261" width="5" style="19" customWidth="1"/>
    <col min="262" max="262" width="5.796875" style="19" customWidth="1"/>
    <col min="263" max="263" width="5" style="19" customWidth="1"/>
    <col min="264" max="264" width="5.796875" style="19" customWidth="1"/>
    <col min="265" max="265" width="4" style="19" customWidth="1"/>
    <col min="266" max="266" width="7" style="19" customWidth="1"/>
    <col min="267" max="267" width="4" style="19" customWidth="1"/>
    <col min="268" max="268" width="7" style="19" customWidth="1"/>
    <col min="269" max="269" width="4" style="19" customWidth="1"/>
    <col min="270" max="270" width="7" style="19" customWidth="1"/>
    <col min="271" max="271" width="6.59765625" style="19" bestFit="1" customWidth="1"/>
    <col min="272" max="272" width="6.3984375" style="19"/>
    <col min="273" max="273" width="7.3984375" style="19" bestFit="1" customWidth="1"/>
    <col min="274" max="274" width="8.19921875" style="19" customWidth="1"/>
    <col min="275" max="275" width="6.59765625" style="19" bestFit="1" customWidth="1"/>
    <col min="276" max="276" width="6.3984375" style="19"/>
    <col min="277" max="277" width="7.3984375" style="19" bestFit="1" customWidth="1"/>
    <col min="278" max="278" width="9.3984375" style="19" bestFit="1" customWidth="1"/>
    <col min="279" max="279" width="6.59765625" style="19" bestFit="1" customWidth="1"/>
    <col min="280" max="280" width="6.3984375" style="19"/>
    <col min="281" max="281" width="6.59765625" style="19" bestFit="1" customWidth="1"/>
    <col min="282" max="282" width="7.3984375" style="19" bestFit="1" customWidth="1"/>
    <col min="283" max="511" width="6.3984375" style="19"/>
    <col min="512" max="512" width="18.59765625" style="19" customWidth="1"/>
    <col min="513" max="513" width="12.3984375" style="19" customWidth="1"/>
    <col min="514" max="514" width="1" style="19" customWidth="1"/>
    <col min="515" max="515" width="5" style="19" customWidth="1"/>
    <col min="516" max="516" width="5.796875" style="19" customWidth="1"/>
    <col min="517" max="517" width="5" style="19" customWidth="1"/>
    <col min="518" max="518" width="5.796875" style="19" customWidth="1"/>
    <col min="519" max="519" width="5" style="19" customWidth="1"/>
    <col min="520" max="520" width="5.796875" style="19" customWidth="1"/>
    <col min="521" max="521" width="4" style="19" customWidth="1"/>
    <col min="522" max="522" width="7" style="19" customWidth="1"/>
    <col min="523" max="523" width="4" style="19" customWidth="1"/>
    <col min="524" max="524" width="7" style="19" customWidth="1"/>
    <col min="525" max="525" width="4" style="19" customWidth="1"/>
    <col min="526" max="526" width="7" style="19" customWidth="1"/>
    <col min="527" max="527" width="6.59765625" style="19" bestFit="1" customWidth="1"/>
    <col min="528" max="528" width="6.3984375" style="19"/>
    <col min="529" max="529" width="7.3984375" style="19" bestFit="1" customWidth="1"/>
    <col min="530" max="530" width="8.19921875" style="19" customWidth="1"/>
    <col min="531" max="531" width="6.59765625" style="19" bestFit="1" customWidth="1"/>
    <col min="532" max="532" width="6.3984375" style="19"/>
    <col min="533" max="533" width="7.3984375" style="19" bestFit="1" customWidth="1"/>
    <col min="534" max="534" width="9.3984375" style="19" bestFit="1" customWidth="1"/>
    <col min="535" max="535" width="6.59765625" style="19" bestFit="1" customWidth="1"/>
    <col min="536" max="536" width="6.3984375" style="19"/>
    <col min="537" max="537" width="6.59765625" style="19" bestFit="1" customWidth="1"/>
    <col min="538" max="538" width="7.3984375" style="19" bestFit="1" customWidth="1"/>
    <col min="539" max="767" width="6.3984375" style="19"/>
    <col min="768" max="768" width="18.59765625" style="19" customWidth="1"/>
    <col min="769" max="769" width="12.3984375" style="19" customWidth="1"/>
    <col min="770" max="770" width="1" style="19" customWidth="1"/>
    <col min="771" max="771" width="5" style="19" customWidth="1"/>
    <col min="772" max="772" width="5.796875" style="19" customWidth="1"/>
    <col min="773" max="773" width="5" style="19" customWidth="1"/>
    <col min="774" max="774" width="5.796875" style="19" customWidth="1"/>
    <col min="775" max="775" width="5" style="19" customWidth="1"/>
    <col min="776" max="776" width="5.796875" style="19" customWidth="1"/>
    <col min="777" max="777" width="4" style="19" customWidth="1"/>
    <col min="778" max="778" width="7" style="19" customWidth="1"/>
    <col min="779" max="779" width="4" style="19" customWidth="1"/>
    <col min="780" max="780" width="7" style="19" customWidth="1"/>
    <col min="781" max="781" width="4" style="19" customWidth="1"/>
    <col min="782" max="782" width="7" style="19" customWidth="1"/>
    <col min="783" max="783" width="6.59765625" style="19" bestFit="1" customWidth="1"/>
    <col min="784" max="784" width="6.3984375" style="19"/>
    <col min="785" max="785" width="7.3984375" style="19" bestFit="1" customWidth="1"/>
    <col min="786" max="786" width="8.19921875" style="19" customWidth="1"/>
    <col min="787" max="787" width="6.59765625" style="19" bestFit="1" customWidth="1"/>
    <col min="788" max="788" width="6.3984375" style="19"/>
    <col min="789" max="789" width="7.3984375" style="19" bestFit="1" customWidth="1"/>
    <col min="790" max="790" width="9.3984375" style="19" bestFit="1" customWidth="1"/>
    <col min="791" max="791" width="6.59765625" style="19" bestFit="1" customWidth="1"/>
    <col min="792" max="792" width="6.3984375" style="19"/>
    <col min="793" max="793" width="6.59765625" style="19" bestFit="1" customWidth="1"/>
    <col min="794" max="794" width="7.3984375" style="19" bestFit="1" customWidth="1"/>
    <col min="795" max="1023" width="6.3984375" style="19"/>
    <col min="1024" max="1024" width="18.59765625" style="19" customWidth="1"/>
    <col min="1025" max="1025" width="12.3984375" style="19" customWidth="1"/>
    <col min="1026" max="1026" width="1" style="19" customWidth="1"/>
    <col min="1027" max="1027" width="5" style="19" customWidth="1"/>
    <col min="1028" max="1028" width="5.796875" style="19" customWidth="1"/>
    <col min="1029" max="1029" width="5" style="19" customWidth="1"/>
    <col min="1030" max="1030" width="5.796875" style="19" customWidth="1"/>
    <col min="1031" max="1031" width="5" style="19" customWidth="1"/>
    <col min="1032" max="1032" width="5.796875" style="19" customWidth="1"/>
    <col min="1033" max="1033" width="4" style="19" customWidth="1"/>
    <col min="1034" max="1034" width="7" style="19" customWidth="1"/>
    <col min="1035" max="1035" width="4" style="19" customWidth="1"/>
    <col min="1036" max="1036" width="7" style="19" customWidth="1"/>
    <col min="1037" max="1037" width="4" style="19" customWidth="1"/>
    <col min="1038" max="1038" width="7" style="19" customWidth="1"/>
    <col min="1039" max="1039" width="6.59765625" style="19" bestFit="1" customWidth="1"/>
    <col min="1040" max="1040" width="6.3984375" style="19"/>
    <col min="1041" max="1041" width="7.3984375" style="19" bestFit="1" customWidth="1"/>
    <col min="1042" max="1042" width="8.19921875" style="19" customWidth="1"/>
    <col min="1043" max="1043" width="6.59765625" style="19" bestFit="1" customWidth="1"/>
    <col min="1044" max="1044" width="6.3984375" style="19"/>
    <col min="1045" max="1045" width="7.3984375" style="19" bestFit="1" customWidth="1"/>
    <col min="1046" max="1046" width="9.3984375" style="19" bestFit="1" customWidth="1"/>
    <col min="1047" max="1047" width="6.59765625" style="19" bestFit="1" customWidth="1"/>
    <col min="1048" max="1048" width="6.3984375" style="19"/>
    <col min="1049" max="1049" width="6.59765625" style="19" bestFit="1" customWidth="1"/>
    <col min="1050" max="1050" width="7.3984375" style="19" bestFit="1" customWidth="1"/>
    <col min="1051" max="1279" width="6.3984375" style="19"/>
    <col min="1280" max="1280" width="18.59765625" style="19" customWidth="1"/>
    <col min="1281" max="1281" width="12.3984375" style="19" customWidth="1"/>
    <col min="1282" max="1282" width="1" style="19" customWidth="1"/>
    <col min="1283" max="1283" width="5" style="19" customWidth="1"/>
    <col min="1284" max="1284" width="5.796875" style="19" customWidth="1"/>
    <col min="1285" max="1285" width="5" style="19" customWidth="1"/>
    <col min="1286" max="1286" width="5.796875" style="19" customWidth="1"/>
    <col min="1287" max="1287" width="5" style="19" customWidth="1"/>
    <col min="1288" max="1288" width="5.796875" style="19" customWidth="1"/>
    <col min="1289" max="1289" width="4" style="19" customWidth="1"/>
    <col min="1290" max="1290" width="7" style="19" customWidth="1"/>
    <col min="1291" max="1291" width="4" style="19" customWidth="1"/>
    <col min="1292" max="1292" width="7" style="19" customWidth="1"/>
    <col min="1293" max="1293" width="4" style="19" customWidth="1"/>
    <col min="1294" max="1294" width="7" style="19" customWidth="1"/>
    <col min="1295" max="1295" width="6.59765625" style="19" bestFit="1" customWidth="1"/>
    <col min="1296" max="1296" width="6.3984375" style="19"/>
    <col min="1297" max="1297" width="7.3984375" style="19" bestFit="1" customWidth="1"/>
    <col min="1298" max="1298" width="8.19921875" style="19" customWidth="1"/>
    <col min="1299" max="1299" width="6.59765625" style="19" bestFit="1" customWidth="1"/>
    <col min="1300" max="1300" width="6.3984375" style="19"/>
    <col min="1301" max="1301" width="7.3984375" style="19" bestFit="1" customWidth="1"/>
    <col min="1302" max="1302" width="9.3984375" style="19" bestFit="1" customWidth="1"/>
    <col min="1303" max="1303" width="6.59765625" style="19" bestFit="1" customWidth="1"/>
    <col min="1304" max="1304" width="6.3984375" style="19"/>
    <col min="1305" max="1305" width="6.59765625" style="19" bestFit="1" customWidth="1"/>
    <col min="1306" max="1306" width="7.3984375" style="19" bestFit="1" customWidth="1"/>
    <col min="1307" max="1535" width="6.3984375" style="19"/>
    <col min="1536" max="1536" width="18.59765625" style="19" customWidth="1"/>
    <col min="1537" max="1537" width="12.3984375" style="19" customWidth="1"/>
    <col min="1538" max="1538" width="1" style="19" customWidth="1"/>
    <col min="1539" max="1539" width="5" style="19" customWidth="1"/>
    <col min="1540" max="1540" width="5.796875" style="19" customWidth="1"/>
    <col min="1541" max="1541" width="5" style="19" customWidth="1"/>
    <col min="1542" max="1542" width="5.796875" style="19" customWidth="1"/>
    <col min="1543" max="1543" width="5" style="19" customWidth="1"/>
    <col min="1544" max="1544" width="5.796875" style="19" customWidth="1"/>
    <col min="1545" max="1545" width="4" style="19" customWidth="1"/>
    <col min="1546" max="1546" width="7" style="19" customWidth="1"/>
    <col min="1547" max="1547" width="4" style="19" customWidth="1"/>
    <col min="1548" max="1548" width="7" style="19" customWidth="1"/>
    <col min="1549" max="1549" width="4" style="19" customWidth="1"/>
    <col min="1550" max="1550" width="7" style="19" customWidth="1"/>
    <col min="1551" max="1551" width="6.59765625" style="19" bestFit="1" customWidth="1"/>
    <col min="1552" max="1552" width="6.3984375" style="19"/>
    <col min="1553" max="1553" width="7.3984375" style="19" bestFit="1" customWidth="1"/>
    <col min="1554" max="1554" width="8.19921875" style="19" customWidth="1"/>
    <col min="1555" max="1555" width="6.59765625" style="19" bestFit="1" customWidth="1"/>
    <col min="1556" max="1556" width="6.3984375" style="19"/>
    <col min="1557" max="1557" width="7.3984375" style="19" bestFit="1" customWidth="1"/>
    <col min="1558" max="1558" width="9.3984375" style="19" bestFit="1" customWidth="1"/>
    <col min="1559" max="1559" width="6.59765625" style="19" bestFit="1" customWidth="1"/>
    <col min="1560" max="1560" width="6.3984375" style="19"/>
    <col min="1561" max="1561" width="6.59765625" style="19" bestFit="1" customWidth="1"/>
    <col min="1562" max="1562" width="7.3984375" style="19" bestFit="1" customWidth="1"/>
    <col min="1563" max="1791" width="6.3984375" style="19"/>
    <col min="1792" max="1792" width="18.59765625" style="19" customWidth="1"/>
    <col min="1793" max="1793" width="12.3984375" style="19" customWidth="1"/>
    <col min="1794" max="1794" width="1" style="19" customWidth="1"/>
    <col min="1795" max="1795" width="5" style="19" customWidth="1"/>
    <col min="1796" max="1796" width="5.796875" style="19" customWidth="1"/>
    <col min="1797" max="1797" width="5" style="19" customWidth="1"/>
    <col min="1798" max="1798" width="5.796875" style="19" customWidth="1"/>
    <col min="1799" max="1799" width="5" style="19" customWidth="1"/>
    <col min="1800" max="1800" width="5.796875" style="19" customWidth="1"/>
    <col min="1801" max="1801" width="4" style="19" customWidth="1"/>
    <col min="1802" max="1802" width="7" style="19" customWidth="1"/>
    <col min="1803" max="1803" width="4" style="19" customWidth="1"/>
    <col min="1804" max="1804" width="7" style="19" customWidth="1"/>
    <col min="1805" max="1805" width="4" style="19" customWidth="1"/>
    <col min="1806" max="1806" width="7" style="19" customWidth="1"/>
    <col min="1807" max="1807" width="6.59765625" style="19" bestFit="1" customWidth="1"/>
    <col min="1808" max="1808" width="6.3984375" style="19"/>
    <col min="1809" max="1809" width="7.3984375" style="19" bestFit="1" customWidth="1"/>
    <col min="1810" max="1810" width="8.19921875" style="19" customWidth="1"/>
    <col min="1811" max="1811" width="6.59765625" style="19" bestFit="1" customWidth="1"/>
    <col min="1812" max="1812" width="6.3984375" style="19"/>
    <col min="1813" max="1813" width="7.3984375" style="19" bestFit="1" customWidth="1"/>
    <col min="1814" max="1814" width="9.3984375" style="19" bestFit="1" customWidth="1"/>
    <col min="1815" max="1815" width="6.59765625" style="19" bestFit="1" customWidth="1"/>
    <col min="1816" max="1816" width="6.3984375" style="19"/>
    <col min="1817" max="1817" width="6.59765625" style="19" bestFit="1" customWidth="1"/>
    <col min="1818" max="1818" width="7.3984375" style="19" bestFit="1" customWidth="1"/>
    <col min="1819" max="2047" width="6.3984375" style="19"/>
    <col min="2048" max="2048" width="18.59765625" style="19" customWidth="1"/>
    <col min="2049" max="2049" width="12.3984375" style="19" customWidth="1"/>
    <col min="2050" max="2050" width="1" style="19" customWidth="1"/>
    <col min="2051" max="2051" width="5" style="19" customWidth="1"/>
    <col min="2052" max="2052" width="5.796875" style="19" customWidth="1"/>
    <col min="2053" max="2053" width="5" style="19" customWidth="1"/>
    <col min="2054" max="2054" width="5.796875" style="19" customWidth="1"/>
    <col min="2055" max="2055" width="5" style="19" customWidth="1"/>
    <col min="2056" max="2056" width="5.796875" style="19" customWidth="1"/>
    <col min="2057" max="2057" width="4" style="19" customWidth="1"/>
    <col min="2058" max="2058" width="7" style="19" customWidth="1"/>
    <col min="2059" max="2059" width="4" style="19" customWidth="1"/>
    <col min="2060" max="2060" width="7" style="19" customWidth="1"/>
    <col min="2061" max="2061" width="4" style="19" customWidth="1"/>
    <col min="2062" max="2062" width="7" style="19" customWidth="1"/>
    <col min="2063" max="2063" width="6.59765625" style="19" bestFit="1" customWidth="1"/>
    <col min="2064" max="2064" width="6.3984375" style="19"/>
    <col min="2065" max="2065" width="7.3984375" style="19" bestFit="1" customWidth="1"/>
    <col min="2066" max="2066" width="8.19921875" style="19" customWidth="1"/>
    <col min="2067" max="2067" width="6.59765625" style="19" bestFit="1" customWidth="1"/>
    <col min="2068" max="2068" width="6.3984375" style="19"/>
    <col min="2069" max="2069" width="7.3984375" style="19" bestFit="1" customWidth="1"/>
    <col min="2070" max="2070" width="9.3984375" style="19" bestFit="1" customWidth="1"/>
    <col min="2071" max="2071" width="6.59765625" style="19" bestFit="1" customWidth="1"/>
    <col min="2072" max="2072" width="6.3984375" style="19"/>
    <col min="2073" max="2073" width="6.59765625" style="19" bestFit="1" customWidth="1"/>
    <col min="2074" max="2074" width="7.3984375" style="19" bestFit="1" customWidth="1"/>
    <col min="2075" max="2303" width="6.3984375" style="19"/>
    <col min="2304" max="2304" width="18.59765625" style="19" customWidth="1"/>
    <col min="2305" max="2305" width="12.3984375" style="19" customWidth="1"/>
    <col min="2306" max="2306" width="1" style="19" customWidth="1"/>
    <col min="2307" max="2307" width="5" style="19" customWidth="1"/>
    <col min="2308" max="2308" width="5.796875" style="19" customWidth="1"/>
    <col min="2309" max="2309" width="5" style="19" customWidth="1"/>
    <col min="2310" max="2310" width="5.796875" style="19" customWidth="1"/>
    <col min="2311" max="2311" width="5" style="19" customWidth="1"/>
    <col min="2312" max="2312" width="5.796875" style="19" customWidth="1"/>
    <col min="2313" max="2313" width="4" style="19" customWidth="1"/>
    <col min="2314" max="2314" width="7" style="19" customWidth="1"/>
    <col min="2315" max="2315" width="4" style="19" customWidth="1"/>
    <col min="2316" max="2316" width="7" style="19" customWidth="1"/>
    <col min="2317" max="2317" width="4" style="19" customWidth="1"/>
    <col min="2318" max="2318" width="7" style="19" customWidth="1"/>
    <col min="2319" max="2319" width="6.59765625" style="19" bestFit="1" customWidth="1"/>
    <col min="2320" max="2320" width="6.3984375" style="19"/>
    <col min="2321" max="2321" width="7.3984375" style="19" bestFit="1" customWidth="1"/>
    <col min="2322" max="2322" width="8.19921875" style="19" customWidth="1"/>
    <col min="2323" max="2323" width="6.59765625" style="19" bestFit="1" customWidth="1"/>
    <col min="2324" max="2324" width="6.3984375" style="19"/>
    <col min="2325" max="2325" width="7.3984375" style="19" bestFit="1" customWidth="1"/>
    <col min="2326" max="2326" width="9.3984375" style="19" bestFit="1" customWidth="1"/>
    <col min="2327" max="2327" width="6.59765625" style="19" bestFit="1" customWidth="1"/>
    <col min="2328" max="2328" width="6.3984375" style="19"/>
    <col min="2329" max="2329" width="6.59765625" style="19" bestFit="1" customWidth="1"/>
    <col min="2330" max="2330" width="7.3984375" style="19" bestFit="1" customWidth="1"/>
    <col min="2331" max="2559" width="6.3984375" style="19"/>
    <col min="2560" max="2560" width="18.59765625" style="19" customWidth="1"/>
    <col min="2561" max="2561" width="12.3984375" style="19" customWidth="1"/>
    <col min="2562" max="2562" width="1" style="19" customWidth="1"/>
    <col min="2563" max="2563" width="5" style="19" customWidth="1"/>
    <col min="2564" max="2564" width="5.796875" style="19" customWidth="1"/>
    <col min="2565" max="2565" width="5" style="19" customWidth="1"/>
    <col min="2566" max="2566" width="5.796875" style="19" customWidth="1"/>
    <col min="2567" max="2567" width="5" style="19" customWidth="1"/>
    <col min="2568" max="2568" width="5.796875" style="19" customWidth="1"/>
    <col min="2569" max="2569" width="4" style="19" customWidth="1"/>
    <col min="2570" max="2570" width="7" style="19" customWidth="1"/>
    <col min="2571" max="2571" width="4" style="19" customWidth="1"/>
    <col min="2572" max="2572" width="7" style="19" customWidth="1"/>
    <col min="2573" max="2573" width="4" style="19" customWidth="1"/>
    <col min="2574" max="2574" width="7" style="19" customWidth="1"/>
    <col min="2575" max="2575" width="6.59765625" style="19" bestFit="1" customWidth="1"/>
    <col min="2576" max="2576" width="6.3984375" style="19"/>
    <col min="2577" max="2577" width="7.3984375" style="19" bestFit="1" customWidth="1"/>
    <col min="2578" max="2578" width="8.19921875" style="19" customWidth="1"/>
    <col min="2579" max="2579" width="6.59765625" style="19" bestFit="1" customWidth="1"/>
    <col min="2580" max="2580" width="6.3984375" style="19"/>
    <col min="2581" max="2581" width="7.3984375" style="19" bestFit="1" customWidth="1"/>
    <col min="2582" max="2582" width="9.3984375" style="19" bestFit="1" customWidth="1"/>
    <col min="2583" max="2583" width="6.59765625" style="19" bestFit="1" customWidth="1"/>
    <col min="2584" max="2584" width="6.3984375" style="19"/>
    <col min="2585" max="2585" width="6.59765625" style="19" bestFit="1" customWidth="1"/>
    <col min="2586" max="2586" width="7.3984375" style="19" bestFit="1" customWidth="1"/>
    <col min="2587" max="2815" width="6.3984375" style="19"/>
    <col min="2816" max="2816" width="18.59765625" style="19" customWidth="1"/>
    <col min="2817" max="2817" width="12.3984375" style="19" customWidth="1"/>
    <col min="2818" max="2818" width="1" style="19" customWidth="1"/>
    <col min="2819" max="2819" width="5" style="19" customWidth="1"/>
    <col min="2820" max="2820" width="5.796875" style="19" customWidth="1"/>
    <col min="2821" max="2821" width="5" style="19" customWidth="1"/>
    <col min="2822" max="2822" width="5.796875" style="19" customWidth="1"/>
    <col min="2823" max="2823" width="5" style="19" customWidth="1"/>
    <col min="2824" max="2824" width="5.796875" style="19" customWidth="1"/>
    <col min="2825" max="2825" width="4" style="19" customWidth="1"/>
    <col min="2826" max="2826" width="7" style="19" customWidth="1"/>
    <col min="2827" max="2827" width="4" style="19" customWidth="1"/>
    <col min="2828" max="2828" width="7" style="19" customWidth="1"/>
    <col min="2829" max="2829" width="4" style="19" customWidth="1"/>
    <col min="2830" max="2830" width="7" style="19" customWidth="1"/>
    <col min="2831" max="2831" width="6.59765625" style="19" bestFit="1" customWidth="1"/>
    <col min="2832" max="2832" width="6.3984375" style="19"/>
    <col min="2833" max="2833" width="7.3984375" style="19" bestFit="1" customWidth="1"/>
    <col min="2834" max="2834" width="8.19921875" style="19" customWidth="1"/>
    <col min="2835" max="2835" width="6.59765625" style="19" bestFit="1" customWidth="1"/>
    <col min="2836" max="2836" width="6.3984375" style="19"/>
    <col min="2837" max="2837" width="7.3984375" style="19" bestFit="1" customWidth="1"/>
    <col min="2838" max="2838" width="9.3984375" style="19" bestFit="1" customWidth="1"/>
    <col min="2839" max="2839" width="6.59765625" style="19" bestFit="1" customWidth="1"/>
    <col min="2840" max="2840" width="6.3984375" style="19"/>
    <col min="2841" max="2841" width="6.59765625" style="19" bestFit="1" customWidth="1"/>
    <col min="2842" max="2842" width="7.3984375" style="19" bestFit="1" customWidth="1"/>
    <col min="2843" max="3071" width="6.3984375" style="19"/>
    <col min="3072" max="3072" width="18.59765625" style="19" customWidth="1"/>
    <col min="3073" max="3073" width="12.3984375" style="19" customWidth="1"/>
    <col min="3074" max="3074" width="1" style="19" customWidth="1"/>
    <col min="3075" max="3075" width="5" style="19" customWidth="1"/>
    <col min="3076" max="3076" width="5.796875" style="19" customWidth="1"/>
    <col min="3077" max="3077" width="5" style="19" customWidth="1"/>
    <col min="3078" max="3078" width="5.796875" style="19" customWidth="1"/>
    <col min="3079" max="3079" width="5" style="19" customWidth="1"/>
    <col min="3080" max="3080" width="5.796875" style="19" customWidth="1"/>
    <col min="3081" max="3081" width="4" style="19" customWidth="1"/>
    <col min="3082" max="3082" width="7" style="19" customWidth="1"/>
    <col min="3083" max="3083" width="4" style="19" customWidth="1"/>
    <col min="3084" max="3084" width="7" style="19" customWidth="1"/>
    <col min="3085" max="3085" width="4" style="19" customWidth="1"/>
    <col min="3086" max="3086" width="7" style="19" customWidth="1"/>
    <col min="3087" max="3087" width="6.59765625" style="19" bestFit="1" customWidth="1"/>
    <col min="3088" max="3088" width="6.3984375" style="19"/>
    <col min="3089" max="3089" width="7.3984375" style="19" bestFit="1" customWidth="1"/>
    <col min="3090" max="3090" width="8.19921875" style="19" customWidth="1"/>
    <col min="3091" max="3091" width="6.59765625" style="19" bestFit="1" customWidth="1"/>
    <col min="3092" max="3092" width="6.3984375" style="19"/>
    <col min="3093" max="3093" width="7.3984375" style="19" bestFit="1" customWidth="1"/>
    <col min="3094" max="3094" width="9.3984375" style="19" bestFit="1" customWidth="1"/>
    <col min="3095" max="3095" width="6.59765625" style="19" bestFit="1" customWidth="1"/>
    <col min="3096" max="3096" width="6.3984375" style="19"/>
    <col min="3097" max="3097" width="6.59765625" style="19" bestFit="1" customWidth="1"/>
    <col min="3098" max="3098" width="7.3984375" style="19" bestFit="1" customWidth="1"/>
    <col min="3099" max="3327" width="6.3984375" style="19"/>
    <col min="3328" max="3328" width="18.59765625" style="19" customWidth="1"/>
    <col min="3329" max="3329" width="12.3984375" style="19" customWidth="1"/>
    <col min="3330" max="3330" width="1" style="19" customWidth="1"/>
    <col min="3331" max="3331" width="5" style="19" customWidth="1"/>
    <col min="3332" max="3332" width="5.796875" style="19" customWidth="1"/>
    <col min="3333" max="3333" width="5" style="19" customWidth="1"/>
    <col min="3334" max="3334" width="5.796875" style="19" customWidth="1"/>
    <col min="3335" max="3335" width="5" style="19" customWidth="1"/>
    <col min="3336" max="3336" width="5.796875" style="19" customWidth="1"/>
    <col min="3337" max="3337" width="4" style="19" customWidth="1"/>
    <col min="3338" max="3338" width="7" style="19" customWidth="1"/>
    <col min="3339" max="3339" width="4" style="19" customWidth="1"/>
    <col min="3340" max="3340" width="7" style="19" customWidth="1"/>
    <col min="3341" max="3341" width="4" style="19" customWidth="1"/>
    <col min="3342" max="3342" width="7" style="19" customWidth="1"/>
    <col min="3343" max="3343" width="6.59765625" style="19" bestFit="1" customWidth="1"/>
    <col min="3344" max="3344" width="6.3984375" style="19"/>
    <col min="3345" max="3345" width="7.3984375" style="19" bestFit="1" customWidth="1"/>
    <col min="3346" max="3346" width="8.19921875" style="19" customWidth="1"/>
    <col min="3347" max="3347" width="6.59765625" style="19" bestFit="1" customWidth="1"/>
    <col min="3348" max="3348" width="6.3984375" style="19"/>
    <col min="3349" max="3349" width="7.3984375" style="19" bestFit="1" customWidth="1"/>
    <col min="3350" max="3350" width="9.3984375" style="19" bestFit="1" customWidth="1"/>
    <col min="3351" max="3351" width="6.59765625" style="19" bestFit="1" customWidth="1"/>
    <col min="3352" max="3352" width="6.3984375" style="19"/>
    <col min="3353" max="3353" width="6.59765625" style="19" bestFit="1" customWidth="1"/>
    <col min="3354" max="3354" width="7.3984375" style="19" bestFit="1" customWidth="1"/>
    <col min="3355" max="3583" width="6.3984375" style="19"/>
    <col min="3584" max="3584" width="18.59765625" style="19" customWidth="1"/>
    <col min="3585" max="3585" width="12.3984375" style="19" customWidth="1"/>
    <col min="3586" max="3586" width="1" style="19" customWidth="1"/>
    <col min="3587" max="3587" width="5" style="19" customWidth="1"/>
    <col min="3588" max="3588" width="5.796875" style="19" customWidth="1"/>
    <col min="3589" max="3589" width="5" style="19" customWidth="1"/>
    <col min="3590" max="3590" width="5.796875" style="19" customWidth="1"/>
    <col min="3591" max="3591" width="5" style="19" customWidth="1"/>
    <col min="3592" max="3592" width="5.796875" style="19" customWidth="1"/>
    <col min="3593" max="3593" width="4" style="19" customWidth="1"/>
    <col min="3594" max="3594" width="7" style="19" customWidth="1"/>
    <col min="3595" max="3595" width="4" style="19" customWidth="1"/>
    <col min="3596" max="3596" width="7" style="19" customWidth="1"/>
    <col min="3597" max="3597" width="4" style="19" customWidth="1"/>
    <col min="3598" max="3598" width="7" style="19" customWidth="1"/>
    <col min="3599" max="3599" width="6.59765625" style="19" bestFit="1" customWidth="1"/>
    <col min="3600" max="3600" width="6.3984375" style="19"/>
    <col min="3601" max="3601" width="7.3984375" style="19" bestFit="1" customWidth="1"/>
    <col min="3602" max="3602" width="8.19921875" style="19" customWidth="1"/>
    <col min="3603" max="3603" width="6.59765625" style="19" bestFit="1" customWidth="1"/>
    <col min="3604" max="3604" width="6.3984375" style="19"/>
    <col min="3605" max="3605" width="7.3984375" style="19" bestFit="1" customWidth="1"/>
    <col min="3606" max="3606" width="9.3984375" style="19" bestFit="1" customWidth="1"/>
    <col min="3607" max="3607" width="6.59765625" style="19" bestFit="1" customWidth="1"/>
    <col min="3608" max="3608" width="6.3984375" style="19"/>
    <col min="3609" max="3609" width="6.59765625" style="19" bestFit="1" customWidth="1"/>
    <col min="3610" max="3610" width="7.3984375" style="19" bestFit="1" customWidth="1"/>
    <col min="3611" max="3839" width="6.3984375" style="19"/>
    <col min="3840" max="3840" width="18.59765625" style="19" customWidth="1"/>
    <col min="3841" max="3841" width="12.3984375" style="19" customWidth="1"/>
    <col min="3842" max="3842" width="1" style="19" customWidth="1"/>
    <col min="3843" max="3843" width="5" style="19" customWidth="1"/>
    <col min="3844" max="3844" width="5.796875" style="19" customWidth="1"/>
    <col min="3845" max="3845" width="5" style="19" customWidth="1"/>
    <col min="3846" max="3846" width="5.796875" style="19" customWidth="1"/>
    <col min="3847" max="3847" width="5" style="19" customWidth="1"/>
    <col min="3848" max="3848" width="5.796875" style="19" customWidth="1"/>
    <col min="3849" max="3849" width="4" style="19" customWidth="1"/>
    <col min="3850" max="3850" width="7" style="19" customWidth="1"/>
    <col min="3851" max="3851" width="4" style="19" customWidth="1"/>
    <col min="3852" max="3852" width="7" style="19" customWidth="1"/>
    <col min="3853" max="3853" width="4" style="19" customWidth="1"/>
    <col min="3854" max="3854" width="7" style="19" customWidth="1"/>
    <col min="3855" max="3855" width="6.59765625" style="19" bestFit="1" customWidth="1"/>
    <col min="3856" max="3856" width="6.3984375" style="19"/>
    <col min="3857" max="3857" width="7.3984375" style="19" bestFit="1" customWidth="1"/>
    <col min="3858" max="3858" width="8.19921875" style="19" customWidth="1"/>
    <col min="3859" max="3859" width="6.59765625" style="19" bestFit="1" customWidth="1"/>
    <col min="3860" max="3860" width="6.3984375" style="19"/>
    <col min="3861" max="3861" width="7.3984375" style="19" bestFit="1" customWidth="1"/>
    <col min="3862" max="3862" width="9.3984375" style="19" bestFit="1" customWidth="1"/>
    <col min="3863" max="3863" width="6.59765625" style="19" bestFit="1" customWidth="1"/>
    <col min="3864" max="3864" width="6.3984375" style="19"/>
    <col min="3865" max="3865" width="6.59765625" style="19" bestFit="1" customWidth="1"/>
    <col min="3866" max="3866" width="7.3984375" style="19" bestFit="1" customWidth="1"/>
    <col min="3867" max="4095" width="6.3984375" style="19"/>
    <col min="4096" max="4096" width="18.59765625" style="19" customWidth="1"/>
    <col min="4097" max="4097" width="12.3984375" style="19" customWidth="1"/>
    <col min="4098" max="4098" width="1" style="19" customWidth="1"/>
    <col min="4099" max="4099" width="5" style="19" customWidth="1"/>
    <col min="4100" max="4100" width="5.796875" style="19" customWidth="1"/>
    <col min="4101" max="4101" width="5" style="19" customWidth="1"/>
    <col min="4102" max="4102" width="5.796875" style="19" customWidth="1"/>
    <col min="4103" max="4103" width="5" style="19" customWidth="1"/>
    <col min="4104" max="4104" width="5.796875" style="19" customWidth="1"/>
    <col min="4105" max="4105" width="4" style="19" customWidth="1"/>
    <col min="4106" max="4106" width="7" style="19" customWidth="1"/>
    <col min="4107" max="4107" width="4" style="19" customWidth="1"/>
    <col min="4108" max="4108" width="7" style="19" customWidth="1"/>
    <col min="4109" max="4109" width="4" style="19" customWidth="1"/>
    <col min="4110" max="4110" width="7" style="19" customWidth="1"/>
    <col min="4111" max="4111" width="6.59765625" style="19" bestFit="1" customWidth="1"/>
    <col min="4112" max="4112" width="6.3984375" style="19"/>
    <col min="4113" max="4113" width="7.3984375" style="19" bestFit="1" customWidth="1"/>
    <col min="4114" max="4114" width="8.19921875" style="19" customWidth="1"/>
    <col min="4115" max="4115" width="6.59765625" style="19" bestFit="1" customWidth="1"/>
    <col min="4116" max="4116" width="6.3984375" style="19"/>
    <col min="4117" max="4117" width="7.3984375" style="19" bestFit="1" customWidth="1"/>
    <col min="4118" max="4118" width="9.3984375" style="19" bestFit="1" customWidth="1"/>
    <col min="4119" max="4119" width="6.59765625" style="19" bestFit="1" customWidth="1"/>
    <col min="4120" max="4120" width="6.3984375" style="19"/>
    <col min="4121" max="4121" width="6.59765625" style="19" bestFit="1" customWidth="1"/>
    <col min="4122" max="4122" width="7.3984375" style="19" bestFit="1" customWidth="1"/>
    <col min="4123" max="4351" width="6.3984375" style="19"/>
    <col min="4352" max="4352" width="18.59765625" style="19" customWidth="1"/>
    <col min="4353" max="4353" width="12.3984375" style="19" customWidth="1"/>
    <col min="4354" max="4354" width="1" style="19" customWidth="1"/>
    <col min="4355" max="4355" width="5" style="19" customWidth="1"/>
    <col min="4356" max="4356" width="5.796875" style="19" customWidth="1"/>
    <col min="4357" max="4357" width="5" style="19" customWidth="1"/>
    <col min="4358" max="4358" width="5.796875" style="19" customWidth="1"/>
    <col min="4359" max="4359" width="5" style="19" customWidth="1"/>
    <col min="4360" max="4360" width="5.796875" style="19" customWidth="1"/>
    <col min="4361" max="4361" width="4" style="19" customWidth="1"/>
    <col min="4362" max="4362" width="7" style="19" customWidth="1"/>
    <col min="4363" max="4363" width="4" style="19" customWidth="1"/>
    <col min="4364" max="4364" width="7" style="19" customWidth="1"/>
    <col min="4365" max="4365" width="4" style="19" customWidth="1"/>
    <col min="4366" max="4366" width="7" style="19" customWidth="1"/>
    <col min="4367" max="4367" width="6.59765625" style="19" bestFit="1" customWidth="1"/>
    <col min="4368" max="4368" width="6.3984375" style="19"/>
    <col min="4369" max="4369" width="7.3984375" style="19" bestFit="1" customWidth="1"/>
    <col min="4370" max="4370" width="8.19921875" style="19" customWidth="1"/>
    <col min="4371" max="4371" width="6.59765625" style="19" bestFit="1" customWidth="1"/>
    <col min="4372" max="4372" width="6.3984375" style="19"/>
    <col min="4373" max="4373" width="7.3984375" style="19" bestFit="1" customWidth="1"/>
    <col min="4374" max="4374" width="9.3984375" style="19" bestFit="1" customWidth="1"/>
    <col min="4375" max="4375" width="6.59765625" style="19" bestFit="1" customWidth="1"/>
    <col min="4376" max="4376" width="6.3984375" style="19"/>
    <col min="4377" max="4377" width="6.59765625" style="19" bestFit="1" customWidth="1"/>
    <col min="4378" max="4378" width="7.3984375" style="19" bestFit="1" customWidth="1"/>
    <col min="4379" max="4607" width="6.3984375" style="19"/>
    <col min="4608" max="4608" width="18.59765625" style="19" customWidth="1"/>
    <col min="4609" max="4609" width="12.3984375" style="19" customWidth="1"/>
    <col min="4610" max="4610" width="1" style="19" customWidth="1"/>
    <col min="4611" max="4611" width="5" style="19" customWidth="1"/>
    <col min="4612" max="4612" width="5.796875" style="19" customWidth="1"/>
    <col min="4613" max="4613" width="5" style="19" customWidth="1"/>
    <col min="4614" max="4614" width="5.796875" style="19" customWidth="1"/>
    <col min="4615" max="4615" width="5" style="19" customWidth="1"/>
    <col min="4616" max="4616" width="5.796875" style="19" customWidth="1"/>
    <col min="4617" max="4617" width="4" style="19" customWidth="1"/>
    <col min="4618" max="4618" width="7" style="19" customWidth="1"/>
    <col min="4619" max="4619" width="4" style="19" customWidth="1"/>
    <col min="4620" max="4620" width="7" style="19" customWidth="1"/>
    <col min="4621" max="4621" width="4" style="19" customWidth="1"/>
    <col min="4622" max="4622" width="7" style="19" customWidth="1"/>
    <col min="4623" max="4623" width="6.59765625" style="19" bestFit="1" customWidth="1"/>
    <col min="4624" max="4624" width="6.3984375" style="19"/>
    <col min="4625" max="4625" width="7.3984375" style="19" bestFit="1" customWidth="1"/>
    <col min="4626" max="4626" width="8.19921875" style="19" customWidth="1"/>
    <col min="4627" max="4627" width="6.59765625" style="19" bestFit="1" customWidth="1"/>
    <col min="4628" max="4628" width="6.3984375" style="19"/>
    <col min="4629" max="4629" width="7.3984375" style="19" bestFit="1" customWidth="1"/>
    <col min="4630" max="4630" width="9.3984375" style="19" bestFit="1" customWidth="1"/>
    <col min="4631" max="4631" width="6.59765625" style="19" bestFit="1" customWidth="1"/>
    <col min="4632" max="4632" width="6.3984375" style="19"/>
    <col min="4633" max="4633" width="6.59765625" style="19" bestFit="1" customWidth="1"/>
    <col min="4634" max="4634" width="7.3984375" style="19" bestFit="1" customWidth="1"/>
    <col min="4635" max="4863" width="6.3984375" style="19"/>
    <col min="4864" max="4864" width="18.59765625" style="19" customWidth="1"/>
    <col min="4865" max="4865" width="12.3984375" style="19" customWidth="1"/>
    <col min="4866" max="4866" width="1" style="19" customWidth="1"/>
    <col min="4867" max="4867" width="5" style="19" customWidth="1"/>
    <col min="4868" max="4868" width="5.796875" style="19" customWidth="1"/>
    <col min="4869" max="4869" width="5" style="19" customWidth="1"/>
    <col min="4870" max="4870" width="5.796875" style="19" customWidth="1"/>
    <col min="4871" max="4871" width="5" style="19" customWidth="1"/>
    <col min="4872" max="4872" width="5.796875" style="19" customWidth="1"/>
    <col min="4873" max="4873" width="4" style="19" customWidth="1"/>
    <col min="4874" max="4874" width="7" style="19" customWidth="1"/>
    <col min="4875" max="4875" width="4" style="19" customWidth="1"/>
    <col min="4876" max="4876" width="7" style="19" customWidth="1"/>
    <col min="4877" max="4877" width="4" style="19" customWidth="1"/>
    <col min="4878" max="4878" width="7" style="19" customWidth="1"/>
    <col min="4879" max="4879" width="6.59765625" style="19" bestFit="1" customWidth="1"/>
    <col min="4880" max="4880" width="6.3984375" style="19"/>
    <col min="4881" max="4881" width="7.3984375" style="19" bestFit="1" customWidth="1"/>
    <col min="4882" max="4882" width="8.19921875" style="19" customWidth="1"/>
    <col min="4883" max="4883" width="6.59765625" style="19" bestFit="1" customWidth="1"/>
    <col min="4884" max="4884" width="6.3984375" style="19"/>
    <col min="4885" max="4885" width="7.3984375" style="19" bestFit="1" customWidth="1"/>
    <col min="4886" max="4886" width="9.3984375" style="19" bestFit="1" customWidth="1"/>
    <col min="4887" max="4887" width="6.59765625" style="19" bestFit="1" customWidth="1"/>
    <col min="4888" max="4888" width="6.3984375" style="19"/>
    <col min="4889" max="4889" width="6.59765625" style="19" bestFit="1" customWidth="1"/>
    <col min="4890" max="4890" width="7.3984375" style="19" bestFit="1" customWidth="1"/>
    <col min="4891" max="5119" width="6.3984375" style="19"/>
    <col min="5120" max="5120" width="18.59765625" style="19" customWidth="1"/>
    <col min="5121" max="5121" width="12.3984375" style="19" customWidth="1"/>
    <col min="5122" max="5122" width="1" style="19" customWidth="1"/>
    <col min="5123" max="5123" width="5" style="19" customWidth="1"/>
    <col min="5124" max="5124" width="5.796875" style="19" customWidth="1"/>
    <col min="5125" max="5125" width="5" style="19" customWidth="1"/>
    <col min="5126" max="5126" width="5.796875" style="19" customWidth="1"/>
    <col min="5127" max="5127" width="5" style="19" customWidth="1"/>
    <col min="5128" max="5128" width="5.796875" style="19" customWidth="1"/>
    <col min="5129" max="5129" width="4" style="19" customWidth="1"/>
    <col min="5130" max="5130" width="7" style="19" customWidth="1"/>
    <col min="5131" max="5131" width="4" style="19" customWidth="1"/>
    <col min="5132" max="5132" width="7" style="19" customWidth="1"/>
    <col min="5133" max="5133" width="4" style="19" customWidth="1"/>
    <col min="5134" max="5134" width="7" style="19" customWidth="1"/>
    <col min="5135" max="5135" width="6.59765625" style="19" bestFit="1" customWidth="1"/>
    <col min="5136" max="5136" width="6.3984375" style="19"/>
    <col min="5137" max="5137" width="7.3984375" style="19" bestFit="1" customWidth="1"/>
    <col min="5138" max="5138" width="8.19921875" style="19" customWidth="1"/>
    <col min="5139" max="5139" width="6.59765625" style="19" bestFit="1" customWidth="1"/>
    <col min="5140" max="5140" width="6.3984375" style="19"/>
    <col min="5141" max="5141" width="7.3984375" style="19" bestFit="1" customWidth="1"/>
    <col min="5142" max="5142" width="9.3984375" style="19" bestFit="1" customWidth="1"/>
    <col min="5143" max="5143" width="6.59765625" style="19" bestFit="1" customWidth="1"/>
    <col min="5144" max="5144" width="6.3984375" style="19"/>
    <col min="5145" max="5145" width="6.59765625" style="19" bestFit="1" customWidth="1"/>
    <col min="5146" max="5146" width="7.3984375" style="19" bestFit="1" customWidth="1"/>
    <col min="5147" max="5375" width="6.3984375" style="19"/>
    <col min="5376" max="5376" width="18.59765625" style="19" customWidth="1"/>
    <col min="5377" max="5377" width="12.3984375" style="19" customWidth="1"/>
    <col min="5378" max="5378" width="1" style="19" customWidth="1"/>
    <col min="5379" max="5379" width="5" style="19" customWidth="1"/>
    <col min="5380" max="5380" width="5.796875" style="19" customWidth="1"/>
    <col min="5381" max="5381" width="5" style="19" customWidth="1"/>
    <col min="5382" max="5382" width="5.796875" style="19" customWidth="1"/>
    <col min="5383" max="5383" width="5" style="19" customWidth="1"/>
    <col min="5384" max="5384" width="5.796875" style="19" customWidth="1"/>
    <col min="5385" max="5385" width="4" style="19" customWidth="1"/>
    <col min="5386" max="5386" width="7" style="19" customWidth="1"/>
    <col min="5387" max="5387" width="4" style="19" customWidth="1"/>
    <col min="5388" max="5388" width="7" style="19" customWidth="1"/>
    <col min="5389" max="5389" width="4" style="19" customWidth="1"/>
    <col min="5390" max="5390" width="7" style="19" customWidth="1"/>
    <col min="5391" max="5391" width="6.59765625" style="19" bestFit="1" customWidth="1"/>
    <col min="5392" max="5392" width="6.3984375" style="19"/>
    <col min="5393" max="5393" width="7.3984375" style="19" bestFit="1" customWidth="1"/>
    <col min="5394" max="5394" width="8.19921875" style="19" customWidth="1"/>
    <col min="5395" max="5395" width="6.59765625" style="19" bestFit="1" customWidth="1"/>
    <col min="5396" max="5396" width="6.3984375" style="19"/>
    <col min="5397" max="5397" width="7.3984375" style="19" bestFit="1" customWidth="1"/>
    <col min="5398" max="5398" width="9.3984375" style="19" bestFit="1" customWidth="1"/>
    <col min="5399" max="5399" width="6.59765625" style="19" bestFit="1" customWidth="1"/>
    <col min="5400" max="5400" width="6.3984375" style="19"/>
    <col min="5401" max="5401" width="6.59765625" style="19" bestFit="1" customWidth="1"/>
    <col min="5402" max="5402" width="7.3984375" style="19" bestFit="1" customWidth="1"/>
    <col min="5403" max="5631" width="6.3984375" style="19"/>
    <col min="5632" max="5632" width="18.59765625" style="19" customWidth="1"/>
    <col min="5633" max="5633" width="12.3984375" style="19" customWidth="1"/>
    <col min="5634" max="5634" width="1" style="19" customWidth="1"/>
    <col min="5635" max="5635" width="5" style="19" customWidth="1"/>
    <col min="5636" max="5636" width="5.796875" style="19" customWidth="1"/>
    <col min="5637" max="5637" width="5" style="19" customWidth="1"/>
    <col min="5638" max="5638" width="5.796875" style="19" customWidth="1"/>
    <col min="5639" max="5639" width="5" style="19" customWidth="1"/>
    <col min="5640" max="5640" width="5.796875" style="19" customWidth="1"/>
    <col min="5641" max="5641" width="4" style="19" customWidth="1"/>
    <col min="5642" max="5642" width="7" style="19" customWidth="1"/>
    <col min="5643" max="5643" width="4" style="19" customWidth="1"/>
    <col min="5644" max="5644" width="7" style="19" customWidth="1"/>
    <col min="5645" max="5645" width="4" style="19" customWidth="1"/>
    <col min="5646" max="5646" width="7" style="19" customWidth="1"/>
    <col min="5647" max="5647" width="6.59765625" style="19" bestFit="1" customWidth="1"/>
    <col min="5648" max="5648" width="6.3984375" style="19"/>
    <col min="5649" max="5649" width="7.3984375" style="19" bestFit="1" customWidth="1"/>
    <col min="5650" max="5650" width="8.19921875" style="19" customWidth="1"/>
    <col min="5651" max="5651" width="6.59765625" style="19" bestFit="1" customWidth="1"/>
    <col min="5652" max="5652" width="6.3984375" style="19"/>
    <col min="5653" max="5653" width="7.3984375" style="19" bestFit="1" customWidth="1"/>
    <col min="5654" max="5654" width="9.3984375" style="19" bestFit="1" customWidth="1"/>
    <col min="5655" max="5655" width="6.59765625" style="19" bestFit="1" customWidth="1"/>
    <col min="5656" max="5656" width="6.3984375" style="19"/>
    <col min="5657" max="5657" width="6.59765625" style="19" bestFit="1" customWidth="1"/>
    <col min="5658" max="5658" width="7.3984375" style="19" bestFit="1" customWidth="1"/>
    <col min="5659" max="5887" width="6.3984375" style="19"/>
    <col min="5888" max="5888" width="18.59765625" style="19" customWidth="1"/>
    <col min="5889" max="5889" width="12.3984375" style="19" customWidth="1"/>
    <col min="5890" max="5890" width="1" style="19" customWidth="1"/>
    <col min="5891" max="5891" width="5" style="19" customWidth="1"/>
    <col min="5892" max="5892" width="5.796875" style="19" customWidth="1"/>
    <col min="5893" max="5893" width="5" style="19" customWidth="1"/>
    <col min="5894" max="5894" width="5.796875" style="19" customWidth="1"/>
    <col min="5895" max="5895" width="5" style="19" customWidth="1"/>
    <col min="5896" max="5896" width="5.796875" style="19" customWidth="1"/>
    <col min="5897" max="5897" width="4" style="19" customWidth="1"/>
    <col min="5898" max="5898" width="7" style="19" customWidth="1"/>
    <col min="5899" max="5899" width="4" style="19" customWidth="1"/>
    <col min="5900" max="5900" width="7" style="19" customWidth="1"/>
    <col min="5901" max="5901" width="4" style="19" customWidth="1"/>
    <col min="5902" max="5902" width="7" style="19" customWidth="1"/>
    <col min="5903" max="5903" width="6.59765625" style="19" bestFit="1" customWidth="1"/>
    <col min="5904" max="5904" width="6.3984375" style="19"/>
    <col min="5905" max="5905" width="7.3984375" style="19" bestFit="1" customWidth="1"/>
    <col min="5906" max="5906" width="8.19921875" style="19" customWidth="1"/>
    <col min="5907" max="5907" width="6.59765625" style="19" bestFit="1" customWidth="1"/>
    <col min="5908" max="5908" width="6.3984375" style="19"/>
    <col min="5909" max="5909" width="7.3984375" style="19" bestFit="1" customWidth="1"/>
    <col min="5910" max="5910" width="9.3984375" style="19" bestFit="1" customWidth="1"/>
    <col min="5911" max="5911" width="6.59765625" style="19" bestFit="1" customWidth="1"/>
    <col min="5912" max="5912" width="6.3984375" style="19"/>
    <col min="5913" max="5913" width="6.59765625" style="19" bestFit="1" customWidth="1"/>
    <col min="5914" max="5914" width="7.3984375" style="19" bestFit="1" customWidth="1"/>
    <col min="5915" max="6143" width="6.3984375" style="19"/>
    <col min="6144" max="6144" width="18.59765625" style="19" customWidth="1"/>
    <col min="6145" max="6145" width="12.3984375" style="19" customWidth="1"/>
    <col min="6146" max="6146" width="1" style="19" customWidth="1"/>
    <col min="6147" max="6147" width="5" style="19" customWidth="1"/>
    <col min="6148" max="6148" width="5.796875" style="19" customWidth="1"/>
    <col min="6149" max="6149" width="5" style="19" customWidth="1"/>
    <col min="6150" max="6150" width="5.796875" style="19" customWidth="1"/>
    <col min="6151" max="6151" width="5" style="19" customWidth="1"/>
    <col min="6152" max="6152" width="5.796875" style="19" customWidth="1"/>
    <col min="6153" max="6153" width="4" style="19" customWidth="1"/>
    <col min="6154" max="6154" width="7" style="19" customWidth="1"/>
    <col min="6155" max="6155" width="4" style="19" customWidth="1"/>
    <col min="6156" max="6156" width="7" style="19" customWidth="1"/>
    <col min="6157" max="6157" width="4" style="19" customWidth="1"/>
    <col min="6158" max="6158" width="7" style="19" customWidth="1"/>
    <col min="6159" max="6159" width="6.59765625" style="19" bestFit="1" customWidth="1"/>
    <col min="6160" max="6160" width="6.3984375" style="19"/>
    <col min="6161" max="6161" width="7.3984375" style="19" bestFit="1" customWidth="1"/>
    <col min="6162" max="6162" width="8.19921875" style="19" customWidth="1"/>
    <col min="6163" max="6163" width="6.59765625" style="19" bestFit="1" customWidth="1"/>
    <col min="6164" max="6164" width="6.3984375" style="19"/>
    <col min="6165" max="6165" width="7.3984375" style="19" bestFit="1" customWidth="1"/>
    <col min="6166" max="6166" width="9.3984375" style="19" bestFit="1" customWidth="1"/>
    <col min="6167" max="6167" width="6.59765625" style="19" bestFit="1" customWidth="1"/>
    <col min="6168" max="6168" width="6.3984375" style="19"/>
    <col min="6169" max="6169" width="6.59765625" style="19" bestFit="1" customWidth="1"/>
    <col min="6170" max="6170" width="7.3984375" style="19" bestFit="1" customWidth="1"/>
    <col min="6171" max="6399" width="6.3984375" style="19"/>
    <col min="6400" max="6400" width="18.59765625" style="19" customWidth="1"/>
    <col min="6401" max="6401" width="12.3984375" style="19" customWidth="1"/>
    <col min="6402" max="6402" width="1" style="19" customWidth="1"/>
    <col min="6403" max="6403" width="5" style="19" customWidth="1"/>
    <col min="6404" max="6404" width="5.796875" style="19" customWidth="1"/>
    <col min="6405" max="6405" width="5" style="19" customWidth="1"/>
    <col min="6406" max="6406" width="5.796875" style="19" customWidth="1"/>
    <col min="6407" max="6407" width="5" style="19" customWidth="1"/>
    <col min="6408" max="6408" width="5.796875" style="19" customWidth="1"/>
    <col min="6409" max="6409" width="4" style="19" customWidth="1"/>
    <col min="6410" max="6410" width="7" style="19" customWidth="1"/>
    <col min="6411" max="6411" width="4" style="19" customWidth="1"/>
    <col min="6412" max="6412" width="7" style="19" customWidth="1"/>
    <col min="6413" max="6413" width="4" style="19" customWidth="1"/>
    <col min="6414" max="6414" width="7" style="19" customWidth="1"/>
    <col min="6415" max="6415" width="6.59765625" style="19" bestFit="1" customWidth="1"/>
    <col min="6416" max="6416" width="6.3984375" style="19"/>
    <col min="6417" max="6417" width="7.3984375" style="19" bestFit="1" customWidth="1"/>
    <col min="6418" max="6418" width="8.19921875" style="19" customWidth="1"/>
    <col min="6419" max="6419" width="6.59765625" style="19" bestFit="1" customWidth="1"/>
    <col min="6420" max="6420" width="6.3984375" style="19"/>
    <col min="6421" max="6421" width="7.3984375" style="19" bestFit="1" customWidth="1"/>
    <col min="6422" max="6422" width="9.3984375" style="19" bestFit="1" customWidth="1"/>
    <col min="6423" max="6423" width="6.59765625" style="19" bestFit="1" customWidth="1"/>
    <col min="6424" max="6424" width="6.3984375" style="19"/>
    <col min="6425" max="6425" width="6.59765625" style="19" bestFit="1" customWidth="1"/>
    <col min="6426" max="6426" width="7.3984375" style="19" bestFit="1" customWidth="1"/>
    <col min="6427" max="6655" width="6.3984375" style="19"/>
    <col min="6656" max="6656" width="18.59765625" style="19" customWidth="1"/>
    <col min="6657" max="6657" width="12.3984375" style="19" customWidth="1"/>
    <col min="6658" max="6658" width="1" style="19" customWidth="1"/>
    <col min="6659" max="6659" width="5" style="19" customWidth="1"/>
    <col min="6660" max="6660" width="5.796875" style="19" customWidth="1"/>
    <col min="6661" max="6661" width="5" style="19" customWidth="1"/>
    <col min="6662" max="6662" width="5.796875" style="19" customWidth="1"/>
    <col min="6663" max="6663" width="5" style="19" customWidth="1"/>
    <col min="6664" max="6664" width="5.796875" style="19" customWidth="1"/>
    <col min="6665" max="6665" width="4" style="19" customWidth="1"/>
    <col min="6666" max="6666" width="7" style="19" customWidth="1"/>
    <col min="6667" max="6667" width="4" style="19" customWidth="1"/>
    <col min="6668" max="6668" width="7" style="19" customWidth="1"/>
    <col min="6669" max="6669" width="4" style="19" customWidth="1"/>
    <col min="6670" max="6670" width="7" style="19" customWidth="1"/>
    <col min="6671" max="6671" width="6.59765625" style="19" bestFit="1" customWidth="1"/>
    <col min="6672" max="6672" width="6.3984375" style="19"/>
    <col min="6673" max="6673" width="7.3984375" style="19" bestFit="1" customWidth="1"/>
    <col min="6674" max="6674" width="8.19921875" style="19" customWidth="1"/>
    <col min="6675" max="6675" width="6.59765625" style="19" bestFit="1" customWidth="1"/>
    <col min="6676" max="6676" width="6.3984375" style="19"/>
    <col min="6677" max="6677" width="7.3984375" style="19" bestFit="1" customWidth="1"/>
    <col min="6678" max="6678" width="9.3984375" style="19" bestFit="1" customWidth="1"/>
    <col min="6679" max="6679" width="6.59765625" style="19" bestFit="1" customWidth="1"/>
    <col min="6680" max="6680" width="6.3984375" style="19"/>
    <col min="6681" max="6681" width="6.59765625" style="19" bestFit="1" customWidth="1"/>
    <col min="6682" max="6682" width="7.3984375" style="19" bestFit="1" customWidth="1"/>
    <col min="6683" max="6911" width="6.3984375" style="19"/>
    <col min="6912" max="6912" width="18.59765625" style="19" customWidth="1"/>
    <col min="6913" max="6913" width="12.3984375" style="19" customWidth="1"/>
    <col min="6914" max="6914" width="1" style="19" customWidth="1"/>
    <col min="6915" max="6915" width="5" style="19" customWidth="1"/>
    <col min="6916" max="6916" width="5.796875" style="19" customWidth="1"/>
    <col min="6917" max="6917" width="5" style="19" customWidth="1"/>
    <col min="6918" max="6918" width="5.796875" style="19" customWidth="1"/>
    <col min="6919" max="6919" width="5" style="19" customWidth="1"/>
    <col min="6920" max="6920" width="5.796875" style="19" customWidth="1"/>
    <col min="6921" max="6921" width="4" style="19" customWidth="1"/>
    <col min="6922" max="6922" width="7" style="19" customWidth="1"/>
    <col min="6923" max="6923" width="4" style="19" customWidth="1"/>
    <col min="6924" max="6924" width="7" style="19" customWidth="1"/>
    <col min="6925" max="6925" width="4" style="19" customWidth="1"/>
    <col min="6926" max="6926" width="7" style="19" customWidth="1"/>
    <col min="6927" max="6927" width="6.59765625" style="19" bestFit="1" customWidth="1"/>
    <col min="6928" max="6928" width="6.3984375" style="19"/>
    <col min="6929" max="6929" width="7.3984375" style="19" bestFit="1" customWidth="1"/>
    <col min="6930" max="6930" width="8.19921875" style="19" customWidth="1"/>
    <col min="6931" max="6931" width="6.59765625" style="19" bestFit="1" customWidth="1"/>
    <col min="6932" max="6932" width="6.3984375" style="19"/>
    <col min="6933" max="6933" width="7.3984375" style="19" bestFit="1" customWidth="1"/>
    <col min="6934" max="6934" width="9.3984375" style="19" bestFit="1" customWidth="1"/>
    <col min="6935" max="6935" width="6.59765625" style="19" bestFit="1" customWidth="1"/>
    <col min="6936" max="6936" width="6.3984375" style="19"/>
    <col min="6937" max="6937" width="6.59765625" style="19" bestFit="1" customWidth="1"/>
    <col min="6938" max="6938" width="7.3984375" style="19" bestFit="1" customWidth="1"/>
    <col min="6939" max="7167" width="6.3984375" style="19"/>
    <col min="7168" max="7168" width="18.59765625" style="19" customWidth="1"/>
    <col min="7169" max="7169" width="12.3984375" style="19" customWidth="1"/>
    <col min="7170" max="7170" width="1" style="19" customWidth="1"/>
    <col min="7171" max="7171" width="5" style="19" customWidth="1"/>
    <col min="7172" max="7172" width="5.796875" style="19" customWidth="1"/>
    <col min="7173" max="7173" width="5" style="19" customWidth="1"/>
    <col min="7174" max="7174" width="5.796875" style="19" customWidth="1"/>
    <col min="7175" max="7175" width="5" style="19" customWidth="1"/>
    <col min="7176" max="7176" width="5.796875" style="19" customWidth="1"/>
    <col min="7177" max="7177" width="4" style="19" customWidth="1"/>
    <col min="7178" max="7178" width="7" style="19" customWidth="1"/>
    <col min="7179" max="7179" width="4" style="19" customWidth="1"/>
    <col min="7180" max="7180" width="7" style="19" customWidth="1"/>
    <col min="7181" max="7181" width="4" style="19" customWidth="1"/>
    <col min="7182" max="7182" width="7" style="19" customWidth="1"/>
    <col min="7183" max="7183" width="6.59765625" style="19" bestFit="1" customWidth="1"/>
    <col min="7184" max="7184" width="6.3984375" style="19"/>
    <col min="7185" max="7185" width="7.3984375" style="19" bestFit="1" customWidth="1"/>
    <col min="7186" max="7186" width="8.19921875" style="19" customWidth="1"/>
    <col min="7187" max="7187" width="6.59765625" style="19" bestFit="1" customWidth="1"/>
    <col min="7188" max="7188" width="6.3984375" style="19"/>
    <col min="7189" max="7189" width="7.3984375" style="19" bestFit="1" customWidth="1"/>
    <col min="7190" max="7190" width="9.3984375" style="19" bestFit="1" customWidth="1"/>
    <col min="7191" max="7191" width="6.59765625" style="19" bestFit="1" customWidth="1"/>
    <col min="7192" max="7192" width="6.3984375" style="19"/>
    <col min="7193" max="7193" width="6.59765625" style="19" bestFit="1" customWidth="1"/>
    <col min="7194" max="7194" width="7.3984375" style="19" bestFit="1" customWidth="1"/>
    <col min="7195" max="7423" width="6.3984375" style="19"/>
    <col min="7424" max="7424" width="18.59765625" style="19" customWidth="1"/>
    <col min="7425" max="7425" width="12.3984375" style="19" customWidth="1"/>
    <col min="7426" max="7426" width="1" style="19" customWidth="1"/>
    <col min="7427" max="7427" width="5" style="19" customWidth="1"/>
    <col min="7428" max="7428" width="5.796875" style="19" customWidth="1"/>
    <col min="7429" max="7429" width="5" style="19" customWidth="1"/>
    <col min="7430" max="7430" width="5.796875" style="19" customWidth="1"/>
    <col min="7431" max="7431" width="5" style="19" customWidth="1"/>
    <col min="7432" max="7432" width="5.796875" style="19" customWidth="1"/>
    <col min="7433" max="7433" width="4" style="19" customWidth="1"/>
    <col min="7434" max="7434" width="7" style="19" customWidth="1"/>
    <col min="7435" max="7435" width="4" style="19" customWidth="1"/>
    <col min="7436" max="7436" width="7" style="19" customWidth="1"/>
    <col min="7437" max="7437" width="4" style="19" customWidth="1"/>
    <col min="7438" max="7438" width="7" style="19" customWidth="1"/>
    <col min="7439" max="7439" width="6.59765625" style="19" bestFit="1" customWidth="1"/>
    <col min="7440" max="7440" width="6.3984375" style="19"/>
    <col min="7441" max="7441" width="7.3984375" style="19" bestFit="1" customWidth="1"/>
    <col min="7442" max="7442" width="8.19921875" style="19" customWidth="1"/>
    <col min="7443" max="7443" width="6.59765625" style="19" bestFit="1" customWidth="1"/>
    <col min="7444" max="7444" width="6.3984375" style="19"/>
    <col min="7445" max="7445" width="7.3984375" style="19" bestFit="1" customWidth="1"/>
    <col min="7446" max="7446" width="9.3984375" style="19" bestFit="1" customWidth="1"/>
    <col min="7447" max="7447" width="6.59765625" style="19" bestFit="1" customWidth="1"/>
    <col min="7448" max="7448" width="6.3984375" style="19"/>
    <col min="7449" max="7449" width="6.59765625" style="19" bestFit="1" customWidth="1"/>
    <col min="7450" max="7450" width="7.3984375" style="19" bestFit="1" customWidth="1"/>
    <col min="7451" max="7679" width="6.3984375" style="19"/>
    <col min="7680" max="7680" width="18.59765625" style="19" customWidth="1"/>
    <col min="7681" max="7681" width="12.3984375" style="19" customWidth="1"/>
    <col min="7682" max="7682" width="1" style="19" customWidth="1"/>
    <col min="7683" max="7683" width="5" style="19" customWidth="1"/>
    <col min="7684" max="7684" width="5.796875" style="19" customWidth="1"/>
    <col min="7685" max="7685" width="5" style="19" customWidth="1"/>
    <col min="7686" max="7686" width="5.796875" style="19" customWidth="1"/>
    <col min="7687" max="7687" width="5" style="19" customWidth="1"/>
    <col min="7688" max="7688" width="5.796875" style="19" customWidth="1"/>
    <col min="7689" max="7689" width="4" style="19" customWidth="1"/>
    <col min="7690" max="7690" width="7" style="19" customWidth="1"/>
    <col min="7691" max="7691" width="4" style="19" customWidth="1"/>
    <col min="7692" max="7692" width="7" style="19" customWidth="1"/>
    <col min="7693" max="7693" width="4" style="19" customWidth="1"/>
    <col min="7694" max="7694" width="7" style="19" customWidth="1"/>
    <col min="7695" max="7695" width="6.59765625" style="19" bestFit="1" customWidth="1"/>
    <col min="7696" max="7696" width="6.3984375" style="19"/>
    <col min="7697" max="7697" width="7.3984375" style="19" bestFit="1" customWidth="1"/>
    <col min="7698" max="7698" width="8.19921875" style="19" customWidth="1"/>
    <col min="7699" max="7699" width="6.59765625" style="19" bestFit="1" customWidth="1"/>
    <col min="7700" max="7700" width="6.3984375" style="19"/>
    <col min="7701" max="7701" width="7.3984375" style="19" bestFit="1" customWidth="1"/>
    <col min="7702" max="7702" width="9.3984375" style="19" bestFit="1" customWidth="1"/>
    <col min="7703" max="7703" width="6.59765625" style="19" bestFit="1" customWidth="1"/>
    <col min="7704" max="7704" width="6.3984375" style="19"/>
    <col min="7705" max="7705" width="6.59765625" style="19" bestFit="1" customWidth="1"/>
    <col min="7706" max="7706" width="7.3984375" style="19" bestFit="1" customWidth="1"/>
    <col min="7707" max="7935" width="6.3984375" style="19"/>
    <col min="7936" max="7936" width="18.59765625" style="19" customWidth="1"/>
    <col min="7937" max="7937" width="12.3984375" style="19" customWidth="1"/>
    <col min="7938" max="7938" width="1" style="19" customWidth="1"/>
    <col min="7939" max="7939" width="5" style="19" customWidth="1"/>
    <col min="7940" max="7940" width="5.796875" style="19" customWidth="1"/>
    <col min="7941" max="7941" width="5" style="19" customWidth="1"/>
    <col min="7942" max="7942" width="5.796875" style="19" customWidth="1"/>
    <col min="7943" max="7943" width="5" style="19" customWidth="1"/>
    <col min="7944" max="7944" width="5.796875" style="19" customWidth="1"/>
    <col min="7945" max="7945" width="4" style="19" customWidth="1"/>
    <col min="7946" max="7946" width="7" style="19" customWidth="1"/>
    <col min="7947" max="7947" width="4" style="19" customWidth="1"/>
    <col min="7948" max="7948" width="7" style="19" customWidth="1"/>
    <col min="7949" max="7949" width="4" style="19" customWidth="1"/>
    <col min="7950" max="7950" width="7" style="19" customWidth="1"/>
    <col min="7951" max="7951" width="6.59765625" style="19" bestFit="1" customWidth="1"/>
    <col min="7952" max="7952" width="6.3984375" style="19"/>
    <col min="7953" max="7953" width="7.3984375" style="19" bestFit="1" customWidth="1"/>
    <col min="7954" max="7954" width="8.19921875" style="19" customWidth="1"/>
    <col min="7955" max="7955" width="6.59765625" style="19" bestFit="1" customWidth="1"/>
    <col min="7956" max="7956" width="6.3984375" style="19"/>
    <col min="7957" max="7957" width="7.3984375" style="19" bestFit="1" customWidth="1"/>
    <col min="7958" max="7958" width="9.3984375" style="19" bestFit="1" customWidth="1"/>
    <col min="7959" max="7959" width="6.59765625" style="19" bestFit="1" customWidth="1"/>
    <col min="7960" max="7960" width="6.3984375" style="19"/>
    <col min="7961" max="7961" width="6.59765625" style="19" bestFit="1" customWidth="1"/>
    <col min="7962" max="7962" width="7.3984375" style="19" bestFit="1" customWidth="1"/>
    <col min="7963" max="8191" width="6.3984375" style="19"/>
    <col min="8192" max="8192" width="18.59765625" style="19" customWidth="1"/>
    <col min="8193" max="8193" width="12.3984375" style="19" customWidth="1"/>
    <col min="8194" max="8194" width="1" style="19" customWidth="1"/>
    <col min="8195" max="8195" width="5" style="19" customWidth="1"/>
    <col min="8196" max="8196" width="5.796875" style="19" customWidth="1"/>
    <col min="8197" max="8197" width="5" style="19" customWidth="1"/>
    <col min="8198" max="8198" width="5.796875" style="19" customWidth="1"/>
    <col min="8199" max="8199" width="5" style="19" customWidth="1"/>
    <col min="8200" max="8200" width="5.796875" style="19" customWidth="1"/>
    <col min="8201" max="8201" width="4" style="19" customWidth="1"/>
    <col min="8202" max="8202" width="7" style="19" customWidth="1"/>
    <col min="8203" max="8203" width="4" style="19" customWidth="1"/>
    <col min="8204" max="8204" width="7" style="19" customWidth="1"/>
    <col min="8205" max="8205" width="4" style="19" customWidth="1"/>
    <col min="8206" max="8206" width="7" style="19" customWidth="1"/>
    <col min="8207" max="8207" width="6.59765625" style="19" bestFit="1" customWidth="1"/>
    <col min="8208" max="8208" width="6.3984375" style="19"/>
    <col min="8209" max="8209" width="7.3984375" style="19" bestFit="1" customWidth="1"/>
    <col min="8210" max="8210" width="8.19921875" style="19" customWidth="1"/>
    <col min="8211" max="8211" width="6.59765625" style="19" bestFit="1" customWidth="1"/>
    <col min="8212" max="8212" width="6.3984375" style="19"/>
    <col min="8213" max="8213" width="7.3984375" style="19" bestFit="1" customWidth="1"/>
    <col min="8214" max="8214" width="9.3984375" style="19" bestFit="1" customWidth="1"/>
    <col min="8215" max="8215" width="6.59765625" style="19" bestFit="1" customWidth="1"/>
    <col min="8216" max="8216" width="6.3984375" style="19"/>
    <col min="8217" max="8217" width="6.59765625" style="19" bestFit="1" customWidth="1"/>
    <col min="8218" max="8218" width="7.3984375" style="19" bestFit="1" customWidth="1"/>
    <col min="8219" max="8447" width="6.3984375" style="19"/>
    <col min="8448" max="8448" width="18.59765625" style="19" customWidth="1"/>
    <col min="8449" max="8449" width="12.3984375" style="19" customWidth="1"/>
    <col min="8450" max="8450" width="1" style="19" customWidth="1"/>
    <col min="8451" max="8451" width="5" style="19" customWidth="1"/>
    <col min="8452" max="8452" width="5.796875" style="19" customWidth="1"/>
    <col min="8453" max="8453" width="5" style="19" customWidth="1"/>
    <col min="8454" max="8454" width="5.796875" style="19" customWidth="1"/>
    <col min="8455" max="8455" width="5" style="19" customWidth="1"/>
    <col min="8456" max="8456" width="5.796875" style="19" customWidth="1"/>
    <col min="8457" max="8457" width="4" style="19" customWidth="1"/>
    <col min="8458" max="8458" width="7" style="19" customWidth="1"/>
    <col min="8459" max="8459" width="4" style="19" customWidth="1"/>
    <col min="8460" max="8460" width="7" style="19" customWidth="1"/>
    <col min="8461" max="8461" width="4" style="19" customWidth="1"/>
    <col min="8462" max="8462" width="7" style="19" customWidth="1"/>
    <col min="8463" max="8463" width="6.59765625" style="19" bestFit="1" customWidth="1"/>
    <col min="8464" max="8464" width="6.3984375" style="19"/>
    <col min="8465" max="8465" width="7.3984375" style="19" bestFit="1" customWidth="1"/>
    <col min="8466" max="8466" width="8.19921875" style="19" customWidth="1"/>
    <col min="8467" max="8467" width="6.59765625" style="19" bestFit="1" customWidth="1"/>
    <col min="8468" max="8468" width="6.3984375" style="19"/>
    <col min="8469" max="8469" width="7.3984375" style="19" bestFit="1" customWidth="1"/>
    <col min="8470" max="8470" width="9.3984375" style="19" bestFit="1" customWidth="1"/>
    <col min="8471" max="8471" width="6.59765625" style="19" bestFit="1" customWidth="1"/>
    <col min="8472" max="8472" width="6.3984375" style="19"/>
    <col min="8473" max="8473" width="6.59765625" style="19" bestFit="1" customWidth="1"/>
    <col min="8474" max="8474" width="7.3984375" style="19" bestFit="1" customWidth="1"/>
    <col min="8475" max="8703" width="6.3984375" style="19"/>
    <col min="8704" max="8704" width="18.59765625" style="19" customWidth="1"/>
    <col min="8705" max="8705" width="12.3984375" style="19" customWidth="1"/>
    <col min="8706" max="8706" width="1" style="19" customWidth="1"/>
    <col min="8707" max="8707" width="5" style="19" customWidth="1"/>
    <col min="8708" max="8708" width="5.796875" style="19" customWidth="1"/>
    <col min="8709" max="8709" width="5" style="19" customWidth="1"/>
    <col min="8710" max="8710" width="5.796875" style="19" customWidth="1"/>
    <col min="8711" max="8711" width="5" style="19" customWidth="1"/>
    <col min="8712" max="8712" width="5.796875" style="19" customWidth="1"/>
    <col min="8713" max="8713" width="4" style="19" customWidth="1"/>
    <col min="8714" max="8714" width="7" style="19" customWidth="1"/>
    <col min="8715" max="8715" width="4" style="19" customWidth="1"/>
    <col min="8716" max="8716" width="7" style="19" customWidth="1"/>
    <col min="8717" max="8717" width="4" style="19" customWidth="1"/>
    <col min="8718" max="8718" width="7" style="19" customWidth="1"/>
    <col min="8719" max="8719" width="6.59765625" style="19" bestFit="1" customWidth="1"/>
    <col min="8720" max="8720" width="6.3984375" style="19"/>
    <col min="8721" max="8721" width="7.3984375" style="19" bestFit="1" customWidth="1"/>
    <col min="8722" max="8722" width="8.19921875" style="19" customWidth="1"/>
    <col min="8723" max="8723" width="6.59765625" style="19" bestFit="1" customWidth="1"/>
    <col min="8724" max="8724" width="6.3984375" style="19"/>
    <col min="8725" max="8725" width="7.3984375" style="19" bestFit="1" customWidth="1"/>
    <col min="8726" max="8726" width="9.3984375" style="19" bestFit="1" customWidth="1"/>
    <col min="8727" max="8727" width="6.59765625" style="19" bestFit="1" customWidth="1"/>
    <col min="8728" max="8728" width="6.3984375" style="19"/>
    <col min="8729" max="8729" width="6.59765625" style="19" bestFit="1" customWidth="1"/>
    <col min="8730" max="8730" width="7.3984375" style="19" bestFit="1" customWidth="1"/>
    <col min="8731" max="8959" width="6.3984375" style="19"/>
    <col min="8960" max="8960" width="18.59765625" style="19" customWidth="1"/>
    <col min="8961" max="8961" width="12.3984375" style="19" customWidth="1"/>
    <col min="8962" max="8962" width="1" style="19" customWidth="1"/>
    <col min="8963" max="8963" width="5" style="19" customWidth="1"/>
    <col min="8964" max="8964" width="5.796875" style="19" customWidth="1"/>
    <col min="8965" max="8965" width="5" style="19" customWidth="1"/>
    <col min="8966" max="8966" width="5.796875" style="19" customWidth="1"/>
    <col min="8967" max="8967" width="5" style="19" customWidth="1"/>
    <col min="8968" max="8968" width="5.796875" style="19" customWidth="1"/>
    <col min="8969" max="8969" width="4" style="19" customWidth="1"/>
    <col min="8970" max="8970" width="7" style="19" customWidth="1"/>
    <col min="8971" max="8971" width="4" style="19" customWidth="1"/>
    <col min="8972" max="8972" width="7" style="19" customWidth="1"/>
    <col min="8973" max="8973" width="4" style="19" customWidth="1"/>
    <col min="8974" max="8974" width="7" style="19" customWidth="1"/>
    <col min="8975" max="8975" width="6.59765625" style="19" bestFit="1" customWidth="1"/>
    <col min="8976" max="8976" width="6.3984375" style="19"/>
    <col min="8977" max="8977" width="7.3984375" style="19" bestFit="1" customWidth="1"/>
    <col min="8978" max="8978" width="8.19921875" style="19" customWidth="1"/>
    <col min="8979" max="8979" width="6.59765625" style="19" bestFit="1" customWidth="1"/>
    <col min="8980" max="8980" width="6.3984375" style="19"/>
    <col min="8981" max="8981" width="7.3984375" style="19" bestFit="1" customWidth="1"/>
    <col min="8982" max="8982" width="9.3984375" style="19" bestFit="1" customWidth="1"/>
    <col min="8983" max="8983" width="6.59765625" style="19" bestFit="1" customWidth="1"/>
    <col min="8984" max="8984" width="6.3984375" style="19"/>
    <col min="8985" max="8985" width="6.59765625" style="19" bestFit="1" customWidth="1"/>
    <col min="8986" max="8986" width="7.3984375" style="19" bestFit="1" customWidth="1"/>
    <col min="8987" max="9215" width="6.3984375" style="19"/>
    <col min="9216" max="9216" width="18.59765625" style="19" customWidth="1"/>
    <col min="9217" max="9217" width="12.3984375" style="19" customWidth="1"/>
    <col min="9218" max="9218" width="1" style="19" customWidth="1"/>
    <col min="9219" max="9219" width="5" style="19" customWidth="1"/>
    <col min="9220" max="9220" width="5.796875" style="19" customWidth="1"/>
    <col min="9221" max="9221" width="5" style="19" customWidth="1"/>
    <col min="9222" max="9222" width="5.796875" style="19" customWidth="1"/>
    <col min="9223" max="9223" width="5" style="19" customWidth="1"/>
    <col min="9224" max="9224" width="5.796875" style="19" customWidth="1"/>
    <col min="9225" max="9225" width="4" style="19" customWidth="1"/>
    <col min="9226" max="9226" width="7" style="19" customWidth="1"/>
    <col min="9227" max="9227" width="4" style="19" customWidth="1"/>
    <col min="9228" max="9228" width="7" style="19" customWidth="1"/>
    <col min="9229" max="9229" width="4" style="19" customWidth="1"/>
    <col min="9230" max="9230" width="7" style="19" customWidth="1"/>
    <col min="9231" max="9231" width="6.59765625" style="19" bestFit="1" customWidth="1"/>
    <col min="9232" max="9232" width="6.3984375" style="19"/>
    <col min="9233" max="9233" width="7.3984375" style="19" bestFit="1" customWidth="1"/>
    <col min="9234" max="9234" width="8.19921875" style="19" customWidth="1"/>
    <col min="9235" max="9235" width="6.59765625" style="19" bestFit="1" customWidth="1"/>
    <col min="9236" max="9236" width="6.3984375" style="19"/>
    <col min="9237" max="9237" width="7.3984375" style="19" bestFit="1" customWidth="1"/>
    <col min="9238" max="9238" width="9.3984375" style="19" bestFit="1" customWidth="1"/>
    <col min="9239" max="9239" width="6.59765625" style="19" bestFit="1" customWidth="1"/>
    <col min="9240" max="9240" width="6.3984375" style="19"/>
    <col min="9241" max="9241" width="6.59765625" style="19" bestFit="1" customWidth="1"/>
    <col min="9242" max="9242" width="7.3984375" style="19" bestFit="1" customWidth="1"/>
    <col min="9243" max="9471" width="6.3984375" style="19"/>
    <col min="9472" max="9472" width="18.59765625" style="19" customWidth="1"/>
    <col min="9473" max="9473" width="12.3984375" style="19" customWidth="1"/>
    <col min="9474" max="9474" width="1" style="19" customWidth="1"/>
    <col min="9475" max="9475" width="5" style="19" customWidth="1"/>
    <col min="9476" max="9476" width="5.796875" style="19" customWidth="1"/>
    <col min="9477" max="9477" width="5" style="19" customWidth="1"/>
    <col min="9478" max="9478" width="5.796875" style="19" customWidth="1"/>
    <col min="9479" max="9479" width="5" style="19" customWidth="1"/>
    <col min="9480" max="9480" width="5.796875" style="19" customWidth="1"/>
    <col min="9481" max="9481" width="4" style="19" customWidth="1"/>
    <col min="9482" max="9482" width="7" style="19" customWidth="1"/>
    <col min="9483" max="9483" width="4" style="19" customWidth="1"/>
    <col min="9484" max="9484" width="7" style="19" customWidth="1"/>
    <col min="9485" max="9485" width="4" style="19" customWidth="1"/>
    <col min="9486" max="9486" width="7" style="19" customWidth="1"/>
    <col min="9487" max="9487" width="6.59765625" style="19" bestFit="1" customWidth="1"/>
    <col min="9488" max="9488" width="6.3984375" style="19"/>
    <col min="9489" max="9489" width="7.3984375" style="19" bestFit="1" customWidth="1"/>
    <col min="9490" max="9490" width="8.19921875" style="19" customWidth="1"/>
    <col min="9491" max="9491" width="6.59765625" style="19" bestFit="1" customWidth="1"/>
    <col min="9492" max="9492" width="6.3984375" style="19"/>
    <col min="9493" max="9493" width="7.3984375" style="19" bestFit="1" customWidth="1"/>
    <col min="9494" max="9494" width="9.3984375" style="19" bestFit="1" customWidth="1"/>
    <col min="9495" max="9495" width="6.59765625" style="19" bestFit="1" customWidth="1"/>
    <col min="9496" max="9496" width="6.3984375" style="19"/>
    <col min="9497" max="9497" width="6.59765625" style="19" bestFit="1" customWidth="1"/>
    <col min="9498" max="9498" width="7.3984375" style="19" bestFit="1" customWidth="1"/>
    <col min="9499" max="9727" width="6.3984375" style="19"/>
    <col min="9728" max="9728" width="18.59765625" style="19" customWidth="1"/>
    <col min="9729" max="9729" width="12.3984375" style="19" customWidth="1"/>
    <col min="9730" max="9730" width="1" style="19" customWidth="1"/>
    <col min="9731" max="9731" width="5" style="19" customWidth="1"/>
    <col min="9732" max="9732" width="5.796875" style="19" customWidth="1"/>
    <col min="9733" max="9733" width="5" style="19" customWidth="1"/>
    <col min="9734" max="9734" width="5.796875" style="19" customWidth="1"/>
    <col min="9735" max="9735" width="5" style="19" customWidth="1"/>
    <col min="9736" max="9736" width="5.796875" style="19" customWidth="1"/>
    <col min="9737" max="9737" width="4" style="19" customWidth="1"/>
    <col min="9738" max="9738" width="7" style="19" customWidth="1"/>
    <col min="9739" max="9739" width="4" style="19" customWidth="1"/>
    <col min="9740" max="9740" width="7" style="19" customWidth="1"/>
    <col min="9741" max="9741" width="4" style="19" customWidth="1"/>
    <col min="9742" max="9742" width="7" style="19" customWidth="1"/>
    <col min="9743" max="9743" width="6.59765625" style="19" bestFit="1" customWidth="1"/>
    <col min="9744" max="9744" width="6.3984375" style="19"/>
    <col min="9745" max="9745" width="7.3984375" style="19" bestFit="1" customWidth="1"/>
    <col min="9746" max="9746" width="8.19921875" style="19" customWidth="1"/>
    <col min="9747" max="9747" width="6.59765625" style="19" bestFit="1" customWidth="1"/>
    <col min="9748" max="9748" width="6.3984375" style="19"/>
    <col min="9749" max="9749" width="7.3984375" style="19" bestFit="1" customWidth="1"/>
    <col min="9750" max="9750" width="9.3984375" style="19" bestFit="1" customWidth="1"/>
    <col min="9751" max="9751" width="6.59765625" style="19" bestFit="1" customWidth="1"/>
    <col min="9752" max="9752" width="6.3984375" style="19"/>
    <col min="9753" max="9753" width="6.59765625" style="19" bestFit="1" customWidth="1"/>
    <col min="9754" max="9754" width="7.3984375" style="19" bestFit="1" customWidth="1"/>
    <col min="9755" max="9983" width="6.3984375" style="19"/>
    <col min="9984" max="9984" width="18.59765625" style="19" customWidth="1"/>
    <col min="9985" max="9985" width="12.3984375" style="19" customWidth="1"/>
    <col min="9986" max="9986" width="1" style="19" customWidth="1"/>
    <col min="9987" max="9987" width="5" style="19" customWidth="1"/>
    <col min="9988" max="9988" width="5.796875" style="19" customWidth="1"/>
    <col min="9989" max="9989" width="5" style="19" customWidth="1"/>
    <col min="9990" max="9990" width="5.796875" style="19" customWidth="1"/>
    <col min="9991" max="9991" width="5" style="19" customWidth="1"/>
    <col min="9992" max="9992" width="5.796875" style="19" customWidth="1"/>
    <col min="9993" max="9993" width="4" style="19" customWidth="1"/>
    <col min="9994" max="9994" width="7" style="19" customWidth="1"/>
    <col min="9995" max="9995" width="4" style="19" customWidth="1"/>
    <col min="9996" max="9996" width="7" style="19" customWidth="1"/>
    <col min="9997" max="9997" width="4" style="19" customWidth="1"/>
    <col min="9998" max="9998" width="7" style="19" customWidth="1"/>
    <col min="9999" max="9999" width="6.59765625" style="19" bestFit="1" customWidth="1"/>
    <col min="10000" max="10000" width="6.3984375" style="19"/>
    <col min="10001" max="10001" width="7.3984375" style="19" bestFit="1" customWidth="1"/>
    <col min="10002" max="10002" width="8.19921875" style="19" customWidth="1"/>
    <col min="10003" max="10003" width="6.59765625" style="19" bestFit="1" customWidth="1"/>
    <col min="10004" max="10004" width="6.3984375" style="19"/>
    <col min="10005" max="10005" width="7.3984375" style="19" bestFit="1" customWidth="1"/>
    <col min="10006" max="10006" width="9.3984375" style="19" bestFit="1" customWidth="1"/>
    <col min="10007" max="10007" width="6.59765625" style="19" bestFit="1" customWidth="1"/>
    <col min="10008" max="10008" width="6.3984375" style="19"/>
    <col min="10009" max="10009" width="6.59765625" style="19" bestFit="1" customWidth="1"/>
    <col min="10010" max="10010" width="7.3984375" style="19" bestFit="1" customWidth="1"/>
    <col min="10011" max="10239" width="6.3984375" style="19"/>
    <col min="10240" max="10240" width="18.59765625" style="19" customWidth="1"/>
    <col min="10241" max="10241" width="12.3984375" style="19" customWidth="1"/>
    <col min="10242" max="10242" width="1" style="19" customWidth="1"/>
    <col min="10243" max="10243" width="5" style="19" customWidth="1"/>
    <col min="10244" max="10244" width="5.796875" style="19" customWidth="1"/>
    <col min="10245" max="10245" width="5" style="19" customWidth="1"/>
    <col min="10246" max="10246" width="5.796875" style="19" customWidth="1"/>
    <col min="10247" max="10247" width="5" style="19" customWidth="1"/>
    <col min="10248" max="10248" width="5.796875" style="19" customWidth="1"/>
    <col min="10249" max="10249" width="4" style="19" customWidth="1"/>
    <col min="10250" max="10250" width="7" style="19" customWidth="1"/>
    <col min="10251" max="10251" width="4" style="19" customWidth="1"/>
    <col min="10252" max="10252" width="7" style="19" customWidth="1"/>
    <col min="10253" max="10253" width="4" style="19" customWidth="1"/>
    <col min="10254" max="10254" width="7" style="19" customWidth="1"/>
    <col min="10255" max="10255" width="6.59765625" style="19" bestFit="1" customWidth="1"/>
    <col min="10256" max="10256" width="6.3984375" style="19"/>
    <col min="10257" max="10257" width="7.3984375" style="19" bestFit="1" customWidth="1"/>
    <col min="10258" max="10258" width="8.19921875" style="19" customWidth="1"/>
    <col min="10259" max="10259" width="6.59765625" style="19" bestFit="1" customWidth="1"/>
    <col min="10260" max="10260" width="6.3984375" style="19"/>
    <col min="10261" max="10261" width="7.3984375" style="19" bestFit="1" customWidth="1"/>
    <col min="10262" max="10262" width="9.3984375" style="19" bestFit="1" customWidth="1"/>
    <col min="10263" max="10263" width="6.59765625" style="19" bestFit="1" customWidth="1"/>
    <col min="10264" max="10264" width="6.3984375" style="19"/>
    <col min="10265" max="10265" width="6.59765625" style="19" bestFit="1" customWidth="1"/>
    <col min="10266" max="10266" width="7.3984375" style="19" bestFit="1" customWidth="1"/>
    <col min="10267" max="10495" width="6.3984375" style="19"/>
    <col min="10496" max="10496" width="18.59765625" style="19" customWidth="1"/>
    <col min="10497" max="10497" width="12.3984375" style="19" customWidth="1"/>
    <col min="10498" max="10498" width="1" style="19" customWidth="1"/>
    <col min="10499" max="10499" width="5" style="19" customWidth="1"/>
    <col min="10500" max="10500" width="5.796875" style="19" customWidth="1"/>
    <col min="10501" max="10501" width="5" style="19" customWidth="1"/>
    <col min="10502" max="10502" width="5.796875" style="19" customWidth="1"/>
    <col min="10503" max="10503" width="5" style="19" customWidth="1"/>
    <col min="10504" max="10504" width="5.796875" style="19" customWidth="1"/>
    <col min="10505" max="10505" width="4" style="19" customWidth="1"/>
    <col min="10506" max="10506" width="7" style="19" customWidth="1"/>
    <col min="10507" max="10507" width="4" style="19" customWidth="1"/>
    <col min="10508" max="10508" width="7" style="19" customWidth="1"/>
    <col min="10509" max="10509" width="4" style="19" customWidth="1"/>
    <col min="10510" max="10510" width="7" style="19" customWidth="1"/>
    <col min="10511" max="10511" width="6.59765625" style="19" bestFit="1" customWidth="1"/>
    <col min="10512" max="10512" width="6.3984375" style="19"/>
    <col min="10513" max="10513" width="7.3984375" style="19" bestFit="1" customWidth="1"/>
    <col min="10514" max="10514" width="8.19921875" style="19" customWidth="1"/>
    <col min="10515" max="10515" width="6.59765625" style="19" bestFit="1" customWidth="1"/>
    <col min="10516" max="10516" width="6.3984375" style="19"/>
    <col min="10517" max="10517" width="7.3984375" style="19" bestFit="1" customWidth="1"/>
    <col min="10518" max="10518" width="9.3984375" style="19" bestFit="1" customWidth="1"/>
    <col min="10519" max="10519" width="6.59765625" style="19" bestFit="1" customWidth="1"/>
    <col min="10520" max="10520" width="6.3984375" style="19"/>
    <col min="10521" max="10521" width="6.59765625" style="19" bestFit="1" customWidth="1"/>
    <col min="10522" max="10522" width="7.3984375" style="19" bestFit="1" customWidth="1"/>
    <col min="10523" max="10751" width="6.3984375" style="19"/>
    <col min="10752" max="10752" width="18.59765625" style="19" customWidth="1"/>
    <col min="10753" max="10753" width="12.3984375" style="19" customWidth="1"/>
    <col min="10754" max="10754" width="1" style="19" customWidth="1"/>
    <col min="10755" max="10755" width="5" style="19" customWidth="1"/>
    <col min="10756" max="10756" width="5.796875" style="19" customWidth="1"/>
    <col min="10757" max="10757" width="5" style="19" customWidth="1"/>
    <col min="10758" max="10758" width="5.796875" style="19" customWidth="1"/>
    <col min="10759" max="10759" width="5" style="19" customWidth="1"/>
    <col min="10760" max="10760" width="5.796875" style="19" customWidth="1"/>
    <col min="10761" max="10761" width="4" style="19" customWidth="1"/>
    <col min="10762" max="10762" width="7" style="19" customWidth="1"/>
    <col min="10763" max="10763" width="4" style="19" customWidth="1"/>
    <col min="10764" max="10764" width="7" style="19" customWidth="1"/>
    <col min="10765" max="10765" width="4" style="19" customWidth="1"/>
    <col min="10766" max="10766" width="7" style="19" customWidth="1"/>
    <col min="10767" max="10767" width="6.59765625" style="19" bestFit="1" customWidth="1"/>
    <col min="10768" max="10768" width="6.3984375" style="19"/>
    <col min="10769" max="10769" width="7.3984375" style="19" bestFit="1" customWidth="1"/>
    <col min="10770" max="10770" width="8.19921875" style="19" customWidth="1"/>
    <col min="10771" max="10771" width="6.59765625" style="19" bestFit="1" customWidth="1"/>
    <col min="10772" max="10772" width="6.3984375" style="19"/>
    <col min="10773" max="10773" width="7.3984375" style="19" bestFit="1" customWidth="1"/>
    <col min="10774" max="10774" width="9.3984375" style="19" bestFit="1" customWidth="1"/>
    <col min="10775" max="10775" width="6.59765625" style="19" bestFit="1" customWidth="1"/>
    <col min="10776" max="10776" width="6.3984375" style="19"/>
    <col min="10777" max="10777" width="6.59765625" style="19" bestFit="1" customWidth="1"/>
    <col min="10778" max="10778" width="7.3984375" style="19" bestFit="1" customWidth="1"/>
    <col min="10779" max="11007" width="6.3984375" style="19"/>
    <col min="11008" max="11008" width="18.59765625" style="19" customWidth="1"/>
    <col min="11009" max="11009" width="12.3984375" style="19" customWidth="1"/>
    <col min="11010" max="11010" width="1" style="19" customWidth="1"/>
    <col min="11011" max="11011" width="5" style="19" customWidth="1"/>
    <col min="11012" max="11012" width="5.796875" style="19" customWidth="1"/>
    <col min="11013" max="11013" width="5" style="19" customWidth="1"/>
    <col min="11014" max="11014" width="5.796875" style="19" customWidth="1"/>
    <col min="11015" max="11015" width="5" style="19" customWidth="1"/>
    <col min="11016" max="11016" width="5.796875" style="19" customWidth="1"/>
    <col min="11017" max="11017" width="4" style="19" customWidth="1"/>
    <col min="11018" max="11018" width="7" style="19" customWidth="1"/>
    <col min="11019" max="11019" width="4" style="19" customWidth="1"/>
    <col min="11020" max="11020" width="7" style="19" customWidth="1"/>
    <col min="11021" max="11021" width="4" style="19" customWidth="1"/>
    <col min="11022" max="11022" width="7" style="19" customWidth="1"/>
    <col min="11023" max="11023" width="6.59765625" style="19" bestFit="1" customWidth="1"/>
    <col min="11024" max="11024" width="6.3984375" style="19"/>
    <col min="11025" max="11025" width="7.3984375" style="19" bestFit="1" customWidth="1"/>
    <col min="11026" max="11026" width="8.19921875" style="19" customWidth="1"/>
    <col min="11027" max="11027" width="6.59765625" style="19" bestFit="1" customWidth="1"/>
    <col min="11028" max="11028" width="6.3984375" style="19"/>
    <col min="11029" max="11029" width="7.3984375" style="19" bestFit="1" customWidth="1"/>
    <col min="11030" max="11030" width="9.3984375" style="19" bestFit="1" customWidth="1"/>
    <col min="11031" max="11031" width="6.59765625" style="19" bestFit="1" customWidth="1"/>
    <col min="11032" max="11032" width="6.3984375" style="19"/>
    <col min="11033" max="11033" width="6.59765625" style="19" bestFit="1" customWidth="1"/>
    <col min="11034" max="11034" width="7.3984375" style="19" bestFit="1" customWidth="1"/>
    <col min="11035" max="11263" width="6.3984375" style="19"/>
    <col min="11264" max="11264" width="18.59765625" style="19" customWidth="1"/>
    <col min="11265" max="11265" width="12.3984375" style="19" customWidth="1"/>
    <col min="11266" max="11266" width="1" style="19" customWidth="1"/>
    <col min="11267" max="11267" width="5" style="19" customWidth="1"/>
    <col min="11268" max="11268" width="5.796875" style="19" customWidth="1"/>
    <col min="11269" max="11269" width="5" style="19" customWidth="1"/>
    <col min="11270" max="11270" width="5.796875" style="19" customWidth="1"/>
    <col min="11271" max="11271" width="5" style="19" customWidth="1"/>
    <col min="11272" max="11272" width="5.796875" style="19" customWidth="1"/>
    <col min="11273" max="11273" width="4" style="19" customWidth="1"/>
    <col min="11274" max="11274" width="7" style="19" customWidth="1"/>
    <col min="11275" max="11275" width="4" style="19" customWidth="1"/>
    <col min="11276" max="11276" width="7" style="19" customWidth="1"/>
    <col min="11277" max="11277" width="4" style="19" customWidth="1"/>
    <col min="11278" max="11278" width="7" style="19" customWidth="1"/>
    <col min="11279" max="11279" width="6.59765625" style="19" bestFit="1" customWidth="1"/>
    <col min="11280" max="11280" width="6.3984375" style="19"/>
    <col min="11281" max="11281" width="7.3984375" style="19" bestFit="1" customWidth="1"/>
    <col min="11282" max="11282" width="8.19921875" style="19" customWidth="1"/>
    <col min="11283" max="11283" width="6.59765625" style="19" bestFit="1" customWidth="1"/>
    <col min="11284" max="11284" width="6.3984375" style="19"/>
    <col min="11285" max="11285" width="7.3984375" style="19" bestFit="1" customWidth="1"/>
    <col min="11286" max="11286" width="9.3984375" style="19" bestFit="1" customWidth="1"/>
    <col min="11287" max="11287" width="6.59765625" style="19" bestFit="1" customWidth="1"/>
    <col min="11288" max="11288" width="6.3984375" style="19"/>
    <col min="11289" max="11289" width="6.59765625" style="19" bestFit="1" customWidth="1"/>
    <col min="11290" max="11290" width="7.3984375" style="19" bestFit="1" customWidth="1"/>
    <col min="11291" max="11519" width="6.3984375" style="19"/>
    <col min="11520" max="11520" width="18.59765625" style="19" customWidth="1"/>
    <col min="11521" max="11521" width="12.3984375" style="19" customWidth="1"/>
    <col min="11522" max="11522" width="1" style="19" customWidth="1"/>
    <col min="11523" max="11523" width="5" style="19" customWidth="1"/>
    <col min="11524" max="11524" width="5.796875" style="19" customWidth="1"/>
    <col min="11525" max="11525" width="5" style="19" customWidth="1"/>
    <col min="11526" max="11526" width="5.796875" style="19" customWidth="1"/>
    <col min="11527" max="11527" width="5" style="19" customWidth="1"/>
    <col min="11528" max="11528" width="5.796875" style="19" customWidth="1"/>
    <col min="11529" max="11529" width="4" style="19" customWidth="1"/>
    <col min="11530" max="11530" width="7" style="19" customWidth="1"/>
    <col min="11531" max="11531" width="4" style="19" customWidth="1"/>
    <col min="11532" max="11532" width="7" style="19" customWidth="1"/>
    <col min="11533" max="11533" width="4" style="19" customWidth="1"/>
    <col min="11534" max="11534" width="7" style="19" customWidth="1"/>
    <col min="11535" max="11535" width="6.59765625" style="19" bestFit="1" customWidth="1"/>
    <col min="11536" max="11536" width="6.3984375" style="19"/>
    <col min="11537" max="11537" width="7.3984375" style="19" bestFit="1" customWidth="1"/>
    <col min="11538" max="11538" width="8.19921875" style="19" customWidth="1"/>
    <col min="11539" max="11539" width="6.59765625" style="19" bestFit="1" customWidth="1"/>
    <col min="11540" max="11540" width="6.3984375" style="19"/>
    <col min="11541" max="11541" width="7.3984375" style="19" bestFit="1" customWidth="1"/>
    <col min="11542" max="11542" width="9.3984375" style="19" bestFit="1" customWidth="1"/>
    <col min="11543" max="11543" width="6.59765625" style="19" bestFit="1" customWidth="1"/>
    <col min="11544" max="11544" width="6.3984375" style="19"/>
    <col min="11545" max="11545" width="6.59765625" style="19" bestFit="1" customWidth="1"/>
    <col min="11546" max="11546" width="7.3984375" style="19" bestFit="1" customWidth="1"/>
    <col min="11547" max="11775" width="6.3984375" style="19"/>
    <col min="11776" max="11776" width="18.59765625" style="19" customWidth="1"/>
    <col min="11777" max="11777" width="12.3984375" style="19" customWidth="1"/>
    <col min="11778" max="11778" width="1" style="19" customWidth="1"/>
    <col min="11779" max="11779" width="5" style="19" customWidth="1"/>
    <col min="11780" max="11780" width="5.796875" style="19" customWidth="1"/>
    <col min="11781" max="11781" width="5" style="19" customWidth="1"/>
    <col min="11782" max="11782" width="5.796875" style="19" customWidth="1"/>
    <col min="11783" max="11783" width="5" style="19" customWidth="1"/>
    <col min="11784" max="11784" width="5.796875" style="19" customWidth="1"/>
    <col min="11785" max="11785" width="4" style="19" customWidth="1"/>
    <col min="11786" max="11786" width="7" style="19" customWidth="1"/>
    <col min="11787" max="11787" width="4" style="19" customWidth="1"/>
    <col min="11788" max="11788" width="7" style="19" customWidth="1"/>
    <col min="11789" max="11789" width="4" style="19" customWidth="1"/>
    <col min="11790" max="11790" width="7" style="19" customWidth="1"/>
    <col min="11791" max="11791" width="6.59765625" style="19" bestFit="1" customWidth="1"/>
    <col min="11792" max="11792" width="6.3984375" style="19"/>
    <col min="11793" max="11793" width="7.3984375" style="19" bestFit="1" customWidth="1"/>
    <col min="11794" max="11794" width="8.19921875" style="19" customWidth="1"/>
    <col min="11795" max="11795" width="6.59765625" style="19" bestFit="1" customWidth="1"/>
    <col min="11796" max="11796" width="6.3984375" style="19"/>
    <col min="11797" max="11797" width="7.3984375" style="19" bestFit="1" customWidth="1"/>
    <col min="11798" max="11798" width="9.3984375" style="19" bestFit="1" customWidth="1"/>
    <col min="11799" max="11799" width="6.59765625" style="19" bestFit="1" customWidth="1"/>
    <col min="11800" max="11800" width="6.3984375" style="19"/>
    <col min="11801" max="11801" width="6.59765625" style="19" bestFit="1" customWidth="1"/>
    <col min="11802" max="11802" width="7.3984375" style="19" bestFit="1" customWidth="1"/>
    <col min="11803" max="12031" width="6.3984375" style="19"/>
    <col min="12032" max="12032" width="18.59765625" style="19" customWidth="1"/>
    <col min="12033" max="12033" width="12.3984375" style="19" customWidth="1"/>
    <col min="12034" max="12034" width="1" style="19" customWidth="1"/>
    <col min="12035" max="12035" width="5" style="19" customWidth="1"/>
    <col min="12036" max="12036" width="5.796875" style="19" customWidth="1"/>
    <col min="12037" max="12037" width="5" style="19" customWidth="1"/>
    <col min="12038" max="12038" width="5.796875" style="19" customWidth="1"/>
    <col min="12039" max="12039" width="5" style="19" customWidth="1"/>
    <col min="12040" max="12040" width="5.796875" style="19" customWidth="1"/>
    <col min="12041" max="12041" width="4" style="19" customWidth="1"/>
    <col min="12042" max="12042" width="7" style="19" customWidth="1"/>
    <col min="12043" max="12043" width="4" style="19" customWidth="1"/>
    <col min="12044" max="12044" width="7" style="19" customWidth="1"/>
    <col min="12045" max="12045" width="4" style="19" customWidth="1"/>
    <col min="12046" max="12046" width="7" style="19" customWidth="1"/>
    <col min="12047" max="12047" width="6.59765625" style="19" bestFit="1" customWidth="1"/>
    <col min="12048" max="12048" width="6.3984375" style="19"/>
    <col min="12049" max="12049" width="7.3984375" style="19" bestFit="1" customWidth="1"/>
    <col min="12050" max="12050" width="8.19921875" style="19" customWidth="1"/>
    <col min="12051" max="12051" width="6.59765625" style="19" bestFit="1" customWidth="1"/>
    <col min="12052" max="12052" width="6.3984375" style="19"/>
    <col min="12053" max="12053" width="7.3984375" style="19" bestFit="1" customWidth="1"/>
    <col min="12054" max="12054" width="9.3984375" style="19" bestFit="1" customWidth="1"/>
    <col min="12055" max="12055" width="6.59765625" style="19" bestFit="1" customWidth="1"/>
    <col min="12056" max="12056" width="6.3984375" style="19"/>
    <col min="12057" max="12057" width="6.59765625" style="19" bestFit="1" customWidth="1"/>
    <col min="12058" max="12058" width="7.3984375" style="19" bestFit="1" customWidth="1"/>
    <col min="12059" max="12287" width="6.3984375" style="19"/>
    <col min="12288" max="12288" width="18.59765625" style="19" customWidth="1"/>
    <col min="12289" max="12289" width="12.3984375" style="19" customWidth="1"/>
    <col min="12290" max="12290" width="1" style="19" customWidth="1"/>
    <col min="12291" max="12291" width="5" style="19" customWidth="1"/>
    <col min="12292" max="12292" width="5.796875" style="19" customWidth="1"/>
    <col min="12293" max="12293" width="5" style="19" customWidth="1"/>
    <col min="12294" max="12294" width="5.796875" style="19" customWidth="1"/>
    <col min="12295" max="12295" width="5" style="19" customWidth="1"/>
    <col min="12296" max="12296" width="5.796875" style="19" customWidth="1"/>
    <col min="12297" max="12297" width="4" style="19" customWidth="1"/>
    <col min="12298" max="12298" width="7" style="19" customWidth="1"/>
    <col min="12299" max="12299" width="4" style="19" customWidth="1"/>
    <col min="12300" max="12300" width="7" style="19" customWidth="1"/>
    <col min="12301" max="12301" width="4" style="19" customWidth="1"/>
    <col min="12302" max="12302" width="7" style="19" customWidth="1"/>
    <col min="12303" max="12303" width="6.59765625" style="19" bestFit="1" customWidth="1"/>
    <col min="12304" max="12304" width="6.3984375" style="19"/>
    <col min="12305" max="12305" width="7.3984375" style="19" bestFit="1" customWidth="1"/>
    <col min="12306" max="12306" width="8.19921875" style="19" customWidth="1"/>
    <col min="12307" max="12307" width="6.59765625" style="19" bestFit="1" customWidth="1"/>
    <col min="12308" max="12308" width="6.3984375" style="19"/>
    <col min="12309" max="12309" width="7.3984375" style="19" bestFit="1" customWidth="1"/>
    <col min="12310" max="12310" width="9.3984375" style="19" bestFit="1" customWidth="1"/>
    <col min="12311" max="12311" width="6.59765625" style="19" bestFit="1" customWidth="1"/>
    <col min="12312" max="12312" width="6.3984375" style="19"/>
    <col min="12313" max="12313" width="6.59765625" style="19" bestFit="1" customWidth="1"/>
    <col min="12314" max="12314" width="7.3984375" style="19" bestFit="1" customWidth="1"/>
    <col min="12315" max="12543" width="6.3984375" style="19"/>
    <col min="12544" max="12544" width="18.59765625" style="19" customWidth="1"/>
    <col min="12545" max="12545" width="12.3984375" style="19" customWidth="1"/>
    <col min="12546" max="12546" width="1" style="19" customWidth="1"/>
    <col min="12547" max="12547" width="5" style="19" customWidth="1"/>
    <col min="12548" max="12548" width="5.796875" style="19" customWidth="1"/>
    <col min="12549" max="12549" width="5" style="19" customWidth="1"/>
    <col min="12550" max="12550" width="5.796875" style="19" customWidth="1"/>
    <col min="12551" max="12551" width="5" style="19" customWidth="1"/>
    <col min="12552" max="12552" width="5.796875" style="19" customWidth="1"/>
    <col min="12553" max="12553" width="4" style="19" customWidth="1"/>
    <col min="12554" max="12554" width="7" style="19" customWidth="1"/>
    <col min="12555" max="12555" width="4" style="19" customWidth="1"/>
    <col min="12556" max="12556" width="7" style="19" customWidth="1"/>
    <col min="12557" max="12557" width="4" style="19" customWidth="1"/>
    <col min="12558" max="12558" width="7" style="19" customWidth="1"/>
    <col min="12559" max="12559" width="6.59765625" style="19" bestFit="1" customWidth="1"/>
    <col min="12560" max="12560" width="6.3984375" style="19"/>
    <col min="12561" max="12561" width="7.3984375" style="19" bestFit="1" customWidth="1"/>
    <col min="12562" max="12562" width="8.19921875" style="19" customWidth="1"/>
    <col min="12563" max="12563" width="6.59765625" style="19" bestFit="1" customWidth="1"/>
    <col min="12564" max="12564" width="6.3984375" style="19"/>
    <col min="12565" max="12565" width="7.3984375" style="19" bestFit="1" customWidth="1"/>
    <col min="12566" max="12566" width="9.3984375" style="19" bestFit="1" customWidth="1"/>
    <col min="12567" max="12567" width="6.59765625" style="19" bestFit="1" customWidth="1"/>
    <col min="12568" max="12568" width="6.3984375" style="19"/>
    <col min="12569" max="12569" width="6.59765625" style="19" bestFit="1" customWidth="1"/>
    <col min="12570" max="12570" width="7.3984375" style="19" bestFit="1" customWidth="1"/>
    <col min="12571" max="12799" width="6.3984375" style="19"/>
    <col min="12800" max="12800" width="18.59765625" style="19" customWidth="1"/>
    <col min="12801" max="12801" width="12.3984375" style="19" customWidth="1"/>
    <col min="12802" max="12802" width="1" style="19" customWidth="1"/>
    <col min="12803" max="12803" width="5" style="19" customWidth="1"/>
    <col min="12804" max="12804" width="5.796875" style="19" customWidth="1"/>
    <col min="12805" max="12805" width="5" style="19" customWidth="1"/>
    <col min="12806" max="12806" width="5.796875" style="19" customWidth="1"/>
    <col min="12807" max="12807" width="5" style="19" customWidth="1"/>
    <col min="12808" max="12808" width="5.796875" style="19" customWidth="1"/>
    <col min="12809" max="12809" width="4" style="19" customWidth="1"/>
    <col min="12810" max="12810" width="7" style="19" customWidth="1"/>
    <col min="12811" max="12811" width="4" style="19" customWidth="1"/>
    <col min="12812" max="12812" width="7" style="19" customWidth="1"/>
    <col min="12813" max="12813" width="4" style="19" customWidth="1"/>
    <col min="12814" max="12814" width="7" style="19" customWidth="1"/>
    <col min="12815" max="12815" width="6.59765625" style="19" bestFit="1" customWidth="1"/>
    <col min="12816" max="12816" width="6.3984375" style="19"/>
    <col min="12817" max="12817" width="7.3984375" style="19" bestFit="1" customWidth="1"/>
    <col min="12818" max="12818" width="8.19921875" style="19" customWidth="1"/>
    <col min="12819" max="12819" width="6.59765625" style="19" bestFit="1" customWidth="1"/>
    <col min="12820" max="12820" width="6.3984375" style="19"/>
    <col min="12821" max="12821" width="7.3984375" style="19" bestFit="1" customWidth="1"/>
    <col min="12822" max="12822" width="9.3984375" style="19" bestFit="1" customWidth="1"/>
    <col min="12823" max="12823" width="6.59765625" style="19" bestFit="1" customWidth="1"/>
    <col min="12824" max="12824" width="6.3984375" style="19"/>
    <col min="12825" max="12825" width="6.59765625" style="19" bestFit="1" customWidth="1"/>
    <col min="12826" max="12826" width="7.3984375" style="19" bestFit="1" customWidth="1"/>
    <col min="12827" max="13055" width="6.3984375" style="19"/>
    <col min="13056" max="13056" width="18.59765625" style="19" customWidth="1"/>
    <col min="13057" max="13057" width="12.3984375" style="19" customWidth="1"/>
    <col min="13058" max="13058" width="1" style="19" customWidth="1"/>
    <col min="13059" max="13059" width="5" style="19" customWidth="1"/>
    <col min="13060" max="13060" width="5.796875" style="19" customWidth="1"/>
    <col min="13061" max="13061" width="5" style="19" customWidth="1"/>
    <col min="13062" max="13062" width="5.796875" style="19" customWidth="1"/>
    <col min="13063" max="13063" width="5" style="19" customWidth="1"/>
    <col min="13064" max="13064" width="5.796875" style="19" customWidth="1"/>
    <col min="13065" max="13065" width="4" style="19" customWidth="1"/>
    <col min="13066" max="13066" width="7" style="19" customWidth="1"/>
    <col min="13067" max="13067" width="4" style="19" customWidth="1"/>
    <col min="13068" max="13068" width="7" style="19" customWidth="1"/>
    <col min="13069" max="13069" width="4" style="19" customWidth="1"/>
    <col min="13070" max="13070" width="7" style="19" customWidth="1"/>
    <col min="13071" max="13071" width="6.59765625" style="19" bestFit="1" customWidth="1"/>
    <col min="13072" max="13072" width="6.3984375" style="19"/>
    <col min="13073" max="13073" width="7.3984375" style="19" bestFit="1" customWidth="1"/>
    <col min="13074" max="13074" width="8.19921875" style="19" customWidth="1"/>
    <col min="13075" max="13075" width="6.59765625" style="19" bestFit="1" customWidth="1"/>
    <col min="13076" max="13076" width="6.3984375" style="19"/>
    <col min="13077" max="13077" width="7.3984375" style="19" bestFit="1" customWidth="1"/>
    <col min="13078" max="13078" width="9.3984375" style="19" bestFit="1" customWidth="1"/>
    <col min="13079" max="13079" width="6.59765625" style="19" bestFit="1" customWidth="1"/>
    <col min="13080" max="13080" width="6.3984375" style="19"/>
    <col min="13081" max="13081" width="6.59765625" style="19" bestFit="1" customWidth="1"/>
    <col min="13082" max="13082" width="7.3984375" style="19" bestFit="1" customWidth="1"/>
    <col min="13083" max="13311" width="6.3984375" style="19"/>
    <col min="13312" max="13312" width="18.59765625" style="19" customWidth="1"/>
    <col min="13313" max="13313" width="12.3984375" style="19" customWidth="1"/>
    <col min="13314" max="13314" width="1" style="19" customWidth="1"/>
    <col min="13315" max="13315" width="5" style="19" customWidth="1"/>
    <col min="13316" max="13316" width="5.796875" style="19" customWidth="1"/>
    <col min="13317" max="13317" width="5" style="19" customWidth="1"/>
    <col min="13318" max="13318" width="5.796875" style="19" customWidth="1"/>
    <col min="13319" max="13319" width="5" style="19" customWidth="1"/>
    <col min="13320" max="13320" width="5.796875" style="19" customWidth="1"/>
    <col min="13321" max="13321" width="4" style="19" customWidth="1"/>
    <col min="13322" max="13322" width="7" style="19" customWidth="1"/>
    <col min="13323" max="13323" width="4" style="19" customWidth="1"/>
    <col min="13324" max="13324" width="7" style="19" customWidth="1"/>
    <col min="13325" max="13325" width="4" style="19" customWidth="1"/>
    <col min="13326" max="13326" width="7" style="19" customWidth="1"/>
    <col min="13327" max="13327" width="6.59765625" style="19" bestFit="1" customWidth="1"/>
    <col min="13328" max="13328" width="6.3984375" style="19"/>
    <col min="13329" max="13329" width="7.3984375" style="19" bestFit="1" customWidth="1"/>
    <col min="13330" max="13330" width="8.19921875" style="19" customWidth="1"/>
    <col min="13331" max="13331" width="6.59765625" style="19" bestFit="1" customWidth="1"/>
    <col min="13332" max="13332" width="6.3984375" style="19"/>
    <col min="13333" max="13333" width="7.3984375" style="19" bestFit="1" customWidth="1"/>
    <col min="13334" max="13334" width="9.3984375" style="19" bestFit="1" customWidth="1"/>
    <col min="13335" max="13335" width="6.59765625" style="19" bestFit="1" customWidth="1"/>
    <col min="13336" max="13336" width="6.3984375" style="19"/>
    <col min="13337" max="13337" width="6.59765625" style="19" bestFit="1" customWidth="1"/>
    <col min="13338" max="13338" width="7.3984375" style="19" bestFit="1" customWidth="1"/>
    <col min="13339" max="13567" width="6.3984375" style="19"/>
    <col min="13568" max="13568" width="18.59765625" style="19" customWidth="1"/>
    <col min="13569" max="13569" width="12.3984375" style="19" customWidth="1"/>
    <col min="13570" max="13570" width="1" style="19" customWidth="1"/>
    <col min="13571" max="13571" width="5" style="19" customWidth="1"/>
    <col min="13572" max="13572" width="5.796875" style="19" customWidth="1"/>
    <col min="13573" max="13573" width="5" style="19" customWidth="1"/>
    <col min="13574" max="13574" width="5.796875" style="19" customWidth="1"/>
    <col min="13575" max="13575" width="5" style="19" customWidth="1"/>
    <col min="13576" max="13576" width="5.796875" style="19" customWidth="1"/>
    <col min="13577" max="13577" width="4" style="19" customWidth="1"/>
    <col min="13578" max="13578" width="7" style="19" customWidth="1"/>
    <col min="13579" max="13579" width="4" style="19" customWidth="1"/>
    <col min="13580" max="13580" width="7" style="19" customWidth="1"/>
    <col min="13581" max="13581" width="4" style="19" customWidth="1"/>
    <col min="13582" max="13582" width="7" style="19" customWidth="1"/>
    <col min="13583" max="13583" width="6.59765625" style="19" bestFit="1" customWidth="1"/>
    <col min="13584" max="13584" width="6.3984375" style="19"/>
    <col min="13585" max="13585" width="7.3984375" style="19" bestFit="1" customWidth="1"/>
    <col min="13586" max="13586" width="8.19921875" style="19" customWidth="1"/>
    <col min="13587" max="13587" width="6.59765625" style="19" bestFit="1" customWidth="1"/>
    <col min="13588" max="13588" width="6.3984375" style="19"/>
    <col min="13589" max="13589" width="7.3984375" style="19" bestFit="1" customWidth="1"/>
    <col min="13590" max="13590" width="9.3984375" style="19" bestFit="1" customWidth="1"/>
    <col min="13591" max="13591" width="6.59765625" style="19" bestFit="1" customWidth="1"/>
    <col min="13592" max="13592" width="6.3984375" style="19"/>
    <col min="13593" max="13593" width="6.59765625" style="19" bestFit="1" customWidth="1"/>
    <col min="13594" max="13594" width="7.3984375" style="19" bestFit="1" customWidth="1"/>
    <col min="13595" max="13823" width="6.3984375" style="19"/>
    <col min="13824" max="13824" width="18.59765625" style="19" customWidth="1"/>
    <col min="13825" max="13825" width="12.3984375" style="19" customWidth="1"/>
    <col min="13826" max="13826" width="1" style="19" customWidth="1"/>
    <col min="13827" max="13827" width="5" style="19" customWidth="1"/>
    <col min="13828" max="13828" width="5.796875" style="19" customWidth="1"/>
    <col min="13829" max="13829" width="5" style="19" customWidth="1"/>
    <col min="13830" max="13830" width="5.796875" style="19" customWidth="1"/>
    <col min="13831" max="13831" width="5" style="19" customWidth="1"/>
    <col min="13832" max="13832" width="5.796875" style="19" customWidth="1"/>
    <col min="13833" max="13833" width="4" style="19" customWidth="1"/>
    <col min="13834" max="13834" width="7" style="19" customWidth="1"/>
    <col min="13835" max="13835" width="4" style="19" customWidth="1"/>
    <col min="13836" max="13836" width="7" style="19" customWidth="1"/>
    <col min="13837" max="13837" width="4" style="19" customWidth="1"/>
    <col min="13838" max="13838" width="7" style="19" customWidth="1"/>
    <col min="13839" max="13839" width="6.59765625" style="19" bestFit="1" customWidth="1"/>
    <col min="13840" max="13840" width="6.3984375" style="19"/>
    <col min="13841" max="13841" width="7.3984375" style="19" bestFit="1" customWidth="1"/>
    <col min="13842" max="13842" width="8.19921875" style="19" customWidth="1"/>
    <col min="13843" max="13843" width="6.59765625" style="19" bestFit="1" customWidth="1"/>
    <col min="13844" max="13844" width="6.3984375" style="19"/>
    <col min="13845" max="13845" width="7.3984375" style="19" bestFit="1" customWidth="1"/>
    <col min="13846" max="13846" width="9.3984375" style="19" bestFit="1" customWidth="1"/>
    <col min="13847" max="13847" width="6.59765625" style="19" bestFit="1" customWidth="1"/>
    <col min="13848" max="13848" width="6.3984375" style="19"/>
    <col min="13849" max="13849" width="6.59765625" style="19" bestFit="1" customWidth="1"/>
    <col min="13850" max="13850" width="7.3984375" style="19" bestFit="1" customWidth="1"/>
    <col min="13851" max="14079" width="6.3984375" style="19"/>
    <col min="14080" max="14080" width="18.59765625" style="19" customWidth="1"/>
    <col min="14081" max="14081" width="12.3984375" style="19" customWidth="1"/>
    <col min="14082" max="14082" width="1" style="19" customWidth="1"/>
    <col min="14083" max="14083" width="5" style="19" customWidth="1"/>
    <col min="14084" max="14084" width="5.796875" style="19" customWidth="1"/>
    <col min="14085" max="14085" width="5" style="19" customWidth="1"/>
    <col min="14086" max="14086" width="5.796875" style="19" customWidth="1"/>
    <col min="14087" max="14087" width="5" style="19" customWidth="1"/>
    <col min="14088" max="14088" width="5.796875" style="19" customWidth="1"/>
    <col min="14089" max="14089" width="4" style="19" customWidth="1"/>
    <col min="14090" max="14090" width="7" style="19" customWidth="1"/>
    <col min="14091" max="14091" width="4" style="19" customWidth="1"/>
    <col min="14092" max="14092" width="7" style="19" customWidth="1"/>
    <col min="14093" max="14093" width="4" style="19" customWidth="1"/>
    <col min="14094" max="14094" width="7" style="19" customWidth="1"/>
    <col min="14095" max="14095" width="6.59765625" style="19" bestFit="1" customWidth="1"/>
    <col min="14096" max="14096" width="6.3984375" style="19"/>
    <col min="14097" max="14097" width="7.3984375" style="19" bestFit="1" customWidth="1"/>
    <col min="14098" max="14098" width="8.19921875" style="19" customWidth="1"/>
    <col min="14099" max="14099" width="6.59765625" style="19" bestFit="1" customWidth="1"/>
    <col min="14100" max="14100" width="6.3984375" style="19"/>
    <col min="14101" max="14101" width="7.3984375" style="19" bestFit="1" customWidth="1"/>
    <col min="14102" max="14102" width="9.3984375" style="19" bestFit="1" customWidth="1"/>
    <col min="14103" max="14103" width="6.59765625" style="19" bestFit="1" customWidth="1"/>
    <col min="14104" max="14104" width="6.3984375" style="19"/>
    <col min="14105" max="14105" width="6.59765625" style="19" bestFit="1" customWidth="1"/>
    <col min="14106" max="14106" width="7.3984375" style="19" bestFit="1" customWidth="1"/>
    <col min="14107" max="14335" width="6.3984375" style="19"/>
    <col min="14336" max="14336" width="18.59765625" style="19" customWidth="1"/>
    <col min="14337" max="14337" width="12.3984375" style="19" customWidth="1"/>
    <col min="14338" max="14338" width="1" style="19" customWidth="1"/>
    <col min="14339" max="14339" width="5" style="19" customWidth="1"/>
    <col min="14340" max="14340" width="5.796875" style="19" customWidth="1"/>
    <col min="14341" max="14341" width="5" style="19" customWidth="1"/>
    <col min="14342" max="14342" width="5.796875" style="19" customWidth="1"/>
    <col min="14343" max="14343" width="5" style="19" customWidth="1"/>
    <col min="14344" max="14344" width="5.796875" style="19" customWidth="1"/>
    <col min="14345" max="14345" width="4" style="19" customWidth="1"/>
    <col min="14346" max="14346" width="7" style="19" customWidth="1"/>
    <col min="14347" max="14347" width="4" style="19" customWidth="1"/>
    <col min="14348" max="14348" width="7" style="19" customWidth="1"/>
    <col min="14349" max="14349" width="4" style="19" customWidth="1"/>
    <col min="14350" max="14350" width="7" style="19" customWidth="1"/>
    <col min="14351" max="14351" width="6.59765625" style="19" bestFit="1" customWidth="1"/>
    <col min="14352" max="14352" width="6.3984375" style="19"/>
    <col min="14353" max="14353" width="7.3984375" style="19" bestFit="1" customWidth="1"/>
    <col min="14354" max="14354" width="8.19921875" style="19" customWidth="1"/>
    <col min="14355" max="14355" width="6.59765625" style="19" bestFit="1" customWidth="1"/>
    <col min="14356" max="14356" width="6.3984375" style="19"/>
    <col min="14357" max="14357" width="7.3984375" style="19" bestFit="1" customWidth="1"/>
    <col min="14358" max="14358" width="9.3984375" style="19" bestFit="1" customWidth="1"/>
    <col min="14359" max="14359" width="6.59765625" style="19" bestFit="1" customWidth="1"/>
    <col min="14360" max="14360" width="6.3984375" style="19"/>
    <col min="14361" max="14361" width="6.59765625" style="19" bestFit="1" customWidth="1"/>
    <col min="14362" max="14362" width="7.3984375" style="19" bestFit="1" customWidth="1"/>
    <col min="14363" max="14591" width="6.3984375" style="19"/>
    <col min="14592" max="14592" width="18.59765625" style="19" customWidth="1"/>
    <col min="14593" max="14593" width="12.3984375" style="19" customWidth="1"/>
    <col min="14594" max="14594" width="1" style="19" customWidth="1"/>
    <col min="14595" max="14595" width="5" style="19" customWidth="1"/>
    <col min="14596" max="14596" width="5.796875" style="19" customWidth="1"/>
    <col min="14597" max="14597" width="5" style="19" customWidth="1"/>
    <col min="14598" max="14598" width="5.796875" style="19" customWidth="1"/>
    <col min="14599" max="14599" width="5" style="19" customWidth="1"/>
    <col min="14600" max="14600" width="5.796875" style="19" customWidth="1"/>
    <col min="14601" max="14601" width="4" style="19" customWidth="1"/>
    <col min="14602" max="14602" width="7" style="19" customWidth="1"/>
    <col min="14603" max="14603" width="4" style="19" customWidth="1"/>
    <col min="14604" max="14604" width="7" style="19" customWidth="1"/>
    <col min="14605" max="14605" width="4" style="19" customWidth="1"/>
    <col min="14606" max="14606" width="7" style="19" customWidth="1"/>
    <col min="14607" max="14607" width="6.59765625" style="19" bestFit="1" customWidth="1"/>
    <col min="14608" max="14608" width="6.3984375" style="19"/>
    <col min="14609" max="14609" width="7.3984375" style="19" bestFit="1" customWidth="1"/>
    <col min="14610" max="14610" width="8.19921875" style="19" customWidth="1"/>
    <col min="14611" max="14611" width="6.59765625" style="19" bestFit="1" customWidth="1"/>
    <col min="14612" max="14612" width="6.3984375" style="19"/>
    <col min="14613" max="14613" width="7.3984375" style="19" bestFit="1" customWidth="1"/>
    <col min="14614" max="14614" width="9.3984375" style="19" bestFit="1" customWidth="1"/>
    <col min="14615" max="14615" width="6.59765625" style="19" bestFit="1" customWidth="1"/>
    <col min="14616" max="14616" width="6.3984375" style="19"/>
    <col min="14617" max="14617" width="6.59765625" style="19" bestFit="1" customWidth="1"/>
    <col min="14618" max="14618" width="7.3984375" style="19" bestFit="1" customWidth="1"/>
    <col min="14619" max="14847" width="6.3984375" style="19"/>
    <col min="14848" max="14848" width="18.59765625" style="19" customWidth="1"/>
    <col min="14849" max="14849" width="12.3984375" style="19" customWidth="1"/>
    <col min="14850" max="14850" width="1" style="19" customWidth="1"/>
    <col min="14851" max="14851" width="5" style="19" customWidth="1"/>
    <col min="14852" max="14852" width="5.796875" style="19" customWidth="1"/>
    <col min="14853" max="14853" width="5" style="19" customWidth="1"/>
    <col min="14854" max="14854" width="5.796875" style="19" customWidth="1"/>
    <col min="14855" max="14855" width="5" style="19" customWidth="1"/>
    <col min="14856" max="14856" width="5.796875" style="19" customWidth="1"/>
    <col min="14857" max="14857" width="4" style="19" customWidth="1"/>
    <col min="14858" max="14858" width="7" style="19" customWidth="1"/>
    <col min="14859" max="14859" width="4" style="19" customWidth="1"/>
    <col min="14860" max="14860" width="7" style="19" customWidth="1"/>
    <col min="14861" max="14861" width="4" style="19" customWidth="1"/>
    <col min="14862" max="14862" width="7" style="19" customWidth="1"/>
    <col min="14863" max="14863" width="6.59765625" style="19" bestFit="1" customWidth="1"/>
    <col min="14864" max="14864" width="6.3984375" style="19"/>
    <col min="14865" max="14865" width="7.3984375" style="19" bestFit="1" customWidth="1"/>
    <col min="14866" max="14866" width="8.19921875" style="19" customWidth="1"/>
    <col min="14867" max="14867" width="6.59765625" style="19" bestFit="1" customWidth="1"/>
    <col min="14868" max="14868" width="6.3984375" style="19"/>
    <col min="14869" max="14869" width="7.3984375" style="19" bestFit="1" customWidth="1"/>
    <col min="14870" max="14870" width="9.3984375" style="19" bestFit="1" customWidth="1"/>
    <col min="14871" max="14871" width="6.59765625" style="19" bestFit="1" customWidth="1"/>
    <col min="14872" max="14872" width="6.3984375" style="19"/>
    <col min="14873" max="14873" width="6.59765625" style="19" bestFit="1" customWidth="1"/>
    <col min="14874" max="14874" width="7.3984375" style="19" bestFit="1" customWidth="1"/>
    <col min="14875" max="15103" width="6.3984375" style="19"/>
    <col min="15104" max="15104" width="18.59765625" style="19" customWidth="1"/>
    <col min="15105" max="15105" width="12.3984375" style="19" customWidth="1"/>
    <col min="15106" max="15106" width="1" style="19" customWidth="1"/>
    <col min="15107" max="15107" width="5" style="19" customWidth="1"/>
    <col min="15108" max="15108" width="5.796875" style="19" customWidth="1"/>
    <col min="15109" max="15109" width="5" style="19" customWidth="1"/>
    <col min="15110" max="15110" width="5.796875" style="19" customWidth="1"/>
    <col min="15111" max="15111" width="5" style="19" customWidth="1"/>
    <col min="15112" max="15112" width="5.796875" style="19" customWidth="1"/>
    <col min="15113" max="15113" width="4" style="19" customWidth="1"/>
    <col min="15114" max="15114" width="7" style="19" customWidth="1"/>
    <col min="15115" max="15115" width="4" style="19" customWidth="1"/>
    <col min="15116" max="15116" width="7" style="19" customWidth="1"/>
    <col min="15117" max="15117" width="4" style="19" customWidth="1"/>
    <col min="15118" max="15118" width="7" style="19" customWidth="1"/>
    <col min="15119" max="15119" width="6.59765625" style="19" bestFit="1" customWidth="1"/>
    <col min="15120" max="15120" width="6.3984375" style="19"/>
    <col min="15121" max="15121" width="7.3984375" style="19" bestFit="1" customWidth="1"/>
    <col min="15122" max="15122" width="8.19921875" style="19" customWidth="1"/>
    <col min="15123" max="15123" width="6.59765625" style="19" bestFit="1" customWidth="1"/>
    <col min="15124" max="15124" width="6.3984375" style="19"/>
    <col min="15125" max="15125" width="7.3984375" style="19" bestFit="1" customWidth="1"/>
    <col min="15126" max="15126" width="9.3984375" style="19" bestFit="1" customWidth="1"/>
    <col min="15127" max="15127" width="6.59765625" style="19" bestFit="1" customWidth="1"/>
    <col min="15128" max="15128" width="6.3984375" style="19"/>
    <col min="15129" max="15129" width="6.59765625" style="19" bestFit="1" customWidth="1"/>
    <col min="15130" max="15130" width="7.3984375" style="19" bestFit="1" customWidth="1"/>
    <col min="15131" max="15359" width="6.3984375" style="19"/>
    <col min="15360" max="15360" width="18.59765625" style="19" customWidth="1"/>
    <col min="15361" max="15361" width="12.3984375" style="19" customWidth="1"/>
    <col min="15362" max="15362" width="1" style="19" customWidth="1"/>
    <col min="15363" max="15363" width="5" style="19" customWidth="1"/>
    <col min="15364" max="15364" width="5.796875" style="19" customWidth="1"/>
    <col min="15365" max="15365" width="5" style="19" customWidth="1"/>
    <col min="15366" max="15366" width="5.796875" style="19" customWidth="1"/>
    <col min="15367" max="15367" width="5" style="19" customWidth="1"/>
    <col min="15368" max="15368" width="5.796875" style="19" customWidth="1"/>
    <col min="15369" max="15369" width="4" style="19" customWidth="1"/>
    <col min="15370" max="15370" width="7" style="19" customWidth="1"/>
    <col min="15371" max="15371" width="4" style="19" customWidth="1"/>
    <col min="15372" max="15372" width="7" style="19" customWidth="1"/>
    <col min="15373" max="15373" width="4" style="19" customWidth="1"/>
    <col min="15374" max="15374" width="7" style="19" customWidth="1"/>
    <col min="15375" max="15375" width="6.59765625" style="19" bestFit="1" customWidth="1"/>
    <col min="15376" max="15376" width="6.3984375" style="19"/>
    <col min="15377" max="15377" width="7.3984375" style="19" bestFit="1" customWidth="1"/>
    <col min="15378" max="15378" width="8.19921875" style="19" customWidth="1"/>
    <col min="15379" max="15379" width="6.59765625" style="19" bestFit="1" customWidth="1"/>
    <col min="15380" max="15380" width="6.3984375" style="19"/>
    <col min="15381" max="15381" width="7.3984375" style="19" bestFit="1" customWidth="1"/>
    <col min="15382" max="15382" width="9.3984375" style="19" bestFit="1" customWidth="1"/>
    <col min="15383" max="15383" width="6.59765625" style="19" bestFit="1" customWidth="1"/>
    <col min="15384" max="15384" width="6.3984375" style="19"/>
    <col min="15385" max="15385" width="6.59765625" style="19" bestFit="1" customWidth="1"/>
    <col min="15386" max="15386" width="7.3984375" style="19" bestFit="1" customWidth="1"/>
    <col min="15387" max="15615" width="6.3984375" style="19"/>
    <col min="15616" max="15616" width="18.59765625" style="19" customWidth="1"/>
    <col min="15617" max="15617" width="12.3984375" style="19" customWidth="1"/>
    <col min="15618" max="15618" width="1" style="19" customWidth="1"/>
    <col min="15619" max="15619" width="5" style="19" customWidth="1"/>
    <col min="15620" max="15620" width="5.796875" style="19" customWidth="1"/>
    <col min="15621" max="15621" width="5" style="19" customWidth="1"/>
    <col min="15622" max="15622" width="5.796875" style="19" customWidth="1"/>
    <col min="15623" max="15623" width="5" style="19" customWidth="1"/>
    <col min="15624" max="15624" width="5.796875" style="19" customWidth="1"/>
    <col min="15625" max="15625" width="4" style="19" customWidth="1"/>
    <col min="15626" max="15626" width="7" style="19" customWidth="1"/>
    <col min="15627" max="15627" width="4" style="19" customWidth="1"/>
    <col min="15628" max="15628" width="7" style="19" customWidth="1"/>
    <col min="15629" max="15629" width="4" style="19" customWidth="1"/>
    <col min="15630" max="15630" width="7" style="19" customWidth="1"/>
    <col min="15631" max="15631" width="6.59765625" style="19" bestFit="1" customWidth="1"/>
    <col min="15632" max="15632" width="6.3984375" style="19"/>
    <col min="15633" max="15633" width="7.3984375" style="19" bestFit="1" customWidth="1"/>
    <col min="15634" max="15634" width="8.19921875" style="19" customWidth="1"/>
    <col min="15635" max="15635" width="6.59765625" style="19" bestFit="1" customWidth="1"/>
    <col min="15636" max="15636" width="6.3984375" style="19"/>
    <col min="15637" max="15637" width="7.3984375" style="19" bestFit="1" customWidth="1"/>
    <col min="15638" max="15638" width="9.3984375" style="19" bestFit="1" customWidth="1"/>
    <col min="15639" max="15639" width="6.59765625" style="19" bestFit="1" customWidth="1"/>
    <col min="15640" max="15640" width="6.3984375" style="19"/>
    <col min="15641" max="15641" width="6.59765625" style="19" bestFit="1" customWidth="1"/>
    <col min="15642" max="15642" width="7.3984375" style="19" bestFit="1" customWidth="1"/>
    <col min="15643" max="15871" width="6.3984375" style="19"/>
    <col min="15872" max="15872" width="18.59765625" style="19" customWidth="1"/>
    <col min="15873" max="15873" width="12.3984375" style="19" customWidth="1"/>
    <col min="15874" max="15874" width="1" style="19" customWidth="1"/>
    <col min="15875" max="15875" width="5" style="19" customWidth="1"/>
    <col min="15876" max="15876" width="5.796875" style="19" customWidth="1"/>
    <col min="15877" max="15877" width="5" style="19" customWidth="1"/>
    <col min="15878" max="15878" width="5.796875" style="19" customWidth="1"/>
    <col min="15879" max="15879" width="5" style="19" customWidth="1"/>
    <col min="15880" max="15880" width="5.796875" style="19" customWidth="1"/>
    <col min="15881" max="15881" width="4" style="19" customWidth="1"/>
    <col min="15882" max="15882" width="7" style="19" customWidth="1"/>
    <col min="15883" max="15883" width="4" style="19" customWidth="1"/>
    <col min="15884" max="15884" width="7" style="19" customWidth="1"/>
    <col min="15885" max="15885" width="4" style="19" customWidth="1"/>
    <col min="15886" max="15886" width="7" style="19" customWidth="1"/>
    <col min="15887" max="15887" width="6.59765625" style="19" bestFit="1" customWidth="1"/>
    <col min="15888" max="15888" width="6.3984375" style="19"/>
    <col min="15889" max="15889" width="7.3984375" style="19" bestFit="1" customWidth="1"/>
    <col min="15890" max="15890" width="8.19921875" style="19" customWidth="1"/>
    <col min="15891" max="15891" width="6.59765625" style="19" bestFit="1" customWidth="1"/>
    <col min="15892" max="15892" width="6.3984375" style="19"/>
    <col min="15893" max="15893" width="7.3984375" style="19" bestFit="1" customWidth="1"/>
    <col min="15894" max="15894" width="9.3984375" style="19" bestFit="1" customWidth="1"/>
    <col min="15895" max="15895" width="6.59765625" style="19" bestFit="1" customWidth="1"/>
    <col min="15896" max="15896" width="6.3984375" style="19"/>
    <col min="15897" max="15897" width="6.59765625" style="19" bestFit="1" customWidth="1"/>
    <col min="15898" max="15898" width="7.3984375" style="19" bestFit="1" customWidth="1"/>
    <col min="15899" max="16127" width="6.3984375" style="19"/>
    <col min="16128" max="16128" width="18.59765625" style="19" customWidth="1"/>
    <col min="16129" max="16129" width="12.3984375" style="19" customWidth="1"/>
    <col min="16130" max="16130" width="1" style="19" customWidth="1"/>
    <col min="16131" max="16131" width="5" style="19" customWidth="1"/>
    <col min="16132" max="16132" width="5.796875" style="19" customWidth="1"/>
    <col min="16133" max="16133" width="5" style="19" customWidth="1"/>
    <col min="16134" max="16134" width="5.796875" style="19" customWidth="1"/>
    <col min="16135" max="16135" width="5" style="19" customWidth="1"/>
    <col min="16136" max="16136" width="5.796875" style="19" customWidth="1"/>
    <col min="16137" max="16137" width="4" style="19" customWidth="1"/>
    <col min="16138" max="16138" width="7" style="19" customWidth="1"/>
    <col min="16139" max="16139" width="4" style="19" customWidth="1"/>
    <col min="16140" max="16140" width="7" style="19" customWidth="1"/>
    <col min="16141" max="16141" width="4" style="19" customWidth="1"/>
    <col min="16142" max="16142" width="7" style="19" customWidth="1"/>
    <col min="16143" max="16143" width="6.59765625" style="19" bestFit="1" customWidth="1"/>
    <col min="16144" max="16144" width="6.3984375" style="19"/>
    <col min="16145" max="16145" width="7.3984375" style="19" bestFit="1" customWidth="1"/>
    <col min="16146" max="16146" width="8.19921875" style="19" customWidth="1"/>
    <col min="16147" max="16147" width="6.59765625" style="19" bestFit="1" customWidth="1"/>
    <col min="16148" max="16148" width="6.3984375" style="19"/>
    <col min="16149" max="16149" width="7.3984375" style="19" bestFit="1" customWidth="1"/>
    <col min="16150" max="16150" width="9.3984375" style="19" bestFit="1" customWidth="1"/>
    <col min="16151" max="16151" width="6.59765625" style="19" bestFit="1" customWidth="1"/>
    <col min="16152" max="16152" width="6.3984375" style="19"/>
    <col min="16153" max="16153" width="6.59765625" style="19" bestFit="1" customWidth="1"/>
    <col min="16154" max="16154" width="7.3984375" style="19" bestFit="1" customWidth="1"/>
    <col min="16155" max="16384" width="6.3984375" style="19"/>
  </cols>
  <sheetData>
    <row r="1" spans="1:15" s="5" customFormat="1" ht="20.100000000000001" customHeight="1" thickBot="1">
      <c r="A1" s="64" t="s">
        <v>35</v>
      </c>
      <c r="K1" s="65"/>
      <c r="N1" s="39" t="s">
        <v>27</v>
      </c>
      <c r="O1" s="40"/>
    </row>
    <row r="2" spans="1:15" s="5" customFormat="1" ht="20.100000000000001" customHeight="1" thickTop="1">
      <c r="A2" s="817" t="s">
        <v>28</v>
      </c>
      <c r="B2" s="66"/>
      <c r="C2" s="821" t="s">
        <v>36</v>
      </c>
      <c r="D2" s="725"/>
      <c r="E2" s="725"/>
      <c r="F2" s="725"/>
      <c r="G2" s="725"/>
      <c r="H2" s="820"/>
      <c r="I2" s="821" t="s">
        <v>37</v>
      </c>
      <c r="J2" s="725"/>
      <c r="K2" s="725"/>
      <c r="L2" s="725"/>
      <c r="M2" s="725"/>
      <c r="N2" s="725"/>
    </row>
    <row r="3" spans="1:15" s="5" customFormat="1" ht="20.100000000000001" customHeight="1">
      <c r="A3" s="819"/>
      <c r="B3" s="67"/>
      <c r="C3" s="850" t="s">
        <v>6</v>
      </c>
      <c r="D3" s="851"/>
      <c r="E3" s="850" t="s">
        <v>38</v>
      </c>
      <c r="F3" s="851"/>
      <c r="G3" s="850" t="s">
        <v>39</v>
      </c>
      <c r="H3" s="851"/>
      <c r="I3" s="850" t="s">
        <v>6</v>
      </c>
      <c r="J3" s="851"/>
      <c r="K3" s="850" t="s">
        <v>20</v>
      </c>
      <c r="L3" s="851"/>
      <c r="M3" s="850" t="s">
        <v>21</v>
      </c>
      <c r="N3" s="852"/>
    </row>
    <row r="4" spans="1:15" s="71" customFormat="1" ht="20.100000000000001" customHeight="1">
      <c r="A4" s="68"/>
      <c r="B4" s="69"/>
      <c r="C4" s="70"/>
      <c r="D4" s="14" t="s">
        <v>10</v>
      </c>
      <c r="E4" s="14"/>
      <c r="F4" s="14" t="s">
        <v>10</v>
      </c>
      <c r="G4" s="14"/>
      <c r="H4" s="14" t="s">
        <v>10</v>
      </c>
      <c r="I4" s="14"/>
      <c r="J4" s="14" t="s">
        <v>40</v>
      </c>
      <c r="K4" s="14"/>
      <c r="L4" s="14" t="s">
        <v>40</v>
      </c>
      <c r="M4" s="14"/>
      <c r="N4" s="14" t="s">
        <v>40</v>
      </c>
    </row>
    <row r="5" spans="1:15" s="71" customFormat="1" ht="20.100000000000001" customHeight="1">
      <c r="A5" s="23" t="s">
        <v>41</v>
      </c>
      <c r="B5" s="72"/>
      <c r="C5" s="73"/>
      <c r="D5" s="74">
        <v>28</v>
      </c>
      <c r="E5" s="74"/>
      <c r="F5" s="75">
        <v>2</v>
      </c>
      <c r="G5" s="74"/>
      <c r="H5" s="74">
        <v>27</v>
      </c>
      <c r="I5" s="74"/>
      <c r="J5" s="74">
        <v>4081</v>
      </c>
      <c r="K5" s="75"/>
      <c r="L5" s="74">
        <v>4047</v>
      </c>
      <c r="M5" s="74"/>
      <c r="N5" s="74">
        <v>34</v>
      </c>
    </row>
    <row r="6" spans="1:15" s="71" customFormat="1" ht="20.100000000000001" customHeight="1">
      <c r="A6" s="23" t="s">
        <v>42</v>
      </c>
      <c r="B6" s="72"/>
      <c r="C6" s="73"/>
      <c r="D6" s="74">
        <v>3</v>
      </c>
      <c r="E6" s="74"/>
      <c r="F6" s="75">
        <v>3</v>
      </c>
      <c r="G6" s="74"/>
      <c r="H6" s="74">
        <v>0</v>
      </c>
      <c r="I6" s="74"/>
      <c r="J6" s="74">
        <v>1203</v>
      </c>
      <c r="K6" s="75"/>
      <c r="L6" s="74">
        <v>1195</v>
      </c>
      <c r="M6" s="74"/>
      <c r="N6" s="74">
        <v>8</v>
      </c>
    </row>
    <row r="7" spans="1:15" s="71" customFormat="1" ht="20.100000000000001" customHeight="1">
      <c r="A7" s="23" t="s">
        <v>43</v>
      </c>
      <c r="B7" s="90"/>
      <c r="C7" s="91"/>
      <c r="D7" s="74">
        <f>SUM(F7:H7)</f>
        <v>0</v>
      </c>
      <c r="E7" s="74"/>
      <c r="F7" s="75">
        <v>0</v>
      </c>
      <c r="G7" s="74"/>
      <c r="H7" s="74">
        <v>0</v>
      </c>
      <c r="I7" s="74"/>
      <c r="J7" s="74">
        <f>SUM(L7:N7)</f>
        <v>47</v>
      </c>
      <c r="K7" s="75"/>
      <c r="L7" s="74">
        <v>42</v>
      </c>
      <c r="M7" s="74"/>
      <c r="N7" s="74">
        <v>5</v>
      </c>
    </row>
    <row r="8" spans="1:15" ht="3.2" customHeight="1" thickBot="1">
      <c r="A8" s="76"/>
      <c r="B8" s="77"/>
      <c r="C8" s="78"/>
      <c r="D8" s="79"/>
      <c r="E8" s="78"/>
      <c r="F8" s="79"/>
      <c r="G8" s="78"/>
      <c r="H8" s="78"/>
      <c r="I8" s="78"/>
      <c r="J8" s="79"/>
      <c r="K8" s="80"/>
      <c r="L8" s="79"/>
      <c r="M8" s="78"/>
      <c r="N8" s="79"/>
      <c r="O8" s="81"/>
    </row>
    <row r="9" spans="1:15" ht="9.75" customHeight="1" thickTop="1">
      <c r="C9" s="81"/>
      <c r="E9" s="81"/>
      <c r="G9" s="81"/>
      <c r="H9" s="81"/>
      <c r="I9" s="81"/>
      <c r="K9" s="82"/>
      <c r="M9" s="81"/>
      <c r="O9" s="81"/>
    </row>
    <row r="10" spans="1:15" ht="9.75" customHeight="1">
      <c r="A10" s="40"/>
      <c r="C10" s="62"/>
    </row>
    <row r="11" spans="1:15" ht="9.75" customHeight="1"/>
    <row r="12" spans="1:15" ht="9.75" customHeight="1"/>
    <row r="13" spans="1:15" ht="9.75" customHeight="1"/>
    <row r="14" spans="1:15" ht="9.75" customHeight="1"/>
    <row r="15" spans="1:15" ht="9.75" customHeight="1"/>
    <row r="16" spans="1:15" ht="9.75" customHeight="1"/>
    <row r="17" ht="9.75" customHeight="1"/>
    <row r="18" ht="9.75" customHeight="1"/>
    <row r="19" ht="9.75" customHeight="1"/>
    <row r="20" ht="9.75" customHeight="1"/>
    <row r="21" ht="9.75" customHeight="1"/>
    <row r="22" ht="9.75" customHeight="1"/>
    <row r="23" ht="9.75" customHeight="1"/>
    <row r="24" ht="9.75" customHeight="1"/>
    <row r="25" ht="9.75" customHeight="1"/>
    <row r="26" ht="9.75" customHeight="1"/>
    <row r="27" ht="9.75" customHeight="1"/>
    <row r="28" ht="9.75" customHeight="1"/>
  </sheetData>
  <mergeCells count="9">
    <mergeCell ref="A2:A3"/>
    <mergeCell ref="C2:H2"/>
    <mergeCell ref="I2:N2"/>
    <mergeCell ref="C3:D3"/>
    <mergeCell ref="E3:F3"/>
    <mergeCell ref="G3:H3"/>
    <mergeCell ref="I3:J3"/>
    <mergeCell ref="K3:L3"/>
    <mergeCell ref="M3:N3"/>
  </mergeCells>
  <phoneticPr fontId="9"/>
  <pageMargins left="0.70866141732283505" right="0.70866141732283505" top="0.74803149606299202" bottom="0.74803149606299202" header="0.31496062992126" footer="0.31496062992126"/>
  <pageSetup paperSize="9" orientation="portrait" cellComments="atEnd" r:id="rId1"/>
  <headerFooter>
    <oddHeader>&amp;L&amp;9伐採面積及び伐採立木材積&amp;R&amp;8&amp;F(&amp;A)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2"/>
  <sheetViews>
    <sheetView zoomScaleNormal="100" zoomScaleSheetLayoutView="100" workbookViewId="0"/>
  </sheetViews>
  <sheetFormatPr defaultColWidth="4.19921875" defaultRowHeight="9.75"/>
  <cols>
    <col min="1" max="1" width="1" style="5" customWidth="1"/>
    <col min="2" max="2" width="6" style="5" customWidth="1"/>
    <col min="3" max="3" width="18" style="5" customWidth="1"/>
    <col min="4" max="4" width="1" style="19" customWidth="1"/>
    <col min="5" max="6" width="24" style="19" customWidth="1"/>
    <col min="7" max="16384" width="4.19921875" style="19"/>
  </cols>
  <sheetData>
    <row r="1" spans="1:8" s="5" customFormat="1" ht="15" customHeight="1" thickBot="1">
      <c r="B1" s="4" t="s">
        <v>171</v>
      </c>
      <c r="F1" s="165" t="s">
        <v>152</v>
      </c>
      <c r="H1" s="224"/>
    </row>
    <row r="2" spans="1:8" s="5" customFormat="1" ht="17.100000000000001" customHeight="1" thickTop="1">
      <c r="A2" s="316"/>
      <c r="B2" s="725" t="s">
        <v>172</v>
      </c>
      <c r="C2" s="725"/>
      <c r="D2" s="264"/>
      <c r="E2" s="297" t="s">
        <v>173</v>
      </c>
      <c r="F2" s="262" t="s">
        <v>174</v>
      </c>
    </row>
    <row r="3" spans="1:8" ht="4.7" customHeight="1">
      <c r="A3" s="8"/>
      <c r="B3" s="47"/>
      <c r="C3" s="47"/>
      <c r="D3" s="317"/>
      <c r="E3" s="299"/>
      <c r="F3" s="299"/>
    </row>
    <row r="4" spans="1:8" ht="17.100000000000001" customHeight="1">
      <c r="A4" s="4"/>
      <c r="B4" s="318"/>
      <c r="C4" s="319" t="s">
        <v>175</v>
      </c>
      <c r="D4" s="320"/>
      <c r="E4" s="321">
        <v>20901</v>
      </c>
      <c r="F4" s="321">
        <v>16455</v>
      </c>
    </row>
    <row r="5" spans="1:8" ht="12.2" customHeight="1">
      <c r="A5" s="4"/>
      <c r="B5" s="322"/>
      <c r="C5" s="46"/>
      <c r="D5" s="323"/>
    </row>
    <row r="6" spans="1:8" ht="17.100000000000001" customHeight="1">
      <c r="A6" s="4"/>
      <c r="B6" s="324"/>
      <c r="C6" s="47" t="s">
        <v>176</v>
      </c>
      <c r="D6" s="325"/>
      <c r="E6" s="326">
        <v>12438</v>
      </c>
      <c r="F6" s="326">
        <v>10177</v>
      </c>
      <c r="H6" s="327"/>
    </row>
    <row r="7" spans="1:8" ht="17.100000000000001" customHeight="1">
      <c r="A7" s="4"/>
      <c r="B7" s="324"/>
      <c r="C7" s="46" t="s">
        <v>177</v>
      </c>
      <c r="D7" s="323"/>
      <c r="E7" s="326">
        <v>2052</v>
      </c>
      <c r="F7" s="326">
        <v>1650</v>
      </c>
    </row>
    <row r="8" spans="1:8" ht="17.100000000000001" customHeight="1">
      <c r="A8" s="4"/>
      <c r="B8" s="324"/>
      <c r="C8" s="46" t="s">
        <v>178</v>
      </c>
      <c r="D8" s="323"/>
      <c r="E8" s="326">
        <v>1475</v>
      </c>
      <c r="F8" s="326">
        <v>1142</v>
      </c>
    </row>
    <row r="9" spans="1:8" ht="17.100000000000001" customHeight="1">
      <c r="A9" s="4"/>
      <c r="B9" s="324"/>
      <c r="C9" s="46" t="s">
        <v>179</v>
      </c>
      <c r="D9" s="323"/>
      <c r="E9" s="326">
        <v>1557</v>
      </c>
      <c r="F9" s="326">
        <v>932</v>
      </c>
    </row>
    <row r="10" spans="1:8" ht="17.100000000000001" customHeight="1">
      <c r="A10" s="4"/>
      <c r="B10" s="324"/>
      <c r="C10" s="46" t="s">
        <v>180</v>
      </c>
      <c r="D10" s="323"/>
      <c r="E10" s="326">
        <v>7354</v>
      </c>
      <c r="F10" s="326">
        <v>6453</v>
      </c>
    </row>
    <row r="11" spans="1:8" ht="12.2" customHeight="1">
      <c r="A11" s="4"/>
      <c r="B11" s="324"/>
      <c r="C11" s="46"/>
      <c r="D11" s="323"/>
      <c r="E11" s="326"/>
      <c r="F11" s="326"/>
    </row>
    <row r="12" spans="1:8" ht="17.100000000000001" customHeight="1">
      <c r="A12" s="4"/>
      <c r="B12" s="324"/>
      <c r="C12" s="47" t="s">
        <v>176</v>
      </c>
      <c r="D12" s="325"/>
      <c r="E12" s="326">
        <v>8463</v>
      </c>
      <c r="F12" s="326">
        <v>6278</v>
      </c>
    </row>
    <row r="13" spans="1:8" ht="17.100000000000001" customHeight="1">
      <c r="A13" s="4"/>
      <c r="B13" s="324"/>
      <c r="C13" s="46" t="s">
        <v>177</v>
      </c>
      <c r="D13" s="323"/>
      <c r="E13" s="326">
        <v>792</v>
      </c>
      <c r="F13" s="326">
        <v>578</v>
      </c>
    </row>
    <row r="14" spans="1:8" ht="17.100000000000001" customHeight="1">
      <c r="A14" s="4"/>
      <c r="B14" s="324"/>
      <c r="C14" s="46" t="s">
        <v>178</v>
      </c>
      <c r="D14" s="323"/>
      <c r="E14" s="326">
        <v>1123</v>
      </c>
      <c r="F14" s="326">
        <v>814</v>
      </c>
    </row>
    <row r="15" spans="1:8" ht="17.100000000000001" customHeight="1">
      <c r="A15" s="4"/>
      <c r="B15" s="324"/>
      <c r="C15" s="46" t="s">
        <v>179</v>
      </c>
      <c r="D15" s="323"/>
      <c r="E15" s="326">
        <v>1094</v>
      </c>
      <c r="F15" s="326">
        <v>653</v>
      </c>
    </row>
    <row r="16" spans="1:8" ht="17.100000000000001" customHeight="1">
      <c r="A16" s="4"/>
      <c r="B16" s="324"/>
      <c r="C16" s="46" t="s">
        <v>180</v>
      </c>
      <c r="D16" s="323"/>
      <c r="E16" s="326">
        <v>5454</v>
      </c>
      <c r="F16" s="326">
        <v>4233</v>
      </c>
    </row>
    <row r="17" spans="1:10" ht="4.7" customHeight="1" thickBot="1">
      <c r="A17" s="261"/>
      <c r="B17" s="261"/>
      <c r="C17" s="261"/>
      <c r="D17" s="77"/>
      <c r="E17" s="79"/>
      <c r="F17" s="79"/>
    </row>
    <row r="18" spans="1:10" ht="4.7" customHeight="1" thickTop="1">
      <c r="A18" s="12"/>
      <c r="B18" s="12"/>
      <c r="C18" s="12"/>
      <c r="D18" s="29"/>
      <c r="E18" s="29"/>
      <c r="F18" s="29"/>
    </row>
    <row r="19" spans="1:10" s="7" customFormat="1" ht="10.5" customHeight="1">
      <c r="A19" s="180" t="s">
        <v>181</v>
      </c>
      <c r="B19" s="38" t="s">
        <v>182</v>
      </c>
      <c r="C19" s="328"/>
      <c r="D19" s="328"/>
      <c r="E19" s="328"/>
      <c r="F19" s="328"/>
      <c r="G19" s="328"/>
      <c r="H19" s="328"/>
      <c r="I19" s="328"/>
      <c r="J19" s="328"/>
    </row>
    <row r="20" spans="1:10" s="7" customFormat="1" ht="10.5">
      <c r="A20" s="40">
        <v>2</v>
      </c>
      <c r="B20" s="40"/>
      <c r="C20" s="173"/>
    </row>
    <row r="21" spans="1:10" s="7" customFormat="1" ht="10.5">
      <c r="A21" s="5"/>
      <c r="B21" s="5"/>
      <c r="C21" s="729"/>
      <c r="D21" s="729"/>
      <c r="E21" s="729"/>
      <c r="F21" s="729"/>
    </row>
    <row r="22" spans="1:10">
      <c r="C22" s="312"/>
      <c r="D22" s="329"/>
      <c r="E22" s="329"/>
      <c r="F22" s="329"/>
    </row>
  </sheetData>
  <mergeCells count="2">
    <mergeCell ref="B2:C2"/>
    <mergeCell ref="C21:F21"/>
  </mergeCells>
  <phoneticPr fontId="9"/>
  <printOptions horizontalCentered="1"/>
  <pageMargins left="0.98425196850393704" right="0.70866141732283472" top="0.74803149606299213" bottom="0.74803149606299213" header="0.31496062992125984" footer="0.31496062992125984"/>
  <pageSetup paperSize="9" scale="120" orientation="portrait" r:id="rId1"/>
  <headerFooter>
    <oddHeader>&amp;L&amp;8年齢階層別の基幹的農業従事者数（個人経営体）
&amp;R&amp;8&amp;F (&amp;A)</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23"/>
  <sheetViews>
    <sheetView zoomScaleNormal="100" zoomScaleSheetLayoutView="115" workbookViewId="0"/>
  </sheetViews>
  <sheetFormatPr defaultColWidth="9.59765625" defaultRowHeight="9.75"/>
  <cols>
    <col min="1" max="1" width="18.796875" style="62" customWidth="1"/>
    <col min="2" max="2" width="1" style="62" customWidth="1"/>
    <col min="3" max="3" width="9.59765625" style="62"/>
    <col min="4" max="4" width="9.59765625" style="62" customWidth="1"/>
    <col min="5" max="5" width="9.59765625" style="62"/>
    <col min="6" max="6" width="9.59765625" style="62" customWidth="1"/>
    <col min="7" max="7" width="9.59765625" style="62"/>
    <col min="8" max="8" width="9.59765625" style="62" customWidth="1"/>
    <col min="9" max="9" width="9" style="62" customWidth="1"/>
    <col min="10" max="10" width="12.19921875" style="62" customWidth="1"/>
    <col min="11" max="11" width="9" style="62" customWidth="1"/>
    <col min="12" max="12" width="12.19921875" style="62" customWidth="1"/>
    <col min="13" max="13" width="9.59765625" style="62"/>
    <col min="14" max="14" width="9.59765625" style="62" customWidth="1"/>
    <col min="15" max="16384" width="9.59765625" style="62"/>
  </cols>
  <sheetData>
    <row r="1" spans="1:14" s="19" customFormat="1" ht="20.25" customHeight="1" thickBot="1">
      <c r="A1" s="64" t="s">
        <v>464</v>
      </c>
      <c r="B1" s="18"/>
      <c r="C1" s="18"/>
      <c r="D1" s="18"/>
      <c r="E1" s="18"/>
      <c r="F1" s="18"/>
      <c r="G1" s="18"/>
      <c r="H1" s="18"/>
      <c r="I1" s="18"/>
      <c r="J1" s="18"/>
      <c r="K1" s="376"/>
      <c r="L1" s="18"/>
      <c r="M1" s="18"/>
      <c r="N1" s="39" t="s">
        <v>357</v>
      </c>
    </row>
    <row r="2" spans="1:14" s="491" customFormat="1" ht="20.25" customHeight="1" thickTop="1">
      <c r="A2" s="817" t="s">
        <v>28</v>
      </c>
      <c r="B2" s="490"/>
      <c r="C2" s="821" t="s">
        <v>36</v>
      </c>
      <c r="D2" s="822"/>
      <c r="E2" s="725"/>
      <c r="F2" s="725"/>
      <c r="G2" s="725"/>
      <c r="H2" s="820"/>
      <c r="I2" s="821" t="s">
        <v>37</v>
      </c>
      <c r="J2" s="822"/>
      <c r="K2" s="822"/>
      <c r="L2" s="822"/>
      <c r="M2" s="822"/>
      <c r="N2" s="822"/>
    </row>
    <row r="3" spans="1:14" s="491" customFormat="1" ht="20.25" customHeight="1">
      <c r="A3" s="819"/>
      <c r="B3" s="492"/>
      <c r="C3" s="850" t="s">
        <v>6</v>
      </c>
      <c r="D3" s="853"/>
      <c r="E3" s="850" t="s">
        <v>38</v>
      </c>
      <c r="F3" s="853"/>
      <c r="G3" s="850" t="s">
        <v>39</v>
      </c>
      <c r="H3" s="853"/>
      <c r="I3" s="850" t="s">
        <v>6</v>
      </c>
      <c r="J3" s="853"/>
      <c r="K3" s="850" t="s">
        <v>20</v>
      </c>
      <c r="L3" s="853"/>
      <c r="M3" s="850" t="s">
        <v>21</v>
      </c>
      <c r="N3" s="854"/>
    </row>
    <row r="4" spans="1:14" s="491" customFormat="1" ht="20.25" customHeight="1">
      <c r="A4" s="18"/>
      <c r="B4" s="28"/>
      <c r="C4" s="493"/>
      <c r="D4" s="485" t="s">
        <v>10</v>
      </c>
      <c r="E4" s="485"/>
      <c r="F4" s="485" t="s">
        <v>10</v>
      </c>
      <c r="G4" s="485"/>
      <c r="H4" s="485" t="s">
        <v>10</v>
      </c>
      <c r="I4" s="485"/>
      <c r="J4" s="485" t="s">
        <v>40</v>
      </c>
      <c r="K4" s="485"/>
      <c r="L4" s="485" t="s">
        <v>40</v>
      </c>
      <c r="M4" s="485"/>
      <c r="N4" s="485" t="s">
        <v>40</v>
      </c>
    </row>
    <row r="5" spans="1:14" s="71" customFormat="1" ht="20.25" customHeight="1">
      <c r="A5" s="507" t="s">
        <v>458</v>
      </c>
      <c r="C5" s="494"/>
      <c r="D5" s="307">
        <v>1440</v>
      </c>
      <c r="E5" s="495"/>
      <c r="F5" s="303">
        <v>13</v>
      </c>
      <c r="G5" s="307"/>
      <c r="H5" s="307">
        <v>1427</v>
      </c>
      <c r="I5" s="307"/>
      <c r="J5" s="307">
        <v>125788</v>
      </c>
      <c r="K5" s="307"/>
      <c r="L5" s="307">
        <v>123962</v>
      </c>
      <c r="M5" s="307"/>
      <c r="N5" s="307">
        <v>1826</v>
      </c>
    </row>
    <row r="6" spans="1:14" s="71" customFormat="1" ht="20.25" customHeight="1">
      <c r="A6" s="507" t="s">
        <v>459</v>
      </c>
      <c r="C6" s="494"/>
      <c r="D6" s="307">
        <v>1604</v>
      </c>
      <c r="E6" s="495"/>
      <c r="F6" s="303">
        <v>46</v>
      </c>
      <c r="G6" s="307"/>
      <c r="H6" s="307">
        <v>1558</v>
      </c>
      <c r="I6" s="307"/>
      <c r="J6" s="307">
        <v>125074</v>
      </c>
      <c r="K6" s="307"/>
      <c r="L6" s="307">
        <v>119977</v>
      </c>
      <c r="M6" s="307"/>
      <c r="N6" s="307">
        <v>5097</v>
      </c>
    </row>
    <row r="7" spans="1:14" s="71" customFormat="1" ht="20.25" customHeight="1">
      <c r="A7" s="521" t="s">
        <v>460</v>
      </c>
      <c r="C7" s="494"/>
      <c r="D7" s="307">
        <v>1160</v>
      </c>
      <c r="E7" s="495"/>
      <c r="F7" s="303">
        <v>75</v>
      </c>
      <c r="G7" s="307"/>
      <c r="H7" s="307">
        <v>1085</v>
      </c>
      <c r="I7" s="307"/>
      <c r="J7" s="307">
        <v>108561</v>
      </c>
      <c r="K7" s="307"/>
      <c r="L7" s="307">
        <v>105464</v>
      </c>
      <c r="M7" s="307"/>
      <c r="N7" s="307">
        <v>3097</v>
      </c>
    </row>
    <row r="8" spans="1:14" s="19" customFormat="1" ht="3.2" customHeight="1" thickBot="1">
      <c r="A8" s="79"/>
      <c r="B8" s="79"/>
      <c r="C8" s="496"/>
      <c r="D8" s="79"/>
      <c r="E8" s="79"/>
      <c r="F8" s="79"/>
      <c r="G8" s="79"/>
      <c r="H8" s="79"/>
      <c r="I8" s="79"/>
      <c r="J8" s="79"/>
      <c r="K8" s="497"/>
      <c r="L8" s="79"/>
      <c r="M8" s="79"/>
      <c r="N8" s="79"/>
    </row>
    <row r="9" spans="1:14" s="19" customFormat="1" ht="9.75" customHeight="1" thickTop="1">
      <c r="K9" s="83"/>
    </row>
    <row r="10" spans="1:14" s="19" customFormat="1" ht="9.75" customHeight="1">
      <c r="B10" s="397"/>
      <c r="I10" s="18"/>
      <c r="K10" s="83"/>
    </row>
    <row r="11" spans="1:14" ht="9.75" customHeight="1"/>
    <row r="12" spans="1:14" ht="9.75" customHeight="1"/>
    <row r="13" spans="1:14" ht="9.75" customHeight="1"/>
    <row r="14" spans="1:14" ht="9.75" customHeight="1"/>
    <row r="15" spans="1:14" ht="9.75" customHeight="1"/>
    <row r="16" spans="1:14" ht="9.75" customHeight="1"/>
    <row r="17" ht="9.75" customHeight="1"/>
    <row r="18" ht="9.75" customHeight="1"/>
    <row r="19" ht="9.75" customHeight="1"/>
    <row r="20" ht="9.75" customHeight="1"/>
    <row r="21" ht="9.75" customHeight="1"/>
    <row r="22" ht="9.75" customHeight="1"/>
    <row r="23" ht="9.75" customHeight="1"/>
  </sheetData>
  <mergeCells count="9">
    <mergeCell ref="A2:A3"/>
    <mergeCell ref="C2:H2"/>
    <mergeCell ref="I2:N2"/>
    <mergeCell ref="C3:D3"/>
    <mergeCell ref="E3:F3"/>
    <mergeCell ref="G3:H3"/>
    <mergeCell ref="I3:J3"/>
    <mergeCell ref="K3:L3"/>
    <mergeCell ref="M3:N3"/>
  </mergeCells>
  <phoneticPr fontId="9"/>
  <pageMargins left="0.70866141732283472" right="0.70866141732283472" top="0.74803149606299213" bottom="0.74803149606299213" header="0.31496062992125984" footer="0.31496062992125984"/>
  <pageSetup paperSize="9" fitToWidth="0" fitToHeight="0" orientation="landscape" cellComments="atEnd" r:id="rId1"/>
  <headerFooter>
    <oddHeader>&amp;L&amp;9伐採面積及び伐採立木材積&amp;R&amp;9&amp;F(&amp;A)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7"/>
  <sheetViews>
    <sheetView zoomScaleNormal="100" workbookViewId="0"/>
  </sheetViews>
  <sheetFormatPr defaultColWidth="21" defaultRowHeight="11.25"/>
  <cols>
    <col min="1" max="2" width="19" style="587" customWidth="1"/>
    <col min="3" max="6" width="19" style="588" customWidth="1"/>
    <col min="7" max="120" width="20.19921875" style="110" customWidth="1"/>
    <col min="121" max="16384" width="21" style="110"/>
  </cols>
  <sheetData>
    <row r="1" spans="1:6" s="95" customFormat="1" ht="19.5" customHeight="1" thickBot="1">
      <c r="A1" s="566" t="s">
        <v>392</v>
      </c>
      <c r="B1" s="567"/>
      <c r="C1" s="568"/>
      <c r="D1" s="568"/>
      <c r="E1" s="568"/>
      <c r="F1" s="569" t="s">
        <v>393</v>
      </c>
    </row>
    <row r="2" spans="1:6" s="95" customFormat="1" ht="19.5" customHeight="1" thickTop="1">
      <c r="A2" s="858" t="s">
        <v>394</v>
      </c>
      <c r="B2" s="861" t="s">
        <v>395</v>
      </c>
      <c r="C2" s="864" t="s">
        <v>396</v>
      </c>
      <c r="D2" s="864" t="s">
        <v>397</v>
      </c>
      <c r="E2" s="864" t="s">
        <v>398</v>
      </c>
      <c r="F2" s="855" t="s">
        <v>399</v>
      </c>
    </row>
    <row r="3" spans="1:6" s="95" customFormat="1" ht="6" customHeight="1">
      <c r="A3" s="859"/>
      <c r="B3" s="862"/>
      <c r="C3" s="865"/>
      <c r="D3" s="865"/>
      <c r="E3" s="865"/>
      <c r="F3" s="856"/>
    </row>
    <row r="4" spans="1:6" s="95" customFormat="1" ht="6" customHeight="1">
      <c r="A4" s="860"/>
      <c r="B4" s="863"/>
      <c r="C4" s="866"/>
      <c r="D4" s="866"/>
      <c r="E4" s="866"/>
      <c r="F4" s="857"/>
    </row>
    <row r="5" spans="1:6" s="95" customFormat="1" ht="12.2" customHeight="1">
      <c r="A5" s="570"/>
      <c r="B5" s="571" t="s">
        <v>400</v>
      </c>
      <c r="C5" s="572" t="s">
        <v>400</v>
      </c>
      <c r="D5" s="572" t="s">
        <v>400</v>
      </c>
      <c r="E5" s="572" t="s">
        <v>400</v>
      </c>
      <c r="F5" s="573" t="s">
        <v>400</v>
      </c>
    </row>
    <row r="6" spans="1:6" s="95" customFormat="1" ht="18" customHeight="1">
      <c r="A6" s="724" t="s">
        <v>461</v>
      </c>
      <c r="B6" s="574">
        <v>14924</v>
      </c>
      <c r="C6" s="575">
        <v>14411</v>
      </c>
      <c r="D6" s="575">
        <v>0</v>
      </c>
      <c r="E6" s="575">
        <v>1</v>
      </c>
      <c r="F6" s="575">
        <v>29336</v>
      </c>
    </row>
    <row r="7" spans="1:6" s="95" customFormat="1" ht="18" customHeight="1">
      <c r="A7" s="576" t="s">
        <v>360</v>
      </c>
      <c r="B7" s="577">
        <v>1012</v>
      </c>
      <c r="C7" s="578">
        <v>326</v>
      </c>
      <c r="D7" s="579">
        <v>0</v>
      </c>
      <c r="E7" s="579">
        <v>0</v>
      </c>
      <c r="F7" s="578">
        <v>1338</v>
      </c>
    </row>
    <row r="8" spans="1:6" s="95" customFormat="1" ht="18" customHeight="1">
      <c r="A8" s="576" t="s">
        <v>361</v>
      </c>
      <c r="B8" s="577">
        <v>13912</v>
      </c>
      <c r="C8" s="578">
        <v>14085</v>
      </c>
      <c r="D8" s="578">
        <v>0</v>
      </c>
      <c r="E8" s="578">
        <v>1</v>
      </c>
      <c r="F8" s="578">
        <v>27998</v>
      </c>
    </row>
    <row r="9" spans="1:6" s="95" customFormat="1" ht="18" customHeight="1">
      <c r="A9" s="724" t="s">
        <v>462</v>
      </c>
      <c r="B9" s="574">
        <v>15431.824000000001</v>
      </c>
      <c r="C9" s="575">
        <v>14489.173000000001</v>
      </c>
      <c r="D9" s="575">
        <v>2.5739999999999998</v>
      </c>
      <c r="E9" s="575">
        <v>98.686999999999998</v>
      </c>
      <c r="F9" s="575">
        <v>30022.258000000002</v>
      </c>
    </row>
    <row r="10" spans="1:6" s="95" customFormat="1" ht="18" customHeight="1">
      <c r="A10" s="576" t="s">
        <v>360</v>
      </c>
      <c r="B10" s="599">
        <v>0</v>
      </c>
      <c r="C10" s="599">
        <v>0</v>
      </c>
      <c r="D10" s="599">
        <v>0</v>
      </c>
      <c r="E10" s="599">
        <v>0</v>
      </c>
      <c r="F10" s="599">
        <v>0</v>
      </c>
    </row>
    <row r="11" spans="1:6" s="95" customFormat="1" ht="18" customHeight="1">
      <c r="A11" s="576" t="s">
        <v>361</v>
      </c>
      <c r="B11" s="577">
        <v>15431.824000000001</v>
      </c>
      <c r="C11" s="578">
        <v>14489.173000000001</v>
      </c>
      <c r="D11" s="578">
        <v>2.5739999999999998</v>
      </c>
      <c r="E11" s="578">
        <v>98.686999999999998</v>
      </c>
      <c r="F11" s="578">
        <v>30022.258000000002</v>
      </c>
    </row>
    <row r="12" spans="1:6" s="95" customFormat="1" ht="18" customHeight="1">
      <c r="A12" s="724" t="s">
        <v>463</v>
      </c>
      <c r="B12" s="596">
        <v>16207.991</v>
      </c>
      <c r="C12" s="597">
        <v>16351.380999999999</v>
      </c>
      <c r="D12" s="597">
        <v>2.8479999999999999</v>
      </c>
      <c r="E12" s="597">
        <v>232.61699999999999</v>
      </c>
      <c r="F12" s="597">
        <v>32794.837</v>
      </c>
    </row>
    <row r="13" spans="1:6" s="95" customFormat="1" ht="18" customHeight="1">
      <c r="A13" s="598" t="s">
        <v>360</v>
      </c>
      <c r="B13" s="599">
        <v>0</v>
      </c>
      <c r="C13" s="599">
        <v>0</v>
      </c>
      <c r="D13" s="599">
        <v>0</v>
      </c>
      <c r="E13" s="599">
        <v>0</v>
      </c>
      <c r="F13" s="599">
        <v>0</v>
      </c>
    </row>
    <row r="14" spans="1:6" s="95" customFormat="1" ht="18" customHeight="1">
      <c r="A14" s="598" t="s">
        <v>361</v>
      </c>
      <c r="B14" s="600">
        <v>16207.991</v>
      </c>
      <c r="C14" s="601">
        <v>16351.380999999999</v>
      </c>
      <c r="D14" s="601">
        <v>2.8479999999999999</v>
      </c>
      <c r="E14" s="601">
        <v>232.61699999999999</v>
      </c>
      <c r="F14" s="601">
        <v>32794.837</v>
      </c>
    </row>
    <row r="15" spans="1:6" s="95" customFormat="1" ht="6.75" customHeight="1" thickBot="1">
      <c r="A15" s="580"/>
      <c r="B15" s="581"/>
      <c r="C15" s="582"/>
      <c r="D15" s="582"/>
      <c r="E15" s="582"/>
      <c r="F15" s="582"/>
    </row>
    <row r="16" spans="1:6" s="95" customFormat="1" ht="5.25" customHeight="1" thickTop="1">
      <c r="A16" s="583"/>
      <c r="B16" s="584"/>
      <c r="C16" s="585"/>
      <c r="D16" s="585"/>
      <c r="E16" s="585"/>
      <c r="F16" s="585"/>
    </row>
    <row r="17" spans="1:1">
      <c r="A17" s="586"/>
    </row>
  </sheetData>
  <mergeCells count="6">
    <mergeCell ref="F2:F4"/>
    <mergeCell ref="A2:A4"/>
    <mergeCell ref="B2:B4"/>
    <mergeCell ref="C2:C4"/>
    <mergeCell ref="D2:D4"/>
    <mergeCell ref="E2:E4"/>
  </mergeCells>
  <phoneticPr fontId="9"/>
  <pageMargins left="0.70866141732283505" right="0.70866141732283505" top="0.74803149606299202" bottom="0.74803149606299202" header="0.31496062992126" footer="0.31496062992126"/>
  <pageSetup paperSize="9" fitToWidth="0" fitToHeight="0" orientation="landscape" cellComments="atEnd" r:id="rId1"/>
  <headerFooter>
    <oddHeader>&amp;L&amp;9木材（素材）及び林産物生産量&amp;R&amp;F(&amp;A)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14"/>
  <sheetViews>
    <sheetView zoomScaleNormal="100" zoomScaleSheetLayoutView="112" workbookViewId="0"/>
  </sheetViews>
  <sheetFormatPr defaultColWidth="6.3984375" defaultRowHeight="9.75"/>
  <cols>
    <col min="1" max="1" width="1.3984375" style="19" customWidth="1"/>
    <col min="2" max="2" width="12" style="5" customWidth="1"/>
    <col min="3" max="3" width="1.3984375" style="19" customWidth="1"/>
    <col min="4" max="10" width="18" style="19" customWidth="1"/>
    <col min="11" max="256" width="6.3984375" style="19"/>
    <col min="257" max="257" width="1.3984375" style="19" customWidth="1"/>
    <col min="258" max="258" width="12" style="19" customWidth="1"/>
    <col min="259" max="259" width="1.3984375" style="19" customWidth="1"/>
    <col min="260" max="265" width="9.59765625" style="19" customWidth="1"/>
    <col min="266" max="266" width="12" style="19" customWidth="1"/>
    <col min="267" max="512" width="6.3984375" style="19"/>
    <col min="513" max="513" width="1.3984375" style="19" customWidth="1"/>
    <col min="514" max="514" width="12" style="19" customWidth="1"/>
    <col min="515" max="515" width="1.3984375" style="19" customWidth="1"/>
    <col min="516" max="521" width="9.59765625" style="19" customWidth="1"/>
    <col min="522" max="522" width="12" style="19" customWidth="1"/>
    <col min="523" max="768" width="6.3984375" style="19"/>
    <col min="769" max="769" width="1.3984375" style="19" customWidth="1"/>
    <col min="770" max="770" width="12" style="19" customWidth="1"/>
    <col min="771" max="771" width="1.3984375" style="19" customWidth="1"/>
    <col min="772" max="777" width="9.59765625" style="19" customWidth="1"/>
    <col min="778" max="778" width="12" style="19" customWidth="1"/>
    <col min="779" max="1024" width="6.3984375" style="19"/>
    <col min="1025" max="1025" width="1.3984375" style="19" customWidth="1"/>
    <col min="1026" max="1026" width="12" style="19" customWidth="1"/>
    <col min="1027" max="1027" width="1.3984375" style="19" customWidth="1"/>
    <col min="1028" max="1033" width="9.59765625" style="19" customWidth="1"/>
    <col min="1034" max="1034" width="12" style="19" customWidth="1"/>
    <col min="1035" max="1280" width="6.3984375" style="19"/>
    <col min="1281" max="1281" width="1.3984375" style="19" customWidth="1"/>
    <col min="1282" max="1282" width="12" style="19" customWidth="1"/>
    <col min="1283" max="1283" width="1.3984375" style="19" customWidth="1"/>
    <col min="1284" max="1289" width="9.59765625" style="19" customWidth="1"/>
    <col min="1290" max="1290" width="12" style="19" customWidth="1"/>
    <col min="1291" max="1536" width="6.3984375" style="19"/>
    <col min="1537" max="1537" width="1.3984375" style="19" customWidth="1"/>
    <col min="1538" max="1538" width="12" style="19" customWidth="1"/>
    <col min="1539" max="1539" width="1.3984375" style="19" customWidth="1"/>
    <col min="1540" max="1545" width="9.59765625" style="19" customWidth="1"/>
    <col min="1546" max="1546" width="12" style="19" customWidth="1"/>
    <col min="1547" max="1792" width="6.3984375" style="19"/>
    <col min="1793" max="1793" width="1.3984375" style="19" customWidth="1"/>
    <col min="1794" max="1794" width="12" style="19" customWidth="1"/>
    <col min="1795" max="1795" width="1.3984375" style="19" customWidth="1"/>
    <col min="1796" max="1801" width="9.59765625" style="19" customWidth="1"/>
    <col min="1802" max="1802" width="12" style="19" customWidth="1"/>
    <col min="1803" max="2048" width="6.3984375" style="19"/>
    <col min="2049" max="2049" width="1.3984375" style="19" customWidth="1"/>
    <col min="2050" max="2050" width="12" style="19" customWidth="1"/>
    <col min="2051" max="2051" width="1.3984375" style="19" customWidth="1"/>
    <col min="2052" max="2057" width="9.59765625" style="19" customWidth="1"/>
    <col min="2058" max="2058" width="12" style="19" customWidth="1"/>
    <col min="2059" max="2304" width="6.3984375" style="19"/>
    <col min="2305" max="2305" width="1.3984375" style="19" customWidth="1"/>
    <col min="2306" max="2306" width="12" style="19" customWidth="1"/>
    <col min="2307" max="2307" width="1.3984375" style="19" customWidth="1"/>
    <col min="2308" max="2313" width="9.59765625" style="19" customWidth="1"/>
    <col min="2314" max="2314" width="12" style="19" customWidth="1"/>
    <col min="2315" max="2560" width="6.3984375" style="19"/>
    <col min="2561" max="2561" width="1.3984375" style="19" customWidth="1"/>
    <col min="2562" max="2562" width="12" style="19" customWidth="1"/>
    <col min="2563" max="2563" width="1.3984375" style="19" customWidth="1"/>
    <col min="2564" max="2569" width="9.59765625" style="19" customWidth="1"/>
    <col min="2570" max="2570" width="12" style="19" customWidth="1"/>
    <col min="2571" max="2816" width="6.3984375" style="19"/>
    <col min="2817" max="2817" width="1.3984375" style="19" customWidth="1"/>
    <col min="2818" max="2818" width="12" style="19" customWidth="1"/>
    <col min="2819" max="2819" width="1.3984375" style="19" customWidth="1"/>
    <col min="2820" max="2825" width="9.59765625" style="19" customWidth="1"/>
    <col min="2826" max="2826" width="12" style="19" customWidth="1"/>
    <col min="2827" max="3072" width="6.3984375" style="19"/>
    <col min="3073" max="3073" width="1.3984375" style="19" customWidth="1"/>
    <col min="3074" max="3074" width="12" style="19" customWidth="1"/>
    <col min="3075" max="3075" width="1.3984375" style="19" customWidth="1"/>
    <col min="3076" max="3081" width="9.59765625" style="19" customWidth="1"/>
    <col min="3082" max="3082" width="12" style="19" customWidth="1"/>
    <col min="3083" max="3328" width="6.3984375" style="19"/>
    <col min="3329" max="3329" width="1.3984375" style="19" customWidth="1"/>
    <col min="3330" max="3330" width="12" style="19" customWidth="1"/>
    <col min="3331" max="3331" width="1.3984375" style="19" customWidth="1"/>
    <col min="3332" max="3337" width="9.59765625" style="19" customWidth="1"/>
    <col min="3338" max="3338" width="12" style="19" customWidth="1"/>
    <col min="3339" max="3584" width="6.3984375" style="19"/>
    <col min="3585" max="3585" width="1.3984375" style="19" customWidth="1"/>
    <col min="3586" max="3586" width="12" style="19" customWidth="1"/>
    <col min="3587" max="3587" width="1.3984375" style="19" customWidth="1"/>
    <col min="3588" max="3593" width="9.59765625" style="19" customWidth="1"/>
    <col min="3594" max="3594" width="12" style="19" customWidth="1"/>
    <col min="3595" max="3840" width="6.3984375" style="19"/>
    <col min="3841" max="3841" width="1.3984375" style="19" customWidth="1"/>
    <col min="3842" max="3842" width="12" style="19" customWidth="1"/>
    <col min="3843" max="3843" width="1.3984375" style="19" customWidth="1"/>
    <col min="3844" max="3849" width="9.59765625" style="19" customWidth="1"/>
    <col min="3850" max="3850" width="12" style="19" customWidth="1"/>
    <col min="3851" max="4096" width="6.3984375" style="19"/>
    <col min="4097" max="4097" width="1.3984375" style="19" customWidth="1"/>
    <col min="4098" max="4098" width="12" style="19" customWidth="1"/>
    <col min="4099" max="4099" width="1.3984375" style="19" customWidth="1"/>
    <col min="4100" max="4105" width="9.59765625" style="19" customWidth="1"/>
    <col min="4106" max="4106" width="12" style="19" customWidth="1"/>
    <col min="4107" max="4352" width="6.3984375" style="19"/>
    <col min="4353" max="4353" width="1.3984375" style="19" customWidth="1"/>
    <col min="4354" max="4354" width="12" style="19" customWidth="1"/>
    <col min="4355" max="4355" width="1.3984375" style="19" customWidth="1"/>
    <col min="4356" max="4361" width="9.59765625" style="19" customWidth="1"/>
    <col min="4362" max="4362" width="12" style="19" customWidth="1"/>
    <col min="4363" max="4608" width="6.3984375" style="19"/>
    <col min="4609" max="4609" width="1.3984375" style="19" customWidth="1"/>
    <col min="4610" max="4610" width="12" style="19" customWidth="1"/>
    <col min="4611" max="4611" width="1.3984375" style="19" customWidth="1"/>
    <col min="4612" max="4617" width="9.59765625" style="19" customWidth="1"/>
    <col min="4618" max="4618" width="12" style="19" customWidth="1"/>
    <col min="4619" max="4864" width="6.3984375" style="19"/>
    <col min="4865" max="4865" width="1.3984375" style="19" customWidth="1"/>
    <col min="4866" max="4866" width="12" style="19" customWidth="1"/>
    <col min="4867" max="4867" width="1.3984375" style="19" customWidth="1"/>
    <col min="4868" max="4873" width="9.59765625" style="19" customWidth="1"/>
    <col min="4874" max="4874" width="12" style="19" customWidth="1"/>
    <col min="4875" max="5120" width="6.3984375" style="19"/>
    <col min="5121" max="5121" width="1.3984375" style="19" customWidth="1"/>
    <col min="5122" max="5122" width="12" style="19" customWidth="1"/>
    <col min="5123" max="5123" width="1.3984375" style="19" customWidth="1"/>
    <col min="5124" max="5129" width="9.59765625" style="19" customWidth="1"/>
    <col min="5130" max="5130" width="12" style="19" customWidth="1"/>
    <col min="5131" max="5376" width="6.3984375" style="19"/>
    <col min="5377" max="5377" width="1.3984375" style="19" customWidth="1"/>
    <col min="5378" max="5378" width="12" style="19" customWidth="1"/>
    <col min="5379" max="5379" width="1.3984375" style="19" customWidth="1"/>
    <col min="5380" max="5385" width="9.59765625" style="19" customWidth="1"/>
    <col min="5386" max="5386" width="12" style="19" customWidth="1"/>
    <col min="5387" max="5632" width="6.3984375" style="19"/>
    <col min="5633" max="5633" width="1.3984375" style="19" customWidth="1"/>
    <col min="5634" max="5634" width="12" style="19" customWidth="1"/>
    <col min="5635" max="5635" width="1.3984375" style="19" customWidth="1"/>
    <col min="5636" max="5641" width="9.59765625" style="19" customWidth="1"/>
    <col min="5642" max="5642" width="12" style="19" customWidth="1"/>
    <col min="5643" max="5888" width="6.3984375" style="19"/>
    <col min="5889" max="5889" width="1.3984375" style="19" customWidth="1"/>
    <col min="5890" max="5890" width="12" style="19" customWidth="1"/>
    <col min="5891" max="5891" width="1.3984375" style="19" customWidth="1"/>
    <col min="5892" max="5897" width="9.59765625" style="19" customWidth="1"/>
    <col min="5898" max="5898" width="12" style="19" customWidth="1"/>
    <col min="5899" max="6144" width="6.3984375" style="19"/>
    <col min="6145" max="6145" width="1.3984375" style="19" customWidth="1"/>
    <col min="6146" max="6146" width="12" style="19" customWidth="1"/>
    <col min="6147" max="6147" width="1.3984375" style="19" customWidth="1"/>
    <col min="6148" max="6153" width="9.59765625" style="19" customWidth="1"/>
    <col min="6154" max="6154" width="12" style="19" customWidth="1"/>
    <col min="6155" max="6400" width="6.3984375" style="19"/>
    <col min="6401" max="6401" width="1.3984375" style="19" customWidth="1"/>
    <col min="6402" max="6402" width="12" style="19" customWidth="1"/>
    <col min="6403" max="6403" width="1.3984375" style="19" customWidth="1"/>
    <col min="6404" max="6409" width="9.59765625" style="19" customWidth="1"/>
    <col min="6410" max="6410" width="12" style="19" customWidth="1"/>
    <col min="6411" max="6656" width="6.3984375" style="19"/>
    <col min="6657" max="6657" width="1.3984375" style="19" customWidth="1"/>
    <col min="6658" max="6658" width="12" style="19" customWidth="1"/>
    <col min="6659" max="6659" width="1.3984375" style="19" customWidth="1"/>
    <col min="6660" max="6665" width="9.59765625" style="19" customWidth="1"/>
    <col min="6666" max="6666" width="12" style="19" customWidth="1"/>
    <col min="6667" max="6912" width="6.3984375" style="19"/>
    <col min="6913" max="6913" width="1.3984375" style="19" customWidth="1"/>
    <col min="6914" max="6914" width="12" style="19" customWidth="1"/>
    <col min="6915" max="6915" width="1.3984375" style="19" customWidth="1"/>
    <col min="6916" max="6921" width="9.59765625" style="19" customWidth="1"/>
    <col min="6922" max="6922" width="12" style="19" customWidth="1"/>
    <col min="6923" max="7168" width="6.3984375" style="19"/>
    <col min="7169" max="7169" width="1.3984375" style="19" customWidth="1"/>
    <col min="7170" max="7170" width="12" style="19" customWidth="1"/>
    <col min="7171" max="7171" width="1.3984375" style="19" customWidth="1"/>
    <col min="7172" max="7177" width="9.59765625" style="19" customWidth="1"/>
    <col min="7178" max="7178" width="12" style="19" customWidth="1"/>
    <col min="7179" max="7424" width="6.3984375" style="19"/>
    <col min="7425" max="7425" width="1.3984375" style="19" customWidth="1"/>
    <col min="7426" max="7426" width="12" style="19" customWidth="1"/>
    <col min="7427" max="7427" width="1.3984375" style="19" customWidth="1"/>
    <col min="7428" max="7433" width="9.59765625" style="19" customWidth="1"/>
    <col min="7434" max="7434" width="12" style="19" customWidth="1"/>
    <col min="7435" max="7680" width="6.3984375" style="19"/>
    <col min="7681" max="7681" width="1.3984375" style="19" customWidth="1"/>
    <col min="7682" max="7682" width="12" style="19" customWidth="1"/>
    <col min="7683" max="7683" width="1.3984375" style="19" customWidth="1"/>
    <col min="7684" max="7689" width="9.59765625" style="19" customWidth="1"/>
    <col min="7690" max="7690" width="12" style="19" customWidth="1"/>
    <col min="7691" max="7936" width="6.3984375" style="19"/>
    <col min="7937" max="7937" width="1.3984375" style="19" customWidth="1"/>
    <col min="7938" max="7938" width="12" style="19" customWidth="1"/>
    <col min="7939" max="7939" width="1.3984375" style="19" customWidth="1"/>
    <col min="7940" max="7945" width="9.59765625" style="19" customWidth="1"/>
    <col min="7946" max="7946" width="12" style="19" customWidth="1"/>
    <col min="7947" max="8192" width="6.3984375" style="19"/>
    <col min="8193" max="8193" width="1.3984375" style="19" customWidth="1"/>
    <col min="8194" max="8194" width="12" style="19" customWidth="1"/>
    <col min="8195" max="8195" width="1.3984375" style="19" customWidth="1"/>
    <col min="8196" max="8201" width="9.59765625" style="19" customWidth="1"/>
    <col min="8202" max="8202" width="12" style="19" customWidth="1"/>
    <col min="8203" max="8448" width="6.3984375" style="19"/>
    <col min="8449" max="8449" width="1.3984375" style="19" customWidth="1"/>
    <col min="8450" max="8450" width="12" style="19" customWidth="1"/>
    <col min="8451" max="8451" width="1.3984375" style="19" customWidth="1"/>
    <col min="8452" max="8457" width="9.59765625" style="19" customWidth="1"/>
    <col min="8458" max="8458" width="12" style="19" customWidth="1"/>
    <col min="8459" max="8704" width="6.3984375" style="19"/>
    <col min="8705" max="8705" width="1.3984375" style="19" customWidth="1"/>
    <col min="8706" max="8706" width="12" style="19" customWidth="1"/>
    <col min="8707" max="8707" width="1.3984375" style="19" customWidth="1"/>
    <col min="8708" max="8713" width="9.59765625" style="19" customWidth="1"/>
    <col min="8714" max="8714" width="12" style="19" customWidth="1"/>
    <col min="8715" max="8960" width="6.3984375" style="19"/>
    <col min="8961" max="8961" width="1.3984375" style="19" customWidth="1"/>
    <col min="8962" max="8962" width="12" style="19" customWidth="1"/>
    <col min="8963" max="8963" width="1.3984375" style="19" customWidth="1"/>
    <col min="8964" max="8969" width="9.59765625" style="19" customWidth="1"/>
    <col min="8970" max="8970" width="12" style="19" customWidth="1"/>
    <col min="8971" max="9216" width="6.3984375" style="19"/>
    <col min="9217" max="9217" width="1.3984375" style="19" customWidth="1"/>
    <col min="9218" max="9218" width="12" style="19" customWidth="1"/>
    <col min="9219" max="9219" width="1.3984375" style="19" customWidth="1"/>
    <col min="9220" max="9225" width="9.59765625" style="19" customWidth="1"/>
    <col min="9226" max="9226" width="12" style="19" customWidth="1"/>
    <col min="9227" max="9472" width="6.3984375" style="19"/>
    <col min="9473" max="9473" width="1.3984375" style="19" customWidth="1"/>
    <col min="9474" max="9474" width="12" style="19" customWidth="1"/>
    <col min="9475" max="9475" width="1.3984375" style="19" customWidth="1"/>
    <col min="9476" max="9481" width="9.59765625" style="19" customWidth="1"/>
    <col min="9482" max="9482" width="12" style="19" customWidth="1"/>
    <col min="9483" max="9728" width="6.3984375" style="19"/>
    <col min="9729" max="9729" width="1.3984375" style="19" customWidth="1"/>
    <col min="9730" max="9730" width="12" style="19" customWidth="1"/>
    <col min="9731" max="9731" width="1.3984375" style="19" customWidth="1"/>
    <col min="9732" max="9737" width="9.59765625" style="19" customWidth="1"/>
    <col min="9738" max="9738" width="12" style="19" customWidth="1"/>
    <col min="9739" max="9984" width="6.3984375" style="19"/>
    <col min="9985" max="9985" width="1.3984375" style="19" customWidth="1"/>
    <col min="9986" max="9986" width="12" style="19" customWidth="1"/>
    <col min="9987" max="9987" width="1.3984375" style="19" customWidth="1"/>
    <col min="9988" max="9993" width="9.59765625" style="19" customWidth="1"/>
    <col min="9994" max="9994" width="12" style="19" customWidth="1"/>
    <col min="9995" max="10240" width="6.3984375" style="19"/>
    <col min="10241" max="10241" width="1.3984375" style="19" customWidth="1"/>
    <col min="10242" max="10242" width="12" style="19" customWidth="1"/>
    <col min="10243" max="10243" width="1.3984375" style="19" customWidth="1"/>
    <col min="10244" max="10249" width="9.59765625" style="19" customWidth="1"/>
    <col min="10250" max="10250" width="12" style="19" customWidth="1"/>
    <col min="10251" max="10496" width="6.3984375" style="19"/>
    <col min="10497" max="10497" width="1.3984375" style="19" customWidth="1"/>
    <col min="10498" max="10498" width="12" style="19" customWidth="1"/>
    <col min="10499" max="10499" width="1.3984375" style="19" customWidth="1"/>
    <col min="10500" max="10505" width="9.59765625" style="19" customWidth="1"/>
    <col min="10506" max="10506" width="12" style="19" customWidth="1"/>
    <col min="10507" max="10752" width="6.3984375" style="19"/>
    <col min="10753" max="10753" width="1.3984375" style="19" customWidth="1"/>
    <col min="10754" max="10754" width="12" style="19" customWidth="1"/>
    <col min="10755" max="10755" width="1.3984375" style="19" customWidth="1"/>
    <col min="10756" max="10761" width="9.59765625" style="19" customWidth="1"/>
    <col min="10762" max="10762" width="12" style="19" customWidth="1"/>
    <col min="10763" max="11008" width="6.3984375" style="19"/>
    <col min="11009" max="11009" width="1.3984375" style="19" customWidth="1"/>
    <col min="11010" max="11010" width="12" style="19" customWidth="1"/>
    <col min="11011" max="11011" width="1.3984375" style="19" customWidth="1"/>
    <col min="11012" max="11017" width="9.59765625" style="19" customWidth="1"/>
    <col min="11018" max="11018" width="12" style="19" customWidth="1"/>
    <col min="11019" max="11264" width="6.3984375" style="19"/>
    <col min="11265" max="11265" width="1.3984375" style="19" customWidth="1"/>
    <col min="11266" max="11266" width="12" style="19" customWidth="1"/>
    <col min="11267" max="11267" width="1.3984375" style="19" customWidth="1"/>
    <col min="11268" max="11273" width="9.59765625" style="19" customWidth="1"/>
    <col min="11274" max="11274" width="12" style="19" customWidth="1"/>
    <col min="11275" max="11520" width="6.3984375" style="19"/>
    <col min="11521" max="11521" width="1.3984375" style="19" customWidth="1"/>
    <col min="11522" max="11522" width="12" style="19" customWidth="1"/>
    <col min="11523" max="11523" width="1.3984375" style="19" customWidth="1"/>
    <col min="11524" max="11529" width="9.59765625" style="19" customWidth="1"/>
    <col min="11530" max="11530" width="12" style="19" customWidth="1"/>
    <col min="11531" max="11776" width="6.3984375" style="19"/>
    <col min="11777" max="11777" width="1.3984375" style="19" customWidth="1"/>
    <col min="11778" max="11778" width="12" style="19" customWidth="1"/>
    <col min="11779" max="11779" width="1.3984375" style="19" customWidth="1"/>
    <col min="11780" max="11785" width="9.59765625" style="19" customWidth="1"/>
    <col min="11786" max="11786" width="12" style="19" customWidth="1"/>
    <col min="11787" max="12032" width="6.3984375" style="19"/>
    <col min="12033" max="12033" width="1.3984375" style="19" customWidth="1"/>
    <col min="12034" max="12034" width="12" style="19" customWidth="1"/>
    <col min="12035" max="12035" width="1.3984375" style="19" customWidth="1"/>
    <col min="12036" max="12041" width="9.59765625" style="19" customWidth="1"/>
    <col min="12042" max="12042" width="12" style="19" customWidth="1"/>
    <col min="12043" max="12288" width="6.3984375" style="19"/>
    <col min="12289" max="12289" width="1.3984375" style="19" customWidth="1"/>
    <col min="12290" max="12290" width="12" style="19" customWidth="1"/>
    <col min="12291" max="12291" width="1.3984375" style="19" customWidth="1"/>
    <col min="12292" max="12297" width="9.59765625" style="19" customWidth="1"/>
    <col min="12298" max="12298" width="12" style="19" customWidth="1"/>
    <col min="12299" max="12544" width="6.3984375" style="19"/>
    <col min="12545" max="12545" width="1.3984375" style="19" customWidth="1"/>
    <col min="12546" max="12546" width="12" style="19" customWidth="1"/>
    <col min="12547" max="12547" width="1.3984375" style="19" customWidth="1"/>
    <col min="12548" max="12553" width="9.59765625" style="19" customWidth="1"/>
    <col min="12554" max="12554" width="12" style="19" customWidth="1"/>
    <col min="12555" max="12800" width="6.3984375" style="19"/>
    <col min="12801" max="12801" width="1.3984375" style="19" customWidth="1"/>
    <col min="12802" max="12802" width="12" style="19" customWidth="1"/>
    <col min="12803" max="12803" width="1.3984375" style="19" customWidth="1"/>
    <col min="12804" max="12809" width="9.59765625" style="19" customWidth="1"/>
    <col min="12810" max="12810" width="12" style="19" customWidth="1"/>
    <col min="12811" max="13056" width="6.3984375" style="19"/>
    <col min="13057" max="13057" width="1.3984375" style="19" customWidth="1"/>
    <col min="13058" max="13058" width="12" style="19" customWidth="1"/>
    <col min="13059" max="13059" width="1.3984375" style="19" customWidth="1"/>
    <col min="13060" max="13065" width="9.59765625" style="19" customWidth="1"/>
    <col min="13066" max="13066" width="12" style="19" customWidth="1"/>
    <col min="13067" max="13312" width="6.3984375" style="19"/>
    <col min="13313" max="13313" width="1.3984375" style="19" customWidth="1"/>
    <col min="13314" max="13314" width="12" style="19" customWidth="1"/>
    <col min="13315" max="13315" width="1.3984375" style="19" customWidth="1"/>
    <col min="13316" max="13321" width="9.59765625" style="19" customWidth="1"/>
    <col min="13322" max="13322" width="12" style="19" customWidth="1"/>
    <col min="13323" max="13568" width="6.3984375" style="19"/>
    <col min="13569" max="13569" width="1.3984375" style="19" customWidth="1"/>
    <col min="13570" max="13570" width="12" style="19" customWidth="1"/>
    <col min="13571" max="13571" width="1.3984375" style="19" customWidth="1"/>
    <col min="13572" max="13577" width="9.59765625" style="19" customWidth="1"/>
    <col min="13578" max="13578" width="12" style="19" customWidth="1"/>
    <col min="13579" max="13824" width="6.3984375" style="19"/>
    <col min="13825" max="13825" width="1.3984375" style="19" customWidth="1"/>
    <col min="13826" max="13826" width="12" style="19" customWidth="1"/>
    <col min="13827" max="13827" width="1.3984375" style="19" customWidth="1"/>
    <col min="13828" max="13833" width="9.59765625" style="19" customWidth="1"/>
    <col min="13834" max="13834" width="12" style="19" customWidth="1"/>
    <col min="13835" max="14080" width="6.3984375" style="19"/>
    <col min="14081" max="14081" width="1.3984375" style="19" customWidth="1"/>
    <col min="14082" max="14082" width="12" style="19" customWidth="1"/>
    <col min="14083" max="14083" width="1.3984375" style="19" customWidth="1"/>
    <col min="14084" max="14089" width="9.59765625" style="19" customWidth="1"/>
    <col min="14090" max="14090" width="12" style="19" customWidth="1"/>
    <col min="14091" max="14336" width="6.3984375" style="19"/>
    <col min="14337" max="14337" width="1.3984375" style="19" customWidth="1"/>
    <col min="14338" max="14338" width="12" style="19" customWidth="1"/>
    <col min="14339" max="14339" width="1.3984375" style="19" customWidth="1"/>
    <col min="14340" max="14345" width="9.59765625" style="19" customWidth="1"/>
    <col min="14346" max="14346" width="12" style="19" customWidth="1"/>
    <col min="14347" max="14592" width="6.3984375" style="19"/>
    <col min="14593" max="14593" width="1.3984375" style="19" customWidth="1"/>
    <col min="14594" max="14594" width="12" style="19" customWidth="1"/>
    <col min="14595" max="14595" width="1.3984375" style="19" customWidth="1"/>
    <col min="14596" max="14601" width="9.59765625" style="19" customWidth="1"/>
    <col min="14602" max="14602" width="12" style="19" customWidth="1"/>
    <col min="14603" max="14848" width="6.3984375" style="19"/>
    <col min="14849" max="14849" width="1.3984375" style="19" customWidth="1"/>
    <col min="14850" max="14850" width="12" style="19" customWidth="1"/>
    <col min="14851" max="14851" width="1.3984375" style="19" customWidth="1"/>
    <col min="14852" max="14857" width="9.59765625" style="19" customWidth="1"/>
    <col min="14858" max="14858" width="12" style="19" customWidth="1"/>
    <col min="14859" max="15104" width="6.3984375" style="19"/>
    <col min="15105" max="15105" width="1.3984375" style="19" customWidth="1"/>
    <col min="15106" max="15106" width="12" style="19" customWidth="1"/>
    <col min="15107" max="15107" width="1.3984375" style="19" customWidth="1"/>
    <col min="15108" max="15113" width="9.59765625" style="19" customWidth="1"/>
    <col min="15114" max="15114" width="12" style="19" customWidth="1"/>
    <col min="15115" max="15360" width="6.3984375" style="19"/>
    <col min="15361" max="15361" width="1.3984375" style="19" customWidth="1"/>
    <col min="15362" max="15362" width="12" style="19" customWidth="1"/>
    <col min="15363" max="15363" width="1.3984375" style="19" customWidth="1"/>
    <col min="15364" max="15369" width="9.59765625" style="19" customWidth="1"/>
    <col min="15370" max="15370" width="12" style="19" customWidth="1"/>
    <col min="15371" max="15616" width="6.3984375" style="19"/>
    <col min="15617" max="15617" width="1.3984375" style="19" customWidth="1"/>
    <col min="15618" max="15618" width="12" style="19" customWidth="1"/>
    <col min="15619" max="15619" width="1.3984375" style="19" customWidth="1"/>
    <col min="15620" max="15625" width="9.59765625" style="19" customWidth="1"/>
    <col min="15626" max="15626" width="12" style="19" customWidth="1"/>
    <col min="15627" max="15872" width="6.3984375" style="19"/>
    <col min="15873" max="15873" width="1.3984375" style="19" customWidth="1"/>
    <col min="15874" max="15874" width="12" style="19" customWidth="1"/>
    <col min="15875" max="15875" width="1.3984375" style="19" customWidth="1"/>
    <col min="15876" max="15881" width="9.59765625" style="19" customWidth="1"/>
    <col min="15882" max="15882" width="12" style="19" customWidth="1"/>
    <col min="15883" max="16128" width="6.3984375" style="19"/>
    <col min="16129" max="16129" width="1.3984375" style="19" customWidth="1"/>
    <col min="16130" max="16130" width="12" style="19" customWidth="1"/>
    <col min="16131" max="16131" width="1.3984375" style="19" customWidth="1"/>
    <col min="16132" max="16137" width="9.59765625" style="19" customWidth="1"/>
    <col min="16138" max="16138" width="12" style="19" customWidth="1"/>
    <col min="16139" max="16384" width="6.3984375" style="19"/>
  </cols>
  <sheetData>
    <row r="1" spans="1:11" s="5" customFormat="1" ht="19.5" customHeight="1" thickBot="1">
      <c r="A1" s="1" t="s">
        <v>401</v>
      </c>
      <c r="B1" s="4"/>
      <c r="C1" s="4"/>
      <c r="D1" s="4"/>
      <c r="E1" s="4"/>
      <c r="F1" s="4"/>
      <c r="G1" s="4"/>
      <c r="H1" s="4"/>
      <c r="I1" s="4"/>
      <c r="J1" s="39" t="s">
        <v>357</v>
      </c>
    </row>
    <row r="2" spans="1:11" s="5" customFormat="1" ht="15" customHeight="1" thickTop="1">
      <c r="A2" s="387"/>
      <c r="B2" s="817" t="s">
        <v>402</v>
      </c>
      <c r="C2" s="510"/>
      <c r="D2" s="867" t="s">
        <v>403</v>
      </c>
      <c r="E2" s="867" t="s">
        <v>404</v>
      </c>
      <c r="F2" s="867" t="s">
        <v>405</v>
      </c>
      <c r="G2" s="867" t="s">
        <v>406</v>
      </c>
      <c r="H2" s="867" t="s">
        <v>407</v>
      </c>
      <c r="I2" s="867" t="s">
        <v>408</v>
      </c>
      <c r="J2" s="498" t="s">
        <v>409</v>
      </c>
    </row>
    <row r="3" spans="1:11" s="5" customFormat="1" ht="10.5">
      <c r="A3" s="12"/>
      <c r="B3" s="818"/>
      <c r="C3" s="317"/>
      <c r="D3" s="868"/>
      <c r="E3" s="868"/>
      <c r="F3" s="868"/>
      <c r="G3" s="868"/>
      <c r="H3" s="868"/>
      <c r="I3" s="868"/>
      <c r="J3" s="499" t="s">
        <v>410</v>
      </c>
    </row>
    <row r="4" spans="1:11" s="5" customFormat="1" ht="10.5">
      <c r="A4" s="12"/>
      <c r="B4" s="818"/>
      <c r="C4" s="317"/>
      <c r="D4" s="868"/>
      <c r="E4" s="868"/>
      <c r="F4" s="868"/>
      <c r="G4" s="868"/>
      <c r="H4" s="868"/>
      <c r="I4" s="868"/>
      <c r="J4" s="500" t="s">
        <v>411</v>
      </c>
    </row>
    <row r="5" spans="1:11" s="5" customFormat="1" ht="12.2" customHeight="1">
      <c r="A5" s="12"/>
      <c r="B5" s="818"/>
      <c r="C5" s="317"/>
      <c r="D5" s="868"/>
      <c r="E5" s="868"/>
      <c r="F5" s="868"/>
      <c r="G5" s="868"/>
      <c r="H5" s="868"/>
      <c r="I5" s="868"/>
      <c r="J5" s="500" t="s">
        <v>412</v>
      </c>
    </row>
    <row r="6" spans="1:11" s="5" customFormat="1" ht="20.100000000000001" customHeight="1">
      <c r="A6" s="389"/>
      <c r="B6" s="819"/>
      <c r="C6" s="511"/>
      <c r="D6" s="826"/>
      <c r="E6" s="826"/>
      <c r="F6" s="826"/>
      <c r="G6" s="826"/>
      <c r="H6" s="826"/>
      <c r="I6" s="826"/>
      <c r="J6" s="501" t="s">
        <v>413</v>
      </c>
    </row>
    <row r="7" spans="1:11" ht="20.100000000000001" customHeight="1">
      <c r="B7" s="516"/>
      <c r="C7" s="48"/>
      <c r="D7" s="39" t="s">
        <v>89</v>
      </c>
      <c r="E7" s="39" t="s">
        <v>414</v>
      </c>
      <c r="F7" s="39" t="s">
        <v>415</v>
      </c>
      <c r="G7" s="39" t="s">
        <v>415</v>
      </c>
      <c r="H7" s="39" t="s">
        <v>416</v>
      </c>
      <c r="I7" s="39" t="s">
        <v>89</v>
      </c>
      <c r="J7" s="39" t="s">
        <v>89</v>
      </c>
    </row>
    <row r="8" spans="1:11" ht="20.100000000000001" customHeight="1">
      <c r="B8" s="507" t="s">
        <v>417</v>
      </c>
      <c r="C8" s="394"/>
      <c r="D8" s="303">
        <v>6</v>
      </c>
      <c r="E8" s="502">
        <v>0.3</v>
      </c>
      <c r="F8" s="307">
        <v>29</v>
      </c>
      <c r="G8" s="307">
        <v>5</v>
      </c>
      <c r="H8" s="503">
        <v>0</v>
      </c>
      <c r="I8" s="307">
        <v>363</v>
      </c>
      <c r="J8" s="303">
        <v>233</v>
      </c>
    </row>
    <row r="9" spans="1:11" ht="20.100000000000001" customHeight="1">
      <c r="B9" s="507" t="s">
        <v>91</v>
      </c>
      <c r="C9" s="380"/>
      <c r="D9" s="303">
        <v>7</v>
      </c>
      <c r="E9" s="502">
        <v>0.27400000000000002</v>
      </c>
      <c r="F9" s="307">
        <v>30</v>
      </c>
      <c r="G9" s="307">
        <v>5</v>
      </c>
      <c r="H9" s="503">
        <v>0</v>
      </c>
      <c r="I9" s="307">
        <v>368</v>
      </c>
      <c r="J9" s="303">
        <v>279</v>
      </c>
    </row>
    <row r="10" spans="1:11" ht="24" customHeight="1">
      <c r="A10" s="29"/>
      <c r="B10" s="504" t="s">
        <v>92</v>
      </c>
      <c r="C10" s="505"/>
      <c r="D10" s="595">
        <v>8</v>
      </c>
      <c r="E10" s="602">
        <v>0.4</v>
      </c>
      <c r="F10" s="593">
        <v>33</v>
      </c>
      <c r="G10" s="593" t="s">
        <v>58</v>
      </c>
      <c r="H10" s="603">
        <v>0</v>
      </c>
      <c r="I10" s="593">
        <v>362</v>
      </c>
      <c r="J10" s="595">
        <v>228</v>
      </c>
    </row>
    <row r="11" spans="1:11" ht="4.7" customHeight="1" thickBot="1">
      <c r="A11" s="79"/>
      <c r="B11" s="24"/>
      <c r="C11" s="384"/>
      <c r="D11" s="53"/>
      <c r="E11" s="53"/>
      <c r="F11" s="53"/>
      <c r="G11" s="53"/>
      <c r="H11" s="53"/>
      <c r="I11" s="53"/>
      <c r="J11" s="53"/>
    </row>
    <row r="12" spans="1:11" ht="9.75" customHeight="1" thickTop="1">
      <c r="B12" s="4"/>
      <c r="C12" s="18"/>
      <c r="D12" s="18"/>
      <c r="E12" s="18"/>
      <c r="F12" s="18"/>
      <c r="G12" s="18"/>
      <c r="H12" s="18"/>
      <c r="I12" s="18"/>
      <c r="J12" s="18"/>
    </row>
    <row r="13" spans="1:11" s="5" customFormat="1" ht="10.5">
      <c r="B13" s="4" t="s">
        <v>418</v>
      </c>
      <c r="C13" s="4"/>
      <c r="D13" s="517"/>
      <c r="E13" s="517"/>
      <c r="F13" s="517"/>
      <c r="G13" s="517"/>
      <c r="H13" s="4"/>
      <c r="I13" s="517"/>
      <c r="J13" s="517"/>
    </row>
    <row r="14" spans="1:11" s="5" customFormat="1" ht="10.5">
      <c r="B14" s="4" t="s">
        <v>419</v>
      </c>
      <c r="C14" s="4"/>
      <c r="D14" s="517"/>
      <c r="E14" s="517"/>
      <c r="F14" s="517"/>
      <c r="G14" s="517"/>
      <c r="H14" s="517"/>
      <c r="I14" s="517"/>
      <c r="J14" s="517"/>
      <c r="K14" s="5" t="s">
        <v>391</v>
      </c>
    </row>
  </sheetData>
  <mergeCells count="7">
    <mergeCell ref="I2:I6"/>
    <mergeCell ref="B2:B6"/>
    <mergeCell ref="D2:D6"/>
    <mergeCell ref="E2:E6"/>
    <mergeCell ref="F2:F6"/>
    <mergeCell ref="G2:G6"/>
    <mergeCell ref="H2:H6"/>
  </mergeCells>
  <phoneticPr fontId="9"/>
  <pageMargins left="0.70866141732283472" right="0.70866141732283472" top="0.74803149606299213" bottom="0.74803149606299213" header="0.31496062992125984" footer="0.31496062992125984"/>
  <pageSetup paperSize="9" scale="95" orientation="landscape" r:id="rId1"/>
  <headerFooter>
    <oddHeader>&amp;L&amp;8木材（素材）及び林産物生産量&amp;R&amp;9&amp;F (&amp;A)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21"/>
  <sheetViews>
    <sheetView zoomScaleNormal="100" workbookViewId="0"/>
  </sheetViews>
  <sheetFormatPr defaultColWidth="6.19921875" defaultRowHeight="9.75"/>
  <cols>
    <col min="1" max="1" width="1.796875" style="19" customWidth="1"/>
    <col min="2" max="2" width="19" style="5" customWidth="1"/>
    <col min="3" max="3" width="4.796875" style="5" bestFit="1" customWidth="1"/>
    <col min="4" max="7" width="26.19921875" style="19" customWidth="1"/>
    <col min="8" max="233" width="6.19921875" style="19"/>
    <col min="234" max="234" width="1.796875" style="19" customWidth="1"/>
    <col min="235" max="235" width="13" style="19" customWidth="1"/>
    <col min="236" max="236" width="3.19921875" style="19" customWidth="1"/>
    <col min="237" max="240" width="13.796875" style="19" customWidth="1"/>
    <col min="241" max="244" width="6.19921875" style="19" customWidth="1"/>
    <col min="245" max="245" width="7.796875" style="19" customWidth="1"/>
    <col min="246" max="247" width="6.19921875" style="19" customWidth="1"/>
    <col min="248" max="249" width="8.796875" style="19" customWidth="1"/>
    <col min="250" max="253" width="6.19921875" style="19" customWidth="1"/>
    <col min="254" max="254" width="12.19921875" style="19" bestFit="1" customWidth="1"/>
    <col min="255" max="256" width="12.796875" style="19" bestFit="1" customWidth="1"/>
    <col min="257" max="489" width="6.19921875" style="19"/>
    <col min="490" max="490" width="1.796875" style="19" customWidth="1"/>
    <col min="491" max="491" width="13" style="19" customWidth="1"/>
    <col min="492" max="492" width="3.19921875" style="19" customWidth="1"/>
    <col min="493" max="496" width="13.796875" style="19" customWidth="1"/>
    <col min="497" max="500" width="6.19921875" style="19" customWidth="1"/>
    <col min="501" max="501" width="7.796875" style="19" customWidth="1"/>
    <col min="502" max="503" width="6.19921875" style="19" customWidth="1"/>
    <col min="504" max="505" width="8.796875" style="19" customWidth="1"/>
    <col min="506" max="509" width="6.19921875" style="19" customWidth="1"/>
    <col min="510" max="510" width="12.19921875" style="19" bestFit="1" customWidth="1"/>
    <col min="511" max="512" width="12.796875" style="19" bestFit="1" customWidth="1"/>
    <col min="513" max="745" width="6.19921875" style="19"/>
    <col min="746" max="746" width="1.796875" style="19" customWidth="1"/>
    <col min="747" max="747" width="13" style="19" customWidth="1"/>
    <col min="748" max="748" width="3.19921875" style="19" customWidth="1"/>
    <col min="749" max="752" width="13.796875" style="19" customWidth="1"/>
    <col min="753" max="756" width="6.19921875" style="19" customWidth="1"/>
    <col min="757" max="757" width="7.796875" style="19" customWidth="1"/>
    <col min="758" max="759" width="6.19921875" style="19" customWidth="1"/>
    <col min="760" max="761" width="8.796875" style="19" customWidth="1"/>
    <col min="762" max="765" width="6.19921875" style="19" customWidth="1"/>
    <col min="766" max="766" width="12.19921875" style="19" bestFit="1" customWidth="1"/>
    <col min="767" max="768" width="12.796875" style="19" bestFit="1" customWidth="1"/>
    <col min="769" max="1001" width="6.19921875" style="19"/>
    <col min="1002" max="1002" width="1.796875" style="19" customWidth="1"/>
    <col min="1003" max="1003" width="13" style="19" customWidth="1"/>
    <col min="1004" max="1004" width="3.19921875" style="19" customWidth="1"/>
    <col min="1005" max="1008" width="13.796875" style="19" customWidth="1"/>
    <col min="1009" max="1012" width="6.19921875" style="19" customWidth="1"/>
    <col min="1013" max="1013" width="7.796875" style="19" customWidth="1"/>
    <col min="1014" max="1015" width="6.19921875" style="19" customWidth="1"/>
    <col min="1016" max="1017" width="8.796875" style="19" customWidth="1"/>
    <col min="1018" max="1021" width="6.19921875" style="19" customWidth="1"/>
    <col min="1022" max="1022" width="12.19921875" style="19" bestFit="1" customWidth="1"/>
    <col min="1023" max="1024" width="12.796875" style="19" bestFit="1" customWidth="1"/>
    <col min="1025" max="1257" width="6.19921875" style="19"/>
    <col min="1258" max="1258" width="1.796875" style="19" customWidth="1"/>
    <col min="1259" max="1259" width="13" style="19" customWidth="1"/>
    <col min="1260" max="1260" width="3.19921875" style="19" customWidth="1"/>
    <col min="1261" max="1264" width="13.796875" style="19" customWidth="1"/>
    <col min="1265" max="1268" width="6.19921875" style="19" customWidth="1"/>
    <col min="1269" max="1269" width="7.796875" style="19" customWidth="1"/>
    <col min="1270" max="1271" width="6.19921875" style="19" customWidth="1"/>
    <col min="1272" max="1273" width="8.796875" style="19" customWidth="1"/>
    <col min="1274" max="1277" width="6.19921875" style="19" customWidth="1"/>
    <col min="1278" max="1278" width="12.19921875" style="19" bestFit="1" customWidth="1"/>
    <col min="1279" max="1280" width="12.796875" style="19" bestFit="1" customWidth="1"/>
    <col min="1281" max="1513" width="6.19921875" style="19"/>
    <col min="1514" max="1514" width="1.796875" style="19" customWidth="1"/>
    <col min="1515" max="1515" width="13" style="19" customWidth="1"/>
    <col min="1516" max="1516" width="3.19921875" style="19" customWidth="1"/>
    <col min="1517" max="1520" width="13.796875" style="19" customWidth="1"/>
    <col min="1521" max="1524" width="6.19921875" style="19" customWidth="1"/>
    <col min="1525" max="1525" width="7.796875" style="19" customWidth="1"/>
    <col min="1526" max="1527" width="6.19921875" style="19" customWidth="1"/>
    <col min="1528" max="1529" width="8.796875" style="19" customWidth="1"/>
    <col min="1530" max="1533" width="6.19921875" style="19" customWidth="1"/>
    <col min="1534" max="1534" width="12.19921875" style="19" bestFit="1" customWidth="1"/>
    <col min="1535" max="1536" width="12.796875" style="19" bestFit="1" customWidth="1"/>
    <col min="1537" max="1769" width="6.19921875" style="19"/>
    <col min="1770" max="1770" width="1.796875" style="19" customWidth="1"/>
    <col min="1771" max="1771" width="13" style="19" customWidth="1"/>
    <col min="1772" max="1772" width="3.19921875" style="19" customWidth="1"/>
    <col min="1773" max="1776" width="13.796875" style="19" customWidth="1"/>
    <col min="1777" max="1780" width="6.19921875" style="19" customWidth="1"/>
    <col min="1781" max="1781" width="7.796875" style="19" customWidth="1"/>
    <col min="1782" max="1783" width="6.19921875" style="19" customWidth="1"/>
    <col min="1784" max="1785" width="8.796875" style="19" customWidth="1"/>
    <col min="1786" max="1789" width="6.19921875" style="19" customWidth="1"/>
    <col min="1790" max="1790" width="12.19921875" style="19" bestFit="1" customWidth="1"/>
    <col min="1791" max="1792" width="12.796875" style="19" bestFit="1" customWidth="1"/>
    <col min="1793" max="2025" width="6.19921875" style="19"/>
    <col min="2026" max="2026" width="1.796875" style="19" customWidth="1"/>
    <col min="2027" max="2027" width="13" style="19" customWidth="1"/>
    <col min="2028" max="2028" width="3.19921875" style="19" customWidth="1"/>
    <col min="2029" max="2032" width="13.796875" style="19" customWidth="1"/>
    <col min="2033" max="2036" width="6.19921875" style="19" customWidth="1"/>
    <col min="2037" max="2037" width="7.796875" style="19" customWidth="1"/>
    <col min="2038" max="2039" width="6.19921875" style="19" customWidth="1"/>
    <col min="2040" max="2041" width="8.796875" style="19" customWidth="1"/>
    <col min="2042" max="2045" width="6.19921875" style="19" customWidth="1"/>
    <col min="2046" max="2046" width="12.19921875" style="19" bestFit="1" customWidth="1"/>
    <col min="2047" max="2048" width="12.796875" style="19" bestFit="1" customWidth="1"/>
    <col min="2049" max="2281" width="6.19921875" style="19"/>
    <col min="2282" max="2282" width="1.796875" style="19" customWidth="1"/>
    <col min="2283" max="2283" width="13" style="19" customWidth="1"/>
    <col min="2284" max="2284" width="3.19921875" style="19" customWidth="1"/>
    <col min="2285" max="2288" width="13.796875" style="19" customWidth="1"/>
    <col min="2289" max="2292" width="6.19921875" style="19" customWidth="1"/>
    <col min="2293" max="2293" width="7.796875" style="19" customWidth="1"/>
    <col min="2294" max="2295" width="6.19921875" style="19" customWidth="1"/>
    <col min="2296" max="2297" width="8.796875" style="19" customWidth="1"/>
    <col min="2298" max="2301" width="6.19921875" style="19" customWidth="1"/>
    <col min="2302" max="2302" width="12.19921875" style="19" bestFit="1" customWidth="1"/>
    <col min="2303" max="2304" width="12.796875" style="19" bestFit="1" customWidth="1"/>
    <col min="2305" max="2537" width="6.19921875" style="19"/>
    <col min="2538" max="2538" width="1.796875" style="19" customWidth="1"/>
    <col min="2539" max="2539" width="13" style="19" customWidth="1"/>
    <col min="2540" max="2540" width="3.19921875" style="19" customWidth="1"/>
    <col min="2541" max="2544" width="13.796875" style="19" customWidth="1"/>
    <col min="2545" max="2548" width="6.19921875" style="19" customWidth="1"/>
    <col min="2549" max="2549" width="7.796875" style="19" customWidth="1"/>
    <col min="2550" max="2551" width="6.19921875" style="19" customWidth="1"/>
    <col min="2552" max="2553" width="8.796875" style="19" customWidth="1"/>
    <col min="2554" max="2557" width="6.19921875" style="19" customWidth="1"/>
    <col min="2558" max="2558" width="12.19921875" style="19" bestFit="1" customWidth="1"/>
    <col min="2559" max="2560" width="12.796875" style="19" bestFit="1" customWidth="1"/>
    <col min="2561" max="2793" width="6.19921875" style="19"/>
    <col min="2794" max="2794" width="1.796875" style="19" customWidth="1"/>
    <col min="2795" max="2795" width="13" style="19" customWidth="1"/>
    <col min="2796" max="2796" width="3.19921875" style="19" customWidth="1"/>
    <col min="2797" max="2800" width="13.796875" style="19" customWidth="1"/>
    <col min="2801" max="2804" width="6.19921875" style="19" customWidth="1"/>
    <col min="2805" max="2805" width="7.796875" style="19" customWidth="1"/>
    <col min="2806" max="2807" width="6.19921875" style="19" customWidth="1"/>
    <col min="2808" max="2809" width="8.796875" style="19" customWidth="1"/>
    <col min="2810" max="2813" width="6.19921875" style="19" customWidth="1"/>
    <col min="2814" max="2814" width="12.19921875" style="19" bestFit="1" customWidth="1"/>
    <col min="2815" max="2816" width="12.796875" style="19" bestFit="1" customWidth="1"/>
    <col min="2817" max="3049" width="6.19921875" style="19"/>
    <col min="3050" max="3050" width="1.796875" style="19" customWidth="1"/>
    <col min="3051" max="3051" width="13" style="19" customWidth="1"/>
    <col min="3052" max="3052" width="3.19921875" style="19" customWidth="1"/>
    <col min="3053" max="3056" width="13.796875" style="19" customWidth="1"/>
    <col min="3057" max="3060" width="6.19921875" style="19" customWidth="1"/>
    <col min="3061" max="3061" width="7.796875" style="19" customWidth="1"/>
    <col min="3062" max="3063" width="6.19921875" style="19" customWidth="1"/>
    <col min="3064" max="3065" width="8.796875" style="19" customWidth="1"/>
    <col min="3066" max="3069" width="6.19921875" style="19" customWidth="1"/>
    <col min="3070" max="3070" width="12.19921875" style="19" bestFit="1" customWidth="1"/>
    <col min="3071" max="3072" width="12.796875" style="19" bestFit="1" customWidth="1"/>
    <col min="3073" max="3305" width="6.19921875" style="19"/>
    <col min="3306" max="3306" width="1.796875" style="19" customWidth="1"/>
    <col min="3307" max="3307" width="13" style="19" customWidth="1"/>
    <col min="3308" max="3308" width="3.19921875" style="19" customWidth="1"/>
    <col min="3309" max="3312" width="13.796875" style="19" customWidth="1"/>
    <col min="3313" max="3316" width="6.19921875" style="19" customWidth="1"/>
    <col min="3317" max="3317" width="7.796875" style="19" customWidth="1"/>
    <col min="3318" max="3319" width="6.19921875" style="19" customWidth="1"/>
    <col min="3320" max="3321" width="8.796875" style="19" customWidth="1"/>
    <col min="3322" max="3325" width="6.19921875" style="19" customWidth="1"/>
    <col min="3326" max="3326" width="12.19921875" style="19" bestFit="1" customWidth="1"/>
    <col min="3327" max="3328" width="12.796875" style="19" bestFit="1" customWidth="1"/>
    <col min="3329" max="3561" width="6.19921875" style="19"/>
    <col min="3562" max="3562" width="1.796875" style="19" customWidth="1"/>
    <col min="3563" max="3563" width="13" style="19" customWidth="1"/>
    <col min="3564" max="3564" width="3.19921875" style="19" customWidth="1"/>
    <col min="3565" max="3568" width="13.796875" style="19" customWidth="1"/>
    <col min="3569" max="3572" width="6.19921875" style="19" customWidth="1"/>
    <col min="3573" max="3573" width="7.796875" style="19" customWidth="1"/>
    <col min="3574" max="3575" width="6.19921875" style="19" customWidth="1"/>
    <col min="3576" max="3577" width="8.796875" style="19" customWidth="1"/>
    <col min="3578" max="3581" width="6.19921875" style="19" customWidth="1"/>
    <col min="3582" max="3582" width="12.19921875" style="19" bestFit="1" customWidth="1"/>
    <col min="3583" max="3584" width="12.796875" style="19" bestFit="1" customWidth="1"/>
    <col min="3585" max="3817" width="6.19921875" style="19"/>
    <col min="3818" max="3818" width="1.796875" style="19" customWidth="1"/>
    <col min="3819" max="3819" width="13" style="19" customWidth="1"/>
    <col min="3820" max="3820" width="3.19921875" style="19" customWidth="1"/>
    <col min="3821" max="3824" width="13.796875" style="19" customWidth="1"/>
    <col min="3825" max="3828" width="6.19921875" style="19" customWidth="1"/>
    <col min="3829" max="3829" width="7.796875" style="19" customWidth="1"/>
    <col min="3830" max="3831" width="6.19921875" style="19" customWidth="1"/>
    <col min="3832" max="3833" width="8.796875" style="19" customWidth="1"/>
    <col min="3834" max="3837" width="6.19921875" style="19" customWidth="1"/>
    <col min="3838" max="3838" width="12.19921875" style="19" bestFit="1" customWidth="1"/>
    <col min="3839" max="3840" width="12.796875" style="19" bestFit="1" customWidth="1"/>
    <col min="3841" max="4073" width="6.19921875" style="19"/>
    <col min="4074" max="4074" width="1.796875" style="19" customWidth="1"/>
    <col min="4075" max="4075" width="13" style="19" customWidth="1"/>
    <col min="4076" max="4076" width="3.19921875" style="19" customWidth="1"/>
    <col min="4077" max="4080" width="13.796875" style="19" customWidth="1"/>
    <col min="4081" max="4084" width="6.19921875" style="19" customWidth="1"/>
    <col min="4085" max="4085" width="7.796875" style="19" customWidth="1"/>
    <col min="4086" max="4087" width="6.19921875" style="19" customWidth="1"/>
    <col min="4088" max="4089" width="8.796875" style="19" customWidth="1"/>
    <col min="4090" max="4093" width="6.19921875" style="19" customWidth="1"/>
    <col min="4094" max="4094" width="12.19921875" style="19" bestFit="1" customWidth="1"/>
    <col min="4095" max="4096" width="12.796875" style="19" bestFit="1" customWidth="1"/>
    <col min="4097" max="4329" width="6.19921875" style="19"/>
    <col min="4330" max="4330" width="1.796875" style="19" customWidth="1"/>
    <col min="4331" max="4331" width="13" style="19" customWidth="1"/>
    <col min="4332" max="4332" width="3.19921875" style="19" customWidth="1"/>
    <col min="4333" max="4336" width="13.796875" style="19" customWidth="1"/>
    <col min="4337" max="4340" width="6.19921875" style="19" customWidth="1"/>
    <col min="4341" max="4341" width="7.796875" style="19" customWidth="1"/>
    <col min="4342" max="4343" width="6.19921875" style="19" customWidth="1"/>
    <col min="4344" max="4345" width="8.796875" style="19" customWidth="1"/>
    <col min="4346" max="4349" width="6.19921875" style="19" customWidth="1"/>
    <col min="4350" max="4350" width="12.19921875" style="19" bestFit="1" customWidth="1"/>
    <col min="4351" max="4352" width="12.796875" style="19" bestFit="1" customWidth="1"/>
    <col min="4353" max="4585" width="6.19921875" style="19"/>
    <col min="4586" max="4586" width="1.796875" style="19" customWidth="1"/>
    <col min="4587" max="4587" width="13" style="19" customWidth="1"/>
    <col min="4588" max="4588" width="3.19921875" style="19" customWidth="1"/>
    <col min="4589" max="4592" width="13.796875" style="19" customWidth="1"/>
    <col min="4593" max="4596" width="6.19921875" style="19" customWidth="1"/>
    <col min="4597" max="4597" width="7.796875" style="19" customWidth="1"/>
    <col min="4598" max="4599" width="6.19921875" style="19" customWidth="1"/>
    <col min="4600" max="4601" width="8.796875" style="19" customWidth="1"/>
    <col min="4602" max="4605" width="6.19921875" style="19" customWidth="1"/>
    <col min="4606" max="4606" width="12.19921875" style="19" bestFit="1" customWidth="1"/>
    <col min="4607" max="4608" width="12.796875" style="19" bestFit="1" customWidth="1"/>
    <col min="4609" max="4841" width="6.19921875" style="19"/>
    <col min="4842" max="4842" width="1.796875" style="19" customWidth="1"/>
    <col min="4843" max="4843" width="13" style="19" customWidth="1"/>
    <col min="4844" max="4844" width="3.19921875" style="19" customWidth="1"/>
    <col min="4845" max="4848" width="13.796875" style="19" customWidth="1"/>
    <col min="4849" max="4852" width="6.19921875" style="19" customWidth="1"/>
    <col min="4853" max="4853" width="7.796875" style="19" customWidth="1"/>
    <col min="4854" max="4855" width="6.19921875" style="19" customWidth="1"/>
    <col min="4856" max="4857" width="8.796875" style="19" customWidth="1"/>
    <col min="4858" max="4861" width="6.19921875" style="19" customWidth="1"/>
    <col min="4862" max="4862" width="12.19921875" style="19" bestFit="1" customWidth="1"/>
    <col min="4863" max="4864" width="12.796875" style="19" bestFit="1" customWidth="1"/>
    <col min="4865" max="5097" width="6.19921875" style="19"/>
    <col min="5098" max="5098" width="1.796875" style="19" customWidth="1"/>
    <col min="5099" max="5099" width="13" style="19" customWidth="1"/>
    <col min="5100" max="5100" width="3.19921875" style="19" customWidth="1"/>
    <col min="5101" max="5104" width="13.796875" style="19" customWidth="1"/>
    <col min="5105" max="5108" width="6.19921875" style="19" customWidth="1"/>
    <col min="5109" max="5109" width="7.796875" style="19" customWidth="1"/>
    <col min="5110" max="5111" width="6.19921875" style="19" customWidth="1"/>
    <col min="5112" max="5113" width="8.796875" style="19" customWidth="1"/>
    <col min="5114" max="5117" width="6.19921875" style="19" customWidth="1"/>
    <col min="5118" max="5118" width="12.19921875" style="19" bestFit="1" customWidth="1"/>
    <col min="5119" max="5120" width="12.796875" style="19" bestFit="1" customWidth="1"/>
    <col min="5121" max="5353" width="6.19921875" style="19"/>
    <col min="5354" max="5354" width="1.796875" style="19" customWidth="1"/>
    <col min="5355" max="5355" width="13" style="19" customWidth="1"/>
    <col min="5356" max="5356" width="3.19921875" style="19" customWidth="1"/>
    <col min="5357" max="5360" width="13.796875" style="19" customWidth="1"/>
    <col min="5361" max="5364" width="6.19921875" style="19" customWidth="1"/>
    <col min="5365" max="5365" width="7.796875" style="19" customWidth="1"/>
    <col min="5366" max="5367" width="6.19921875" style="19" customWidth="1"/>
    <col min="5368" max="5369" width="8.796875" style="19" customWidth="1"/>
    <col min="5370" max="5373" width="6.19921875" style="19" customWidth="1"/>
    <col min="5374" max="5374" width="12.19921875" style="19" bestFit="1" customWidth="1"/>
    <col min="5375" max="5376" width="12.796875" style="19" bestFit="1" customWidth="1"/>
    <col min="5377" max="5609" width="6.19921875" style="19"/>
    <col min="5610" max="5610" width="1.796875" style="19" customWidth="1"/>
    <col min="5611" max="5611" width="13" style="19" customWidth="1"/>
    <col min="5612" max="5612" width="3.19921875" style="19" customWidth="1"/>
    <col min="5613" max="5616" width="13.796875" style="19" customWidth="1"/>
    <col min="5617" max="5620" width="6.19921875" style="19" customWidth="1"/>
    <col min="5621" max="5621" width="7.796875" style="19" customWidth="1"/>
    <col min="5622" max="5623" width="6.19921875" style="19" customWidth="1"/>
    <col min="5624" max="5625" width="8.796875" style="19" customWidth="1"/>
    <col min="5626" max="5629" width="6.19921875" style="19" customWidth="1"/>
    <col min="5630" max="5630" width="12.19921875" style="19" bestFit="1" customWidth="1"/>
    <col min="5631" max="5632" width="12.796875" style="19" bestFit="1" customWidth="1"/>
    <col min="5633" max="5865" width="6.19921875" style="19"/>
    <col min="5866" max="5866" width="1.796875" style="19" customWidth="1"/>
    <col min="5867" max="5867" width="13" style="19" customWidth="1"/>
    <col min="5868" max="5868" width="3.19921875" style="19" customWidth="1"/>
    <col min="5869" max="5872" width="13.796875" style="19" customWidth="1"/>
    <col min="5873" max="5876" width="6.19921875" style="19" customWidth="1"/>
    <col min="5877" max="5877" width="7.796875" style="19" customWidth="1"/>
    <col min="5878" max="5879" width="6.19921875" style="19" customWidth="1"/>
    <col min="5880" max="5881" width="8.796875" style="19" customWidth="1"/>
    <col min="5882" max="5885" width="6.19921875" style="19" customWidth="1"/>
    <col min="5886" max="5886" width="12.19921875" style="19" bestFit="1" customWidth="1"/>
    <col min="5887" max="5888" width="12.796875" style="19" bestFit="1" customWidth="1"/>
    <col min="5889" max="6121" width="6.19921875" style="19"/>
    <col min="6122" max="6122" width="1.796875" style="19" customWidth="1"/>
    <col min="6123" max="6123" width="13" style="19" customWidth="1"/>
    <col min="6124" max="6124" width="3.19921875" style="19" customWidth="1"/>
    <col min="6125" max="6128" width="13.796875" style="19" customWidth="1"/>
    <col min="6129" max="6132" width="6.19921875" style="19" customWidth="1"/>
    <col min="6133" max="6133" width="7.796875" style="19" customWidth="1"/>
    <col min="6134" max="6135" width="6.19921875" style="19" customWidth="1"/>
    <col min="6136" max="6137" width="8.796875" style="19" customWidth="1"/>
    <col min="6138" max="6141" width="6.19921875" style="19" customWidth="1"/>
    <col min="6142" max="6142" width="12.19921875" style="19" bestFit="1" customWidth="1"/>
    <col min="6143" max="6144" width="12.796875" style="19" bestFit="1" customWidth="1"/>
    <col min="6145" max="6377" width="6.19921875" style="19"/>
    <col min="6378" max="6378" width="1.796875" style="19" customWidth="1"/>
    <col min="6379" max="6379" width="13" style="19" customWidth="1"/>
    <col min="6380" max="6380" width="3.19921875" style="19" customWidth="1"/>
    <col min="6381" max="6384" width="13.796875" style="19" customWidth="1"/>
    <col min="6385" max="6388" width="6.19921875" style="19" customWidth="1"/>
    <col min="6389" max="6389" width="7.796875" style="19" customWidth="1"/>
    <col min="6390" max="6391" width="6.19921875" style="19" customWidth="1"/>
    <col min="6392" max="6393" width="8.796875" style="19" customWidth="1"/>
    <col min="6394" max="6397" width="6.19921875" style="19" customWidth="1"/>
    <col min="6398" max="6398" width="12.19921875" style="19" bestFit="1" customWidth="1"/>
    <col min="6399" max="6400" width="12.796875" style="19" bestFit="1" customWidth="1"/>
    <col min="6401" max="6633" width="6.19921875" style="19"/>
    <col min="6634" max="6634" width="1.796875" style="19" customWidth="1"/>
    <col min="6635" max="6635" width="13" style="19" customWidth="1"/>
    <col min="6636" max="6636" width="3.19921875" style="19" customWidth="1"/>
    <col min="6637" max="6640" width="13.796875" style="19" customWidth="1"/>
    <col min="6641" max="6644" width="6.19921875" style="19" customWidth="1"/>
    <col min="6645" max="6645" width="7.796875" style="19" customWidth="1"/>
    <col min="6646" max="6647" width="6.19921875" style="19" customWidth="1"/>
    <col min="6648" max="6649" width="8.796875" style="19" customWidth="1"/>
    <col min="6650" max="6653" width="6.19921875" style="19" customWidth="1"/>
    <col min="6654" max="6654" width="12.19921875" style="19" bestFit="1" customWidth="1"/>
    <col min="6655" max="6656" width="12.796875" style="19" bestFit="1" customWidth="1"/>
    <col min="6657" max="6889" width="6.19921875" style="19"/>
    <col min="6890" max="6890" width="1.796875" style="19" customWidth="1"/>
    <col min="6891" max="6891" width="13" style="19" customWidth="1"/>
    <col min="6892" max="6892" width="3.19921875" style="19" customWidth="1"/>
    <col min="6893" max="6896" width="13.796875" style="19" customWidth="1"/>
    <col min="6897" max="6900" width="6.19921875" style="19" customWidth="1"/>
    <col min="6901" max="6901" width="7.796875" style="19" customWidth="1"/>
    <col min="6902" max="6903" width="6.19921875" style="19" customWidth="1"/>
    <col min="6904" max="6905" width="8.796875" style="19" customWidth="1"/>
    <col min="6906" max="6909" width="6.19921875" style="19" customWidth="1"/>
    <col min="6910" max="6910" width="12.19921875" style="19" bestFit="1" customWidth="1"/>
    <col min="6911" max="6912" width="12.796875" style="19" bestFit="1" customWidth="1"/>
    <col min="6913" max="7145" width="6.19921875" style="19"/>
    <col min="7146" max="7146" width="1.796875" style="19" customWidth="1"/>
    <col min="7147" max="7147" width="13" style="19" customWidth="1"/>
    <col min="7148" max="7148" width="3.19921875" style="19" customWidth="1"/>
    <col min="7149" max="7152" width="13.796875" style="19" customWidth="1"/>
    <col min="7153" max="7156" width="6.19921875" style="19" customWidth="1"/>
    <col min="7157" max="7157" width="7.796875" style="19" customWidth="1"/>
    <col min="7158" max="7159" width="6.19921875" style="19" customWidth="1"/>
    <col min="7160" max="7161" width="8.796875" style="19" customWidth="1"/>
    <col min="7162" max="7165" width="6.19921875" style="19" customWidth="1"/>
    <col min="7166" max="7166" width="12.19921875" style="19" bestFit="1" customWidth="1"/>
    <col min="7167" max="7168" width="12.796875" style="19" bestFit="1" customWidth="1"/>
    <col min="7169" max="7401" width="6.19921875" style="19"/>
    <col min="7402" max="7402" width="1.796875" style="19" customWidth="1"/>
    <col min="7403" max="7403" width="13" style="19" customWidth="1"/>
    <col min="7404" max="7404" width="3.19921875" style="19" customWidth="1"/>
    <col min="7405" max="7408" width="13.796875" style="19" customWidth="1"/>
    <col min="7409" max="7412" width="6.19921875" style="19" customWidth="1"/>
    <col min="7413" max="7413" width="7.796875" style="19" customWidth="1"/>
    <col min="7414" max="7415" width="6.19921875" style="19" customWidth="1"/>
    <col min="7416" max="7417" width="8.796875" style="19" customWidth="1"/>
    <col min="7418" max="7421" width="6.19921875" style="19" customWidth="1"/>
    <col min="7422" max="7422" width="12.19921875" style="19" bestFit="1" customWidth="1"/>
    <col min="7423" max="7424" width="12.796875" style="19" bestFit="1" customWidth="1"/>
    <col min="7425" max="7657" width="6.19921875" style="19"/>
    <col min="7658" max="7658" width="1.796875" style="19" customWidth="1"/>
    <col min="7659" max="7659" width="13" style="19" customWidth="1"/>
    <col min="7660" max="7660" width="3.19921875" style="19" customWidth="1"/>
    <col min="7661" max="7664" width="13.796875" style="19" customWidth="1"/>
    <col min="7665" max="7668" width="6.19921875" style="19" customWidth="1"/>
    <col min="7669" max="7669" width="7.796875" style="19" customWidth="1"/>
    <col min="7670" max="7671" width="6.19921875" style="19" customWidth="1"/>
    <col min="7672" max="7673" width="8.796875" style="19" customWidth="1"/>
    <col min="7674" max="7677" width="6.19921875" style="19" customWidth="1"/>
    <col min="7678" max="7678" width="12.19921875" style="19" bestFit="1" customWidth="1"/>
    <col min="7679" max="7680" width="12.796875" style="19" bestFit="1" customWidth="1"/>
    <col min="7681" max="7913" width="6.19921875" style="19"/>
    <col min="7914" max="7914" width="1.796875" style="19" customWidth="1"/>
    <col min="7915" max="7915" width="13" style="19" customWidth="1"/>
    <col min="7916" max="7916" width="3.19921875" style="19" customWidth="1"/>
    <col min="7917" max="7920" width="13.796875" style="19" customWidth="1"/>
    <col min="7921" max="7924" width="6.19921875" style="19" customWidth="1"/>
    <col min="7925" max="7925" width="7.796875" style="19" customWidth="1"/>
    <col min="7926" max="7927" width="6.19921875" style="19" customWidth="1"/>
    <col min="7928" max="7929" width="8.796875" style="19" customWidth="1"/>
    <col min="7930" max="7933" width="6.19921875" style="19" customWidth="1"/>
    <col min="7934" max="7934" width="12.19921875" style="19" bestFit="1" customWidth="1"/>
    <col min="7935" max="7936" width="12.796875" style="19" bestFit="1" customWidth="1"/>
    <col min="7937" max="8169" width="6.19921875" style="19"/>
    <col min="8170" max="8170" width="1.796875" style="19" customWidth="1"/>
    <col min="8171" max="8171" width="13" style="19" customWidth="1"/>
    <col min="8172" max="8172" width="3.19921875" style="19" customWidth="1"/>
    <col min="8173" max="8176" width="13.796875" style="19" customWidth="1"/>
    <col min="8177" max="8180" width="6.19921875" style="19" customWidth="1"/>
    <col min="8181" max="8181" width="7.796875" style="19" customWidth="1"/>
    <col min="8182" max="8183" width="6.19921875" style="19" customWidth="1"/>
    <col min="8184" max="8185" width="8.796875" style="19" customWidth="1"/>
    <col min="8186" max="8189" width="6.19921875" style="19" customWidth="1"/>
    <col min="8190" max="8190" width="12.19921875" style="19" bestFit="1" customWidth="1"/>
    <col min="8191" max="8192" width="12.796875" style="19" bestFit="1" customWidth="1"/>
    <col min="8193" max="8425" width="6.19921875" style="19"/>
    <col min="8426" max="8426" width="1.796875" style="19" customWidth="1"/>
    <col min="8427" max="8427" width="13" style="19" customWidth="1"/>
    <col min="8428" max="8428" width="3.19921875" style="19" customWidth="1"/>
    <col min="8429" max="8432" width="13.796875" style="19" customWidth="1"/>
    <col min="8433" max="8436" width="6.19921875" style="19" customWidth="1"/>
    <col min="8437" max="8437" width="7.796875" style="19" customWidth="1"/>
    <col min="8438" max="8439" width="6.19921875" style="19" customWidth="1"/>
    <col min="8440" max="8441" width="8.796875" style="19" customWidth="1"/>
    <col min="8442" max="8445" width="6.19921875" style="19" customWidth="1"/>
    <col min="8446" max="8446" width="12.19921875" style="19" bestFit="1" customWidth="1"/>
    <col min="8447" max="8448" width="12.796875" style="19" bestFit="1" customWidth="1"/>
    <col min="8449" max="8681" width="6.19921875" style="19"/>
    <col min="8682" max="8682" width="1.796875" style="19" customWidth="1"/>
    <col min="8683" max="8683" width="13" style="19" customWidth="1"/>
    <col min="8684" max="8684" width="3.19921875" style="19" customWidth="1"/>
    <col min="8685" max="8688" width="13.796875" style="19" customWidth="1"/>
    <col min="8689" max="8692" width="6.19921875" style="19" customWidth="1"/>
    <col min="8693" max="8693" width="7.796875" style="19" customWidth="1"/>
    <col min="8694" max="8695" width="6.19921875" style="19" customWidth="1"/>
    <col min="8696" max="8697" width="8.796875" style="19" customWidth="1"/>
    <col min="8698" max="8701" width="6.19921875" style="19" customWidth="1"/>
    <col min="8702" max="8702" width="12.19921875" style="19" bestFit="1" customWidth="1"/>
    <col min="8703" max="8704" width="12.796875" style="19" bestFit="1" customWidth="1"/>
    <col min="8705" max="8937" width="6.19921875" style="19"/>
    <col min="8938" max="8938" width="1.796875" style="19" customWidth="1"/>
    <col min="8939" max="8939" width="13" style="19" customWidth="1"/>
    <col min="8940" max="8940" width="3.19921875" style="19" customWidth="1"/>
    <col min="8941" max="8944" width="13.796875" style="19" customWidth="1"/>
    <col min="8945" max="8948" width="6.19921875" style="19" customWidth="1"/>
    <col min="8949" max="8949" width="7.796875" style="19" customWidth="1"/>
    <col min="8950" max="8951" width="6.19921875" style="19" customWidth="1"/>
    <col min="8952" max="8953" width="8.796875" style="19" customWidth="1"/>
    <col min="8954" max="8957" width="6.19921875" style="19" customWidth="1"/>
    <col min="8958" max="8958" width="12.19921875" style="19" bestFit="1" customWidth="1"/>
    <col min="8959" max="8960" width="12.796875" style="19" bestFit="1" customWidth="1"/>
    <col min="8961" max="9193" width="6.19921875" style="19"/>
    <col min="9194" max="9194" width="1.796875" style="19" customWidth="1"/>
    <col min="9195" max="9195" width="13" style="19" customWidth="1"/>
    <col min="9196" max="9196" width="3.19921875" style="19" customWidth="1"/>
    <col min="9197" max="9200" width="13.796875" style="19" customWidth="1"/>
    <col min="9201" max="9204" width="6.19921875" style="19" customWidth="1"/>
    <col min="9205" max="9205" width="7.796875" style="19" customWidth="1"/>
    <col min="9206" max="9207" width="6.19921875" style="19" customWidth="1"/>
    <col min="9208" max="9209" width="8.796875" style="19" customWidth="1"/>
    <col min="9210" max="9213" width="6.19921875" style="19" customWidth="1"/>
    <col min="9214" max="9214" width="12.19921875" style="19" bestFit="1" customWidth="1"/>
    <col min="9215" max="9216" width="12.796875" style="19" bestFit="1" customWidth="1"/>
    <col min="9217" max="9449" width="6.19921875" style="19"/>
    <col min="9450" max="9450" width="1.796875" style="19" customWidth="1"/>
    <col min="9451" max="9451" width="13" style="19" customWidth="1"/>
    <col min="9452" max="9452" width="3.19921875" style="19" customWidth="1"/>
    <col min="9453" max="9456" width="13.796875" style="19" customWidth="1"/>
    <col min="9457" max="9460" width="6.19921875" style="19" customWidth="1"/>
    <col min="9461" max="9461" width="7.796875" style="19" customWidth="1"/>
    <col min="9462" max="9463" width="6.19921875" style="19" customWidth="1"/>
    <col min="9464" max="9465" width="8.796875" style="19" customWidth="1"/>
    <col min="9466" max="9469" width="6.19921875" style="19" customWidth="1"/>
    <col min="9470" max="9470" width="12.19921875" style="19" bestFit="1" customWidth="1"/>
    <col min="9471" max="9472" width="12.796875" style="19" bestFit="1" customWidth="1"/>
    <col min="9473" max="9705" width="6.19921875" style="19"/>
    <col min="9706" max="9706" width="1.796875" style="19" customWidth="1"/>
    <col min="9707" max="9707" width="13" style="19" customWidth="1"/>
    <col min="9708" max="9708" width="3.19921875" style="19" customWidth="1"/>
    <col min="9709" max="9712" width="13.796875" style="19" customWidth="1"/>
    <col min="9713" max="9716" width="6.19921875" style="19" customWidth="1"/>
    <col min="9717" max="9717" width="7.796875" style="19" customWidth="1"/>
    <col min="9718" max="9719" width="6.19921875" style="19" customWidth="1"/>
    <col min="9720" max="9721" width="8.796875" style="19" customWidth="1"/>
    <col min="9722" max="9725" width="6.19921875" style="19" customWidth="1"/>
    <col min="9726" max="9726" width="12.19921875" style="19" bestFit="1" customWidth="1"/>
    <col min="9727" max="9728" width="12.796875" style="19" bestFit="1" customWidth="1"/>
    <col min="9729" max="9961" width="6.19921875" style="19"/>
    <col min="9962" max="9962" width="1.796875" style="19" customWidth="1"/>
    <col min="9963" max="9963" width="13" style="19" customWidth="1"/>
    <col min="9964" max="9964" width="3.19921875" style="19" customWidth="1"/>
    <col min="9965" max="9968" width="13.796875" style="19" customWidth="1"/>
    <col min="9969" max="9972" width="6.19921875" style="19" customWidth="1"/>
    <col min="9973" max="9973" width="7.796875" style="19" customWidth="1"/>
    <col min="9974" max="9975" width="6.19921875" style="19" customWidth="1"/>
    <col min="9976" max="9977" width="8.796875" style="19" customWidth="1"/>
    <col min="9978" max="9981" width="6.19921875" style="19" customWidth="1"/>
    <col min="9982" max="9982" width="12.19921875" style="19" bestFit="1" customWidth="1"/>
    <col min="9983" max="9984" width="12.796875" style="19" bestFit="1" customWidth="1"/>
    <col min="9985" max="10217" width="6.19921875" style="19"/>
    <col min="10218" max="10218" width="1.796875" style="19" customWidth="1"/>
    <col min="10219" max="10219" width="13" style="19" customWidth="1"/>
    <col min="10220" max="10220" width="3.19921875" style="19" customWidth="1"/>
    <col min="10221" max="10224" width="13.796875" style="19" customWidth="1"/>
    <col min="10225" max="10228" width="6.19921875" style="19" customWidth="1"/>
    <col min="10229" max="10229" width="7.796875" style="19" customWidth="1"/>
    <col min="10230" max="10231" width="6.19921875" style="19" customWidth="1"/>
    <col min="10232" max="10233" width="8.796875" style="19" customWidth="1"/>
    <col min="10234" max="10237" width="6.19921875" style="19" customWidth="1"/>
    <col min="10238" max="10238" width="12.19921875" style="19" bestFit="1" customWidth="1"/>
    <col min="10239" max="10240" width="12.796875" style="19" bestFit="1" customWidth="1"/>
    <col min="10241" max="10473" width="6.19921875" style="19"/>
    <col min="10474" max="10474" width="1.796875" style="19" customWidth="1"/>
    <col min="10475" max="10475" width="13" style="19" customWidth="1"/>
    <col min="10476" max="10476" width="3.19921875" style="19" customWidth="1"/>
    <col min="10477" max="10480" width="13.796875" style="19" customWidth="1"/>
    <col min="10481" max="10484" width="6.19921875" style="19" customWidth="1"/>
    <col min="10485" max="10485" width="7.796875" style="19" customWidth="1"/>
    <col min="10486" max="10487" width="6.19921875" style="19" customWidth="1"/>
    <col min="10488" max="10489" width="8.796875" style="19" customWidth="1"/>
    <col min="10490" max="10493" width="6.19921875" style="19" customWidth="1"/>
    <col min="10494" max="10494" width="12.19921875" style="19" bestFit="1" customWidth="1"/>
    <col min="10495" max="10496" width="12.796875" style="19" bestFit="1" customWidth="1"/>
    <col min="10497" max="10729" width="6.19921875" style="19"/>
    <col min="10730" max="10730" width="1.796875" style="19" customWidth="1"/>
    <col min="10731" max="10731" width="13" style="19" customWidth="1"/>
    <col min="10732" max="10732" width="3.19921875" style="19" customWidth="1"/>
    <col min="10733" max="10736" width="13.796875" style="19" customWidth="1"/>
    <col min="10737" max="10740" width="6.19921875" style="19" customWidth="1"/>
    <col min="10741" max="10741" width="7.796875" style="19" customWidth="1"/>
    <col min="10742" max="10743" width="6.19921875" style="19" customWidth="1"/>
    <col min="10744" max="10745" width="8.796875" style="19" customWidth="1"/>
    <col min="10746" max="10749" width="6.19921875" style="19" customWidth="1"/>
    <col min="10750" max="10750" width="12.19921875" style="19" bestFit="1" customWidth="1"/>
    <col min="10751" max="10752" width="12.796875" style="19" bestFit="1" customWidth="1"/>
    <col min="10753" max="10985" width="6.19921875" style="19"/>
    <col min="10986" max="10986" width="1.796875" style="19" customWidth="1"/>
    <col min="10987" max="10987" width="13" style="19" customWidth="1"/>
    <col min="10988" max="10988" width="3.19921875" style="19" customWidth="1"/>
    <col min="10989" max="10992" width="13.796875" style="19" customWidth="1"/>
    <col min="10993" max="10996" width="6.19921875" style="19" customWidth="1"/>
    <col min="10997" max="10997" width="7.796875" style="19" customWidth="1"/>
    <col min="10998" max="10999" width="6.19921875" style="19" customWidth="1"/>
    <col min="11000" max="11001" width="8.796875" style="19" customWidth="1"/>
    <col min="11002" max="11005" width="6.19921875" style="19" customWidth="1"/>
    <col min="11006" max="11006" width="12.19921875" style="19" bestFit="1" customWidth="1"/>
    <col min="11007" max="11008" width="12.796875" style="19" bestFit="1" customWidth="1"/>
    <col min="11009" max="11241" width="6.19921875" style="19"/>
    <col min="11242" max="11242" width="1.796875" style="19" customWidth="1"/>
    <col min="11243" max="11243" width="13" style="19" customWidth="1"/>
    <col min="11244" max="11244" width="3.19921875" style="19" customWidth="1"/>
    <col min="11245" max="11248" width="13.796875" style="19" customWidth="1"/>
    <col min="11249" max="11252" width="6.19921875" style="19" customWidth="1"/>
    <col min="11253" max="11253" width="7.796875" style="19" customWidth="1"/>
    <col min="11254" max="11255" width="6.19921875" style="19" customWidth="1"/>
    <col min="11256" max="11257" width="8.796875" style="19" customWidth="1"/>
    <col min="11258" max="11261" width="6.19921875" style="19" customWidth="1"/>
    <col min="11262" max="11262" width="12.19921875" style="19" bestFit="1" customWidth="1"/>
    <col min="11263" max="11264" width="12.796875" style="19" bestFit="1" customWidth="1"/>
    <col min="11265" max="11497" width="6.19921875" style="19"/>
    <col min="11498" max="11498" width="1.796875" style="19" customWidth="1"/>
    <col min="11499" max="11499" width="13" style="19" customWidth="1"/>
    <col min="11500" max="11500" width="3.19921875" style="19" customWidth="1"/>
    <col min="11501" max="11504" width="13.796875" style="19" customWidth="1"/>
    <col min="11505" max="11508" width="6.19921875" style="19" customWidth="1"/>
    <col min="11509" max="11509" width="7.796875" style="19" customWidth="1"/>
    <col min="11510" max="11511" width="6.19921875" style="19" customWidth="1"/>
    <col min="11512" max="11513" width="8.796875" style="19" customWidth="1"/>
    <col min="11514" max="11517" width="6.19921875" style="19" customWidth="1"/>
    <col min="11518" max="11518" width="12.19921875" style="19" bestFit="1" customWidth="1"/>
    <col min="11519" max="11520" width="12.796875" style="19" bestFit="1" customWidth="1"/>
    <col min="11521" max="11753" width="6.19921875" style="19"/>
    <col min="11754" max="11754" width="1.796875" style="19" customWidth="1"/>
    <col min="11755" max="11755" width="13" style="19" customWidth="1"/>
    <col min="11756" max="11756" width="3.19921875" style="19" customWidth="1"/>
    <col min="11757" max="11760" width="13.796875" style="19" customWidth="1"/>
    <col min="11761" max="11764" width="6.19921875" style="19" customWidth="1"/>
    <col min="11765" max="11765" width="7.796875" style="19" customWidth="1"/>
    <col min="11766" max="11767" width="6.19921875" style="19" customWidth="1"/>
    <col min="11768" max="11769" width="8.796875" style="19" customWidth="1"/>
    <col min="11770" max="11773" width="6.19921875" style="19" customWidth="1"/>
    <col min="11774" max="11774" width="12.19921875" style="19" bestFit="1" customWidth="1"/>
    <col min="11775" max="11776" width="12.796875" style="19" bestFit="1" customWidth="1"/>
    <col min="11777" max="12009" width="6.19921875" style="19"/>
    <col min="12010" max="12010" width="1.796875" style="19" customWidth="1"/>
    <col min="12011" max="12011" width="13" style="19" customWidth="1"/>
    <col min="12012" max="12012" width="3.19921875" style="19" customWidth="1"/>
    <col min="12013" max="12016" width="13.796875" style="19" customWidth="1"/>
    <col min="12017" max="12020" width="6.19921875" style="19" customWidth="1"/>
    <col min="12021" max="12021" width="7.796875" style="19" customWidth="1"/>
    <col min="12022" max="12023" width="6.19921875" style="19" customWidth="1"/>
    <col min="12024" max="12025" width="8.796875" style="19" customWidth="1"/>
    <col min="12026" max="12029" width="6.19921875" style="19" customWidth="1"/>
    <col min="12030" max="12030" width="12.19921875" style="19" bestFit="1" customWidth="1"/>
    <col min="12031" max="12032" width="12.796875" style="19" bestFit="1" customWidth="1"/>
    <col min="12033" max="12265" width="6.19921875" style="19"/>
    <col min="12266" max="12266" width="1.796875" style="19" customWidth="1"/>
    <col min="12267" max="12267" width="13" style="19" customWidth="1"/>
    <col min="12268" max="12268" width="3.19921875" style="19" customWidth="1"/>
    <col min="12269" max="12272" width="13.796875" style="19" customWidth="1"/>
    <col min="12273" max="12276" width="6.19921875" style="19" customWidth="1"/>
    <col min="12277" max="12277" width="7.796875" style="19" customWidth="1"/>
    <col min="12278" max="12279" width="6.19921875" style="19" customWidth="1"/>
    <col min="12280" max="12281" width="8.796875" style="19" customWidth="1"/>
    <col min="12282" max="12285" width="6.19921875" style="19" customWidth="1"/>
    <col min="12286" max="12286" width="12.19921875" style="19" bestFit="1" customWidth="1"/>
    <col min="12287" max="12288" width="12.796875" style="19" bestFit="1" customWidth="1"/>
    <col min="12289" max="12521" width="6.19921875" style="19"/>
    <col min="12522" max="12522" width="1.796875" style="19" customWidth="1"/>
    <col min="12523" max="12523" width="13" style="19" customWidth="1"/>
    <col min="12524" max="12524" width="3.19921875" style="19" customWidth="1"/>
    <col min="12525" max="12528" width="13.796875" style="19" customWidth="1"/>
    <col min="12529" max="12532" width="6.19921875" style="19" customWidth="1"/>
    <col min="12533" max="12533" width="7.796875" style="19" customWidth="1"/>
    <col min="12534" max="12535" width="6.19921875" style="19" customWidth="1"/>
    <col min="12536" max="12537" width="8.796875" style="19" customWidth="1"/>
    <col min="12538" max="12541" width="6.19921875" style="19" customWidth="1"/>
    <col min="12542" max="12542" width="12.19921875" style="19" bestFit="1" customWidth="1"/>
    <col min="12543" max="12544" width="12.796875" style="19" bestFit="1" customWidth="1"/>
    <col min="12545" max="12777" width="6.19921875" style="19"/>
    <col min="12778" max="12778" width="1.796875" style="19" customWidth="1"/>
    <col min="12779" max="12779" width="13" style="19" customWidth="1"/>
    <col min="12780" max="12780" width="3.19921875" style="19" customWidth="1"/>
    <col min="12781" max="12784" width="13.796875" style="19" customWidth="1"/>
    <col min="12785" max="12788" width="6.19921875" style="19" customWidth="1"/>
    <col min="12789" max="12789" width="7.796875" style="19" customWidth="1"/>
    <col min="12790" max="12791" width="6.19921875" style="19" customWidth="1"/>
    <col min="12792" max="12793" width="8.796875" style="19" customWidth="1"/>
    <col min="12794" max="12797" width="6.19921875" style="19" customWidth="1"/>
    <col min="12798" max="12798" width="12.19921875" style="19" bestFit="1" customWidth="1"/>
    <col min="12799" max="12800" width="12.796875" style="19" bestFit="1" customWidth="1"/>
    <col min="12801" max="13033" width="6.19921875" style="19"/>
    <col min="13034" max="13034" width="1.796875" style="19" customWidth="1"/>
    <col min="13035" max="13035" width="13" style="19" customWidth="1"/>
    <col min="13036" max="13036" width="3.19921875" style="19" customWidth="1"/>
    <col min="13037" max="13040" width="13.796875" style="19" customWidth="1"/>
    <col min="13041" max="13044" width="6.19921875" style="19" customWidth="1"/>
    <col min="13045" max="13045" width="7.796875" style="19" customWidth="1"/>
    <col min="13046" max="13047" width="6.19921875" style="19" customWidth="1"/>
    <col min="13048" max="13049" width="8.796875" style="19" customWidth="1"/>
    <col min="13050" max="13053" width="6.19921875" style="19" customWidth="1"/>
    <col min="13054" max="13054" width="12.19921875" style="19" bestFit="1" customWidth="1"/>
    <col min="13055" max="13056" width="12.796875" style="19" bestFit="1" customWidth="1"/>
    <col min="13057" max="13289" width="6.19921875" style="19"/>
    <col min="13290" max="13290" width="1.796875" style="19" customWidth="1"/>
    <col min="13291" max="13291" width="13" style="19" customWidth="1"/>
    <col min="13292" max="13292" width="3.19921875" style="19" customWidth="1"/>
    <col min="13293" max="13296" width="13.796875" style="19" customWidth="1"/>
    <col min="13297" max="13300" width="6.19921875" style="19" customWidth="1"/>
    <col min="13301" max="13301" width="7.796875" style="19" customWidth="1"/>
    <col min="13302" max="13303" width="6.19921875" style="19" customWidth="1"/>
    <col min="13304" max="13305" width="8.796875" style="19" customWidth="1"/>
    <col min="13306" max="13309" width="6.19921875" style="19" customWidth="1"/>
    <col min="13310" max="13310" width="12.19921875" style="19" bestFit="1" customWidth="1"/>
    <col min="13311" max="13312" width="12.796875" style="19" bestFit="1" customWidth="1"/>
    <col min="13313" max="13545" width="6.19921875" style="19"/>
    <col min="13546" max="13546" width="1.796875" style="19" customWidth="1"/>
    <col min="13547" max="13547" width="13" style="19" customWidth="1"/>
    <col min="13548" max="13548" width="3.19921875" style="19" customWidth="1"/>
    <col min="13549" max="13552" width="13.796875" style="19" customWidth="1"/>
    <col min="13553" max="13556" width="6.19921875" style="19" customWidth="1"/>
    <col min="13557" max="13557" width="7.796875" style="19" customWidth="1"/>
    <col min="13558" max="13559" width="6.19921875" style="19" customWidth="1"/>
    <col min="13560" max="13561" width="8.796875" style="19" customWidth="1"/>
    <col min="13562" max="13565" width="6.19921875" style="19" customWidth="1"/>
    <col min="13566" max="13566" width="12.19921875" style="19" bestFit="1" customWidth="1"/>
    <col min="13567" max="13568" width="12.796875" style="19" bestFit="1" customWidth="1"/>
    <col min="13569" max="13801" width="6.19921875" style="19"/>
    <col min="13802" max="13802" width="1.796875" style="19" customWidth="1"/>
    <col min="13803" max="13803" width="13" style="19" customWidth="1"/>
    <col min="13804" max="13804" width="3.19921875" style="19" customWidth="1"/>
    <col min="13805" max="13808" width="13.796875" style="19" customWidth="1"/>
    <col min="13809" max="13812" width="6.19921875" style="19" customWidth="1"/>
    <col min="13813" max="13813" width="7.796875" style="19" customWidth="1"/>
    <col min="13814" max="13815" width="6.19921875" style="19" customWidth="1"/>
    <col min="13816" max="13817" width="8.796875" style="19" customWidth="1"/>
    <col min="13818" max="13821" width="6.19921875" style="19" customWidth="1"/>
    <col min="13822" max="13822" width="12.19921875" style="19" bestFit="1" customWidth="1"/>
    <col min="13823" max="13824" width="12.796875" style="19" bestFit="1" customWidth="1"/>
    <col min="13825" max="14057" width="6.19921875" style="19"/>
    <col min="14058" max="14058" width="1.796875" style="19" customWidth="1"/>
    <col min="14059" max="14059" width="13" style="19" customWidth="1"/>
    <col min="14060" max="14060" width="3.19921875" style="19" customWidth="1"/>
    <col min="14061" max="14064" width="13.796875" style="19" customWidth="1"/>
    <col min="14065" max="14068" width="6.19921875" style="19" customWidth="1"/>
    <col min="14069" max="14069" width="7.796875" style="19" customWidth="1"/>
    <col min="14070" max="14071" width="6.19921875" style="19" customWidth="1"/>
    <col min="14072" max="14073" width="8.796875" style="19" customWidth="1"/>
    <col min="14074" max="14077" width="6.19921875" style="19" customWidth="1"/>
    <col min="14078" max="14078" width="12.19921875" style="19" bestFit="1" customWidth="1"/>
    <col min="14079" max="14080" width="12.796875" style="19" bestFit="1" customWidth="1"/>
    <col min="14081" max="14313" width="6.19921875" style="19"/>
    <col min="14314" max="14314" width="1.796875" style="19" customWidth="1"/>
    <col min="14315" max="14315" width="13" style="19" customWidth="1"/>
    <col min="14316" max="14316" width="3.19921875" style="19" customWidth="1"/>
    <col min="14317" max="14320" width="13.796875" style="19" customWidth="1"/>
    <col min="14321" max="14324" width="6.19921875" style="19" customWidth="1"/>
    <col min="14325" max="14325" width="7.796875" style="19" customWidth="1"/>
    <col min="14326" max="14327" width="6.19921875" style="19" customWidth="1"/>
    <col min="14328" max="14329" width="8.796875" style="19" customWidth="1"/>
    <col min="14330" max="14333" width="6.19921875" style="19" customWidth="1"/>
    <col min="14334" max="14334" width="12.19921875" style="19" bestFit="1" customWidth="1"/>
    <col min="14335" max="14336" width="12.796875" style="19" bestFit="1" customWidth="1"/>
    <col min="14337" max="14569" width="6.19921875" style="19"/>
    <col min="14570" max="14570" width="1.796875" style="19" customWidth="1"/>
    <col min="14571" max="14571" width="13" style="19" customWidth="1"/>
    <col min="14572" max="14572" width="3.19921875" style="19" customWidth="1"/>
    <col min="14573" max="14576" width="13.796875" style="19" customWidth="1"/>
    <col min="14577" max="14580" width="6.19921875" style="19" customWidth="1"/>
    <col min="14581" max="14581" width="7.796875" style="19" customWidth="1"/>
    <col min="14582" max="14583" width="6.19921875" style="19" customWidth="1"/>
    <col min="14584" max="14585" width="8.796875" style="19" customWidth="1"/>
    <col min="14586" max="14589" width="6.19921875" style="19" customWidth="1"/>
    <col min="14590" max="14590" width="12.19921875" style="19" bestFit="1" customWidth="1"/>
    <col min="14591" max="14592" width="12.796875" style="19" bestFit="1" customWidth="1"/>
    <col min="14593" max="14825" width="6.19921875" style="19"/>
    <col min="14826" max="14826" width="1.796875" style="19" customWidth="1"/>
    <col min="14827" max="14827" width="13" style="19" customWidth="1"/>
    <col min="14828" max="14828" width="3.19921875" style="19" customWidth="1"/>
    <col min="14829" max="14832" width="13.796875" style="19" customWidth="1"/>
    <col min="14833" max="14836" width="6.19921875" style="19" customWidth="1"/>
    <col min="14837" max="14837" width="7.796875" style="19" customWidth="1"/>
    <col min="14838" max="14839" width="6.19921875" style="19" customWidth="1"/>
    <col min="14840" max="14841" width="8.796875" style="19" customWidth="1"/>
    <col min="14842" max="14845" width="6.19921875" style="19" customWidth="1"/>
    <col min="14846" max="14846" width="12.19921875" style="19" bestFit="1" customWidth="1"/>
    <col min="14847" max="14848" width="12.796875" style="19" bestFit="1" customWidth="1"/>
    <col min="14849" max="15081" width="6.19921875" style="19"/>
    <col min="15082" max="15082" width="1.796875" style="19" customWidth="1"/>
    <col min="15083" max="15083" width="13" style="19" customWidth="1"/>
    <col min="15084" max="15084" width="3.19921875" style="19" customWidth="1"/>
    <col min="15085" max="15088" width="13.796875" style="19" customWidth="1"/>
    <col min="15089" max="15092" width="6.19921875" style="19" customWidth="1"/>
    <col min="15093" max="15093" width="7.796875" style="19" customWidth="1"/>
    <col min="15094" max="15095" width="6.19921875" style="19" customWidth="1"/>
    <col min="15096" max="15097" width="8.796875" style="19" customWidth="1"/>
    <col min="15098" max="15101" width="6.19921875" style="19" customWidth="1"/>
    <col min="15102" max="15102" width="12.19921875" style="19" bestFit="1" customWidth="1"/>
    <col min="15103" max="15104" width="12.796875" style="19" bestFit="1" customWidth="1"/>
    <col min="15105" max="15337" width="6.19921875" style="19"/>
    <col min="15338" max="15338" width="1.796875" style="19" customWidth="1"/>
    <col min="15339" max="15339" width="13" style="19" customWidth="1"/>
    <col min="15340" max="15340" width="3.19921875" style="19" customWidth="1"/>
    <col min="15341" max="15344" width="13.796875" style="19" customWidth="1"/>
    <col min="15345" max="15348" width="6.19921875" style="19" customWidth="1"/>
    <col min="15349" max="15349" width="7.796875" style="19" customWidth="1"/>
    <col min="15350" max="15351" width="6.19921875" style="19" customWidth="1"/>
    <col min="15352" max="15353" width="8.796875" style="19" customWidth="1"/>
    <col min="15354" max="15357" width="6.19921875" style="19" customWidth="1"/>
    <col min="15358" max="15358" width="12.19921875" style="19" bestFit="1" customWidth="1"/>
    <col min="15359" max="15360" width="12.796875" style="19" bestFit="1" customWidth="1"/>
    <col min="15361" max="15593" width="6.19921875" style="19"/>
    <col min="15594" max="15594" width="1.796875" style="19" customWidth="1"/>
    <col min="15595" max="15595" width="13" style="19" customWidth="1"/>
    <col min="15596" max="15596" width="3.19921875" style="19" customWidth="1"/>
    <col min="15597" max="15600" width="13.796875" style="19" customWidth="1"/>
    <col min="15601" max="15604" width="6.19921875" style="19" customWidth="1"/>
    <col min="15605" max="15605" width="7.796875" style="19" customWidth="1"/>
    <col min="15606" max="15607" width="6.19921875" style="19" customWidth="1"/>
    <col min="15608" max="15609" width="8.796875" style="19" customWidth="1"/>
    <col min="15610" max="15613" width="6.19921875" style="19" customWidth="1"/>
    <col min="15614" max="15614" width="12.19921875" style="19" bestFit="1" customWidth="1"/>
    <col min="15615" max="15616" width="12.796875" style="19" bestFit="1" customWidth="1"/>
    <col min="15617" max="15849" width="6.19921875" style="19"/>
    <col min="15850" max="15850" width="1.796875" style="19" customWidth="1"/>
    <col min="15851" max="15851" width="13" style="19" customWidth="1"/>
    <col min="15852" max="15852" width="3.19921875" style="19" customWidth="1"/>
    <col min="15853" max="15856" width="13.796875" style="19" customWidth="1"/>
    <col min="15857" max="15860" width="6.19921875" style="19" customWidth="1"/>
    <col min="15861" max="15861" width="7.796875" style="19" customWidth="1"/>
    <col min="15862" max="15863" width="6.19921875" style="19" customWidth="1"/>
    <col min="15864" max="15865" width="8.796875" style="19" customWidth="1"/>
    <col min="15866" max="15869" width="6.19921875" style="19" customWidth="1"/>
    <col min="15870" max="15870" width="12.19921875" style="19" bestFit="1" customWidth="1"/>
    <col min="15871" max="15872" width="12.796875" style="19" bestFit="1" customWidth="1"/>
    <col min="15873" max="16105" width="6.19921875" style="19"/>
    <col min="16106" max="16106" width="1.796875" style="19" customWidth="1"/>
    <col min="16107" max="16107" width="13" style="19" customWidth="1"/>
    <col min="16108" max="16108" width="3.19921875" style="19" customWidth="1"/>
    <col min="16109" max="16112" width="13.796875" style="19" customWidth="1"/>
    <col min="16113" max="16116" width="6.19921875" style="19" customWidth="1"/>
    <col min="16117" max="16117" width="7.796875" style="19" customWidth="1"/>
    <col min="16118" max="16119" width="6.19921875" style="19" customWidth="1"/>
    <col min="16120" max="16121" width="8.796875" style="19" customWidth="1"/>
    <col min="16122" max="16125" width="6.19921875" style="19" customWidth="1"/>
    <col min="16126" max="16126" width="12.19921875" style="19" bestFit="1" customWidth="1"/>
    <col min="16127" max="16128" width="12.796875" style="19" bestFit="1" customWidth="1"/>
    <col min="16129" max="16384" width="6.19921875" style="19"/>
  </cols>
  <sheetData>
    <row r="1" spans="1:7" s="5" customFormat="1" ht="13.7" customHeight="1" thickBot="1">
      <c r="B1" s="4" t="s">
        <v>233</v>
      </c>
      <c r="C1" s="4"/>
      <c r="D1" s="4"/>
      <c r="E1" s="4"/>
      <c r="F1" s="4"/>
      <c r="G1" s="39" t="s">
        <v>234</v>
      </c>
    </row>
    <row r="2" spans="1:7" s="5" customFormat="1" ht="24" customHeight="1" thickTop="1">
      <c r="A2" s="353"/>
      <c r="B2" s="41" t="s">
        <v>131</v>
      </c>
      <c r="C2" s="354"/>
      <c r="D2" s="262" t="s">
        <v>235</v>
      </c>
      <c r="E2" s="262" t="s">
        <v>236</v>
      </c>
      <c r="F2" s="355" t="s">
        <v>237</v>
      </c>
      <c r="G2" s="263" t="s">
        <v>238</v>
      </c>
    </row>
    <row r="3" spans="1:7" ht="4.7" customHeight="1">
      <c r="A3" s="29"/>
      <c r="B3" s="12"/>
      <c r="C3" s="356"/>
      <c r="D3" s="357"/>
      <c r="E3" s="357"/>
      <c r="F3" s="357"/>
      <c r="G3" s="357"/>
    </row>
    <row r="4" spans="1:7" ht="20.100000000000001" customHeight="1">
      <c r="B4" s="358" t="s">
        <v>175</v>
      </c>
      <c r="C4" s="359"/>
      <c r="D4" s="360">
        <v>139</v>
      </c>
      <c r="E4" s="360">
        <v>44</v>
      </c>
      <c r="F4" s="360">
        <v>84</v>
      </c>
      <c r="G4" s="360">
        <v>11</v>
      </c>
    </row>
    <row r="5" spans="1:7" ht="20.100000000000001" customHeight="1">
      <c r="B5" s="46" t="s">
        <v>239</v>
      </c>
      <c r="C5" s="359"/>
      <c r="D5" s="303">
        <v>11</v>
      </c>
      <c r="E5" s="303">
        <v>10</v>
      </c>
      <c r="F5" s="303">
        <v>1</v>
      </c>
      <c r="G5" s="307" t="s">
        <v>32</v>
      </c>
    </row>
    <row r="6" spans="1:7" ht="20.100000000000001" customHeight="1">
      <c r="B6" s="46" t="s">
        <v>240</v>
      </c>
      <c r="C6" s="359"/>
      <c r="D6" s="303">
        <v>6</v>
      </c>
      <c r="E6" s="307">
        <v>4</v>
      </c>
      <c r="F6" s="307">
        <v>2</v>
      </c>
      <c r="G6" s="307" t="s">
        <v>32</v>
      </c>
    </row>
    <row r="7" spans="1:7" ht="20.100000000000001" customHeight="1">
      <c r="B7" s="46" t="s">
        <v>241</v>
      </c>
      <c r="C7" s="361" t="s">
        <v>10</v>
      </c>
      <c r="D7" s="303">
        <v>30</v>
      </c>
      <c r="E7" s="303">
        <v>3</v>
      </c>
      <c r="F7" s="303">
        <v>27</v>
      </c>
      <c r="G7" s="307" t="s">
        <v>32</v>
      </c>
    </row>
    <row r="8" spans="1:7" ht="20.100000000000001" customHeight="1">
      <c r="B8" s="46" t="s">
        <v>242</v>
      </c>
      <c r="C8" s="359"/>
      <c r="D8" s="303">
        <v>24</v>
      </c>
      <c r="E8" s="303">
        <v>2</v>
      </c>
      <c r="F8" s="303">
        <v>22</v>
      </c>
      <c r="G8" s="307" t="s">
        <v>32</v>
      </c>
    </row>
    <row r="9" spans="1:7" ht="20.100000000000001" customHeight="1">
      <c r="B9" s="46" t="s">
        <v>243</v>
      </c>
      <c r="C9" s="359"/>
      <c r="D9" s="303">
        <v>19</v>
      </c>
      <c r="E9" s="303">
        <v>8</v>
      </c>
      <c r="F9" s="303">
        <v>11</v>
      </c>
      <c r="G9" s="307" t="s">
        <v>32</v>
      </c>
    </row>
    <row r="10" spans="1:7" ht="20.100000000000001" customHeight="1">
      <c r="B10" s="46" t="s">
        <v>244</v>
      </c>
      <c r="C10" s="359"/>
      <c r="D10" s="303">
        <v>5</v>
      </c>
      <c r="E10" s="303">
        <v>2</v>
      </c>
      <c r="F10" s="303">
        <v>3</v>
      </c>
      <c r="G10" s="307" t="s">
        <v>32</v>
      </c>
    </row>
    <row r="11" spans="1:7" ht="20.100000000000001" customHeight="1">
      <c r="B11" s="46" t="s">
        <v>245</v>
      </c>
      <c r="C11" s="359"/>
      <c r="D11" s="303">
        <v>11</v>
      </c>
      <c r="E11" s="303">
        <v>3</v>
      </c>
      <c r="F11" s="303">
        <v>8</v>
      </c>
      <c r="G11" s="307" t="s">
        <v>32</v>
      </c>
    </row>
    <row r="12" spans="1:7" ht="20.100000000000001" customHeight="1">
      <c r="B12" s="46" t="s">
        <v>246</v>
      </c>
      <c r="C12" s="359"/>
      <c r="D12" s="303">
        <v>11</v>
      </c>
      <c r="E12" s="303">
        <v>6</v>
      </c>
      <c r="F12" s="303">
        <v>4</v>
      </c>
      <c r="G12" s="303">
        <v>1</v>
      </c>
    </row>
    <row r="13" spans="1:7" ht="20.100000000000001" customHeight="1">
      <c r="B13" s="46" t="s">
        <v>247</v>
      </c>
      <c r="C13" s="359"/>
      <c r="D13" s="303">
        <v>17</v>
      </c>
      <c r="E13" s="303">
        <v>5</v>
      </c>
      <c r="F13" s="303">
        <v>4</v>
      </c>
      <c r="G13" s="303">
        <v>8</v>
      </c>
    </row>
    <row r="14" spans="1:7" ht="20.100000000000001" customHeight="1">
      <c r="B14" s="46" t="s">
        <v>248</v>
      </c>
      <c r="C14" s="359"/>
      <c r="D14" s="307">
        <v>2</v>
      </c>
      <c r="E14" s="307" t="s">
        <v>32</v>
      </c>
      <c r="F14" s="307">
        <v>2</v>
      </c>
      <c r="G14" s="307" t="s">
        <v>32</v>
      </c>
    </row>
    <row r="15" spans="1:7" ht="20.100000000000001" customHeight="1">
      <c r="B15" s="46" t="s">
        <v>249</v>
      </c>
      <c r="C15" s="359"/>
      <c r="D15" s="303">
        <v>3</v>
      </c>
      <c r="E15" s="307">
        <v>1</v>
      </c>
      <c r="F15" s="307" t="s">
        <v>32</v>
      </c>
      <c r="G15" s="303">
        <v>2</v>
      </c>
    </row>
    <row r="16" spans="1:7" ht="4.7" customHeight="1" thickBot="1">
      <c r="A16" s="79"/>
      <c r="B16" s="362"/>
      <c r="C16" s="363"/>
      <c r="D16" s="311"/>
      <c r="E16" s="311"/>
      <c r="F16" s="311"/>
      <c r="G16" s="364"/>
    </row>
    <row r="17" spans="1:7" ht="4.7" customHeight="1" thickTop="1">
      <c r="A17" s="29"/>
      <c r="B17" s="365"/>
      <c r="C17" s="12"/>
      <c r="D17" s="305"/>
      <c r="E17" s="305"/>
      <c r="F17" s="305"/>
      <c r="G17" s="366"/>
    </row>
    <row r="18" spans="1:7" s="5" customFormat="1" ht="10.5">
      <c r="B18" s="4" t="s">
        <v>250</v>
      </c>
    </row>
    <row r="19" spans="1:7" s="5" customFormat="1" ht="10.5">
      <c r="B19" s="4" t="s">
        <v>251</v>
      </c>
    </row>
    <row r="20" spans="1:7" ht="10.5" customHeight="1"/>
    <row r="21" spans="1:7">
      <c r="D21" s="367"/>
    </row>
  </sheetData>
  <phoneticPr fontId="9"/>
  <pageMargins left="0.9055118110236221" right="0.70866141732283472" top="0.74803149606299213" bottom="0.74803149606299213" header="0.31496062992125984" footer="0.31496062992125984"/>
  <pageSetup paperSize="9" orientation="portrait" r:id="rId1"/>
  <headerFooter>
    <oddHeader>&amp;L&amp;8保有山林面積の規模別林業経営体数&amp;R&amp;8&amp;F (&amp;A)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8"/>
  <sheetViews>
    <sheetView zoomScaleNormal="100" workbookViewId="0"/>
  </sheetViews>
  <sheetFormatPr defaultColWidth="6.19921875" defaultRowHeight="9.75"/>
  <cols>
    <col min="1" max="1" width="2" style="19" customWidth="1"/>
    <col min="2" max="2" width="26.796875" style="5" customWidth="1"/>
    <col min="3" max="3" width="2" style="19" customWidth="1"/>
    <col min="4" max="6" width="26.19921875" style="19" customWidth="1"/>
    <col min="7" max="256" width="6.19921875" style="19"/>
    <col min="257" max="257" width="2" style="19" customWidth="1"/>
    <col min="258" max="258" width="19" style="19" customWidth="1"/>
    <col min="259" max="259" width="2" style="19" customWidth="1"/>
    <col min="260" max="262" width="19" style="19" customWidth="1"/>
    <col min="263" max="512" width="6.19921875" style="19"/>
    <col min="513" max="513" width="2" style="19" customWidth="1"/>
    <col min="514" max="514" width="19" style="19" customWidth="1"/>
    <col min="515" max="515" width="2" style="19" customWidth="1"/>
    <col min="516" max="518" width="19" style="19" customWidth="1"/>
    <col min="519" max="768" width="6.19921875" style="19"/>
    <col min="769" max="769" width="2" style="19" customWidth="1"/>
    <col min="770" max="770" width="19" style="19" customWidth="1"/>
    <col min="771" max="771" width="2" style="19" customWidth="1"/>
    <col min="772" max="774" width="19" style="19" customWidth="1"/>
    <col min="775" max="1024" width="6.19921875" style="19"/>
    <col min="1025" max="1025" width="2" style="19" customWidth="1"/>
    <col min="1026" max="1026" width="19" style="19" customWidth="1"/>
    <col min="1027" max="1027" width="2" style="19" customWidth="1"/>
    <col min="1028" max="1030" width="19" style="19" customWidth="1"/>
    <col min="1031" max="1280" width="6.19921875" style="19"/>
    <col min="1281" max="1281" width="2" style="19" customWidth="1"/>
    <col min="1282" max="1282" width="19" style="19" customWidth="1"/>
    <col min="1283" max="1283" width="2" style="19" customWidth="1"/>
    <col min="1284" max="1286" width="19" style="19" customWidth="1"/>
    <col min="1287" max="1536" width="6.19921875" style="19"/>
    <col min="1537" max="1537" width="2" style="19" customWidth="1"/>
    <col min="1538" max="1538" width="19" style="19" customWidth="1"/>
    <col min="1539" max="1539" width="2" style="19" customWidth="1"/>
    <col min="1540" max="1542" width="19" style="19" customWidth="1"/>
    <col min="1543" max="1792" width="6.19921875" style="19"/>
    <col min="1793" max="1793" width="2" style="19" customWidth="1"/>
    <col min="1794" max="1794" width="19" style="19" customWidth="1"/>
    <col min="1795" max="1795" width="2" style="19" customWidth="1"/>
    <col min="1796" max="1798" width="19" style="19" customWidth="1"/>
    <col min="1799" max="2048" width="6.19921875" style="19"/>
    <col min="2049" max="2049" width="2" style="19" customWidth="1"/>
    <col min="2050" max="2050" width="19" style="19" customWidth="1"/>
    <col min="2051" max="2051" width="2" style="19" customWidth="1"/>
    <col min="2052" max="2054" width="19" style="19" customWidth="1"/>
    <col min="2055" max="2304" width="6.19921875" style="19"/>
    <col min="2305" max="2305" width="2" style="19" customWidth="1"/>
    <col min="2306" max="2306" width="19" style="19" customWidth="1"/>
    <col min="2307" max="2307" width="2" style="19" customWidth="1"/>
    <col min="2308" max="2310" width="19" style="19" customWidth="1"/>
    <col min="2311" max="2560" width="6.19921875" style="19"/>
    <col min="2561" max="2561" width="2" style="19" customWidth="1"/>
    <col min="2562" max="2562" width="19" style="19" customWidth="1"/>
    <col min="2563" max="2563" width="2" style="19" customWidth="1"/>
    <col min="2564" max="2566" width="19" style="19" customWidth="1"/>
    <col min="2567" max="2816" width="6.19921875" style="19"/>
    <col min="2817" max="2817" width="2" style="19" customWidth="1"/>
    <col min="2818" max="2818" width="19" style="19" customWidth="1"/>
    <col min="2819" max="2819" width="2" style="19" customWidth="1"/>
    <col min="2820" max="2822" width="19" style="19" customWidth="1"/>
    <col min="2823" max="3072" width="6.19921875" style="19"/>
    <col min="3073" max="3073" width="2" style="19" customWidth="1"/>
    <col min="3074" max="3074" width="19" style="19" customWidth="1"/>
    <col min="3075" max="3075" width="2" style="19" customWidth="1"/>
    <col min="3076" max="3078" width="19" style="19" customWidth="1"/>
    <col min="3079" max="3328" width="6.19921875" style="19"/>
    <col min="3329" max="3329" width="2" style="19" customWidth="1"/>
    <col min="3330" max="3330" width="19" style="19" customWidth="1"/>
    <col min="3331" max="3331" width="2" style="19" customWidth="1"/>
    <col min="3332" max="3334" width="19" style="19" customWidth="1"/>
    <col min="3335" max="3584" width="6.19921875" style="19"/>
    <col min="3585" max="3585" width="2" style="19" customWidth="1"/>
    <col min="3586" max="3586" width="19" style="19" customWidth="1"/>
    <col min="3587" max="3587" width="2" style="19" customWidth="1"/>
    <col min="3588" max="3590" width="19" style="19" customWidth="1"/>
    <col min="3591" max="3840" width="6.19921875" style="19"/>
    <col min="3841" max="3841" width="2" style="19" customWidth="1"/>
    <col min="3842" max="3842" width="19" style="19" customWidth="1"/>
    <col min="3843" max="3843" width="2" style="19" customWidth="1"/>
    <col min="3844" max="3846" width="19" style="19" customWidth="1"/>
    <col min="3847" max="4096" width="6.19921875" style="19"/>
    <col min="4097" max="4097" width="2" style="19" customWidth="1"/>
    <col min="4098" max="4098" width="19" style="19" customWidth="1"/>
    <col min="4099" max="4099" width="2" style="19" customWidth="1"/>
    <col min="4100" max="4102" width="19" style="19" customWidth="1"/>
    <col min="4103" max="4352" width="6.19921875" style="19"/>
    <col min="4353" max="4353" width="2" style="19" customWidth="1"/>
    <col min="4354" max="4354" width="19" style="19" customWidth="1"/>
    <col min="4355" max="4355" width="2" style="19" customWidth="1"/>
    <col min="4356" max="4358" width="19" style="19" customWidth="1"/>
    <col min="4359" max="4608" width="6.19921875" style="19"/>
    <col min="4609" max="4609" width="2" style="19" customWidth="1"/>
    <col min="4610" max="4610" width="19" style="19" customWidth="1"/>
    <col min="4611" max="4611" width="2" style="19" customWidth="1"/>
    <col min="4612" max="4614" width="19" style="19" customWidth="1"/>
    <col min="4615" max="4864" width="6.19921875" style="19"/>
    <col min="4865" max="4865" width="2" style="19" customWidth="1"/>
    <col min="4866" max="4866" width="19" style="19" customWidth="1"/>
    <col min="4867" max="4867" width="2" style="19" customWidth="1"/>
    <col min="4868" max="4870" width="19" style="19" customWidth="1"/>
    <col min="4871" max="5120" width="6.19921875" style="19"/>
    <col min="5121" max="5121" width="2" style="19" customWidth="1"/>
    <col min="5122" max="5122" width="19" style="19" customWidth="1"/>
    <col min="5123" max="5123" width="2" style="19" customWidth="1"/>
    <col min="5124" max="5126" width="19" style="19" customWidth="1"/>
    <col min="5127" max="5376" width="6.19921875" style="19"/>
    <col min="5377" max="5377" width="2" style="19" customWidth="1"/>
    <col min="5378" max="5378" width="19" style="19" customWidth="1"/>
    <col min="5379" max="5379" width="2" style="19" customWidth="1"/>
    <col min="5380" max="5382" width="19" style="19" customWidth="1"/>
    <col min="5383" max="5632" width="6.19921875" style="19"/>
    <col min="5633" max="5633" width="2" style="19" customWidth="1"/>
    <col min="5634" max="5634" width="19" style="19" customWidth="1"/>
    <col min="5635" max="5635" width="2" style="19" customWidth="1"/>
    <col min="5636" max="5638" width="19" style="19" customWidth="1"/>
    <col min="5639" max="5888" width="6.19921875" style="19"/>
    <col min="5889" max="5889" width="2" style="19" customWidth="1"/>
    <col min="5890" max="5890" width="19" style="19" customWidth="1"/>
    <col min="5891" max="5891" width="2" style="19" customWidth="1"/>
    <col min="5892" max="5894" width="19" style="19" customWidth="1"/>
    <col min="5895" max="6144" width="6.19921875" style="19"/>
    <col min="6145" max="6145" width="2" style="19" customWidth="1"/>
    <col min="6146" max="6146" width="19" style="19" customWidth="1"/>
    <col min="6147" max="6147" width="2" style="19" customWidth="1"/>
    <col min="6148" max="6150" width="19" style="19" customWidth="1"/>
    <col min="6151" max="6400" width="6.19921875" style="19"/>
    <col min="6401" max="6401" width="2" style="19" customWidth="1"/>
    <col min="6402" max="6402" width="19" style="19" customWidth="1"/>
    <col min="6403" max="6403" width="2" style="19" customWidth="1"/>
    <col min="6404" max="6406" width="19" style="19" customWidth="1"/>
    <col min="6407" max="6656" width="6.19921875" style="19"/>
    <col min="6657" max="6657" width="2" style="19" customWidth="1"/>
    <col min="6658" max="6658" width="19" style="19" customWidth="1"/>
    <col min="6659" max="6659" width="2" style="19" customWidth="1"/>
    <col min="6660" max="6662" width="19" style="19" customWidth="1"/>
    <col min="6663" max="6912" width="6.19921875" style="19"/>
    <col min="6913" max="6913" width="2" style="19" customWidth="1"/>
    <col min="6914" max="6914" width="19" style="19" customWidth="1"/>
    <col min="6915" max="6915" width="2" style="19" customWidth="1"/>
    <col min="6916" max="6918" width="19" style="19" customWidth="1"/>
    <col min="6919" max="7168" width="6.19921875" style="19"/>
    <col min="7169" max="7169" width="2" style="19" customWidth="1"/>
    <col min="7170" max="7170" width="19" style="19" customWidth="1"/>
    <col min="7171" max="7171" width="2" style="19" customWidth="1"/>
    <col min="7172" max="7174" width="19" style="19" customWidth="1"/>
    <col min="7175" max="7424" width="6.19921875" style="19"/>
    <col min="7425" max="7425" width="2" style="19" customWidth="1"/>
    <col min="7426" max="7426" width="19" style="19" customWidth="1"/>
    <col min="7427" max="7427" width="2" style="19" customWidth="1"/>
    <col min="7428" max="7430" width="19" style="19" customWidth="1"/>
    <col min="7431" max="7680" width="6.19921875" style="19"/>
    <col min="7681" max="7681" width="2" style="19" customWidth="1"/>
    <col min="7682" max="7682" width="19" style="19" customWidth="1"/>
    <col min="7683" max="7683" width="2" style="19" customWidth="1"/>
    <col min="7684" max="7686" width="19" style="19" customWidth="1"/>
    <col min="7687" max="7936" width="6.19921875" style="19"/>
    <col min="7937" max="7937" width="2" style="19" customWidth="1"/>
    <col min="7938" max="7938" width="19" style="19" customWidth="1"/>
    <col min="7939" max="7939" width="2" style="19" customWidth="1"/>
    <col min="7940" max="7942" width="19" style="19" customWidth="1"/>
    <col min="7943" max="8192" width="6.19921875" style="19"/>
    <col min="8193" max="8193" width="2" style="19" customWidth="1"/>
    <col min="8194" max="8194" width="19" style="19" customWidth="1"/>
    <col min="8195" max="8195" width="2" style="19" customWidth="1"/>
    <col min="8196" max="8198" width="19" style="19" customWidth="1"/>
    <col min="8199" max="8448" width="6.19921875" style="19"/>
    <col min="8449" max="8449" width="2" style="19" customWidth="1"/>
    <col min="8450" max="8450" width="19" style="19" customWidth="1"/>
    <col min="8451" max="8451" width="2" style="19" customWidth="1"/>
    <col min="8452" max="8454" width="19" style="19" customWidth="1"/>
    <col min="8455" max="8704" width="6.19921875" style="19"/>
    <col min="8705" max="8705" width="2" style="19" customWidth="1"/>
    <col min="8706" max="8706" width="19" style="19" customWidth="1"/>
    <col min="8707" max="8707" width="2" style="19" customWidth="1"/>
    <col min="8708" max="8710" width="19" style="19" customWidth="1"/>
    <col min="8711" max="8960" width="6.19921875" style="19"/>
    <col min="8961" max="8961" width="2" style="19" customWidth="1"/>
    <col min="8962" max="8962" width="19" style="19" customWidth="1"/>
    <col min="8963" max="8963" width="2" style="19" customWidth="1"/>
    <col min="8964" max="8966" width="19" style="19" customWidth="1"/>
    <col min="8967" max="9216" width="6.19921875" style="19"/>
    <col min="9217" max="9217" width="2" style="19" customWidth="1"/>
    <col min="9218" max="9218" width="19" style="19" customWidth="1"/>
    <col min="9219" max="9219" width="2" style="19" customWidth="1"/>
    <col min="9220" max="9222" width="19" style="19" customWidth="1"/>
    <col min="9223" max="9472" width="6.19921875" style="19"/>
    <col min="9473" max="9473" width="2" style="19" customWidth="1"/>
    <col min="9474" max="9474" width="19" style="19" customWidth="1"/>
    <col min="9475" max="9475" width="2" style="19" customWidth="1"/>
    <col min="9476" max="9478" width="19" style="19" customWidth="1"/>
    <col min="9479" max="9728" width="6.19921875" style="19"/>
    <col min="9729" max="9729" width="2" style="19" customWidth="1"/>
    <col min="9730" max="9730" width="19" style="19" customWidth="1"/>
    <col min="9731" max="9731" width="2" style="19" customWidth="1"/>
    <col min="9732" max="9734" width="19" style="19" customWidth="1"/>
    <col min="9735" max="9984" width="6.19921875" style="19"/>
    <col min="9985" max="9985" width="2" style="19" customWidth="1"/>
    <col min="9986" max="9986" width="19" style="19" customWidth="1"/>
    <col min="9987" max="9987" width="2" style="19" customWidth="1"/>
    <col min="9988" max="9990" width="19" style="19" customWidth="1"/>
    <col min="9991" max="10240" width="6.19921875" style="19"/>
    <col min="10241" max="10241" width="2" style="19" customWidth="1"/>
    <col min="10242" max="10242" width="19" style="19" customWidth="1"/>
    <col min="10243" max="10243" width="2" style="19" customWidth="1"/>
    <col min="10244" max="10246" width="19" style="19" customWidth="1"/>
    <col min="10247" max="10496" width="6.19921875" style="19"/>
    <col min="10497" max="10497" width="2" style="19" customWidth="1"/>
    <col min="10498" max="10498" width="19" style="19" customWidth="1"/>
    <col min="10499" max="10499" width="2" style="19" customWidth="1"/>
    <col min="10500" max="10502" width="19" style="19" customWidth="1"/>
    <col min="10503" max="10752" width="6.19921875" style="19"/>
    <col min="10753" max="10753" width="2" style="19" customWidth="1"/>
    <col min="10754" max="10754" width="19" style="19" customWidth="1"/>
    <col min="10755" max="10755" width="2" style="19" customWidth="1"/>
    <col min="10756" max="10758" width="19" style="19" customWidth="1"/>
    <col min="10759" max="11008" width="6.19921875" style="19"/>
    <col min="11009" max="11009" width="2" style="19" customWidth="1"/>
    <col min="11010" max="11010" width="19" style="19" customWidth="1"/>
    <col min="11011" max="11011" width="2" style="19" customWidth="1"/>
    <col min="11012" max="11014" width="19" style="19" customWidth="1"/>
    <col min="11015" max="11264" width="6.19921875" style="19"/>
    <col min="11265" max="11265" width="2" style="19" customWidth="1"/>
    <col min="11266" max="11266" width="19" style="19" customWidth="1"/>
    <col min="11267" max="11267" width="2" style="19" customWidth="1"/>
    <col min="11268" max="11270" width="19" style="19" customWidth="1"/>
    <col min="11271" max="11520" width="6.19921875" style="19"/>
    <col min="11521" max="11521" width="2" style="19" customWidth="1"/>
    <col min="11522" max="11522" width="19" style="19" customWidth="1"/>
    <col min="11523" max="11523" width="2" style="19" customWidth="1"/>
    <col min="11524" max="11526" width="19" style="19" customWidth="1"/>
    <col min="11527" max="11776" width="6.19921875" style="19"/>
    <col min="11777" max="11777" width="2" style="19" customWidth="1"/>
    <col min="11778" max="11778" width="19" style="19" customWidth="1"/>
    <col min="11779" max="11779" width="2" style="19" customWidth="1"/>
    <col min="11780" max="11782" width="19" style="19" customWidth="1"/>
    <col min="11783" max="12032" width="6.19921875" style="19"/>
    <col min="12033" max="12033" width="2" style="19" customWidth="1"/>
    <col min="12034" max="12034" width="19" style="19" customWidth="1"/>
    <col min="12035" max="12035" width="2" style="19" customWidth="1"/>
    <col min="12036" max="12038" width="19" style="19" customWidth="1"/>
    <col min="12039" max="12288" width="6.19921875" style="19"/>
    <col min="12289" max="12289" width="2" style="19" customWidth="1"/>
    <col min="12290" max="12290" width="19" style="19" customWidth="1"/>
    <col min="12291" max="12291" width="2" style="19" customWidth="1"/>
    <col min="12292" max="12294" width="19" style="19" customWidth="1"/>
    <col min="12295" max="12544" width="6.19921875" style="19"/>
    <col min="12545" max="12545" width="2" style="19" customWidth="1"/>
    <col min="12546" max="12546" width="19" style="19" customWidth="1"/>
    <col min="12547" max="12547" width="2" style="19" customWidth="1"/>
    <col min="12548" max="12550" width="19" style="19" customWidth="1"/>
    <col min="12551" max="12800" width="6.19921875" style="19"/>
    <col min="12801" max="12801" width="2" style="19" customWidth="1"/>
    <col min="12802" max="12802" width="19" style="19" customWidth="1"/>
    <col min="12803" max="12803" width="2" style="19" customWidth="1"/>
    <col min="12804" max="12806" width="19" style="19" customWidth="1"/>
    <col min="12807" max="13056" width="6.19921875" style="19"/>
    <col min="13057" max="13057" width="2" style="19" customWidth="1"/>
    <col min="13058" max="13058" width="19" style="19" customWidth="1"/>
    <col min="13059" max="13059" width="2" style="19" customWidth="1"/>
    <col min="13060" max="13062" width="19" style="19" customWidth="1"/>
    <col min="13063" max="13312" width="6.19921875" style="19"/>
    <col min="13313" max="13313" width="2" style="19" customWidth="1"/>
    <col min="13314" max="13314" width="19" style="19" customWidth="1"/>
    <col min="13315" max="13315" width="2" style="19" customWidth="1"/>
    <col min="13316" max="13318" width="19" style="19" customWidth="1"/>
    <col min="13319" max="13568" width="6.19921875" style="19"/>
    <col min="13569" max="13569" width="2" style="19" customWidth="1"/>
    <col min="13570" max="13570" width="19" style="19" customWidth="1"/>
    <col min="13571" max="13571" width="2" style="19" customWidth="1"/>
    <col min="13572" max="13574" width="19" style="19" customWidth="1"/>
    <col min="13575" max="13824" width="6.19921875" style="19"/>
    <col min="13825" max="13825" width="2" style="19" customWidth="1"/>
    <col min="13826" max="13826" width="19" style="19" customWidth="1"/>
    <col min="13827" max="13827" width="2" style="19" customWidth="1"/>
    <col min="13828" max="13830" width="19" style="19" customWidth="1"/>
    <col min="13831" max="14080" width="6.19921875" style="19"/>
    <col min="14081" max="14081" width="2" style="19" customWidth="1"/>
    <col min="14082" max="14082" width="19" style="19" customWidth="1"/>
    <col min="14083" max="14083" width="2" style="19" customWidth="1"/>
    <col min="14084" max="14086" width="19" style="19" customWidth="1"/>
    <col min="14087" max="14336" width="6.19921875" style="19"/>
    <col min="14337" max="14337" width="2" style="19" customWidth="1"/>
    <col min="14338" max="14338" width="19" style="19" customWidth="1"/>
    <col min="14339" max="14339" width="2" style="19" customWidth="1"/>
    <col min="14340" max="14342" width="19" style="19" customWidth="1"/>
    <col min="14343" max="14592" width="6.19921875" style="19"/>
    <col min="14593" max="14593" width="2" style="19" customWidth="1"/>
    <col min="14594" max="14594" width="19" style="19" customWidth="1"/>
    <col min="14595" max="14595" width="2" style="19" customWidth="1"/>
    <col min="14596" max="14598" width="19" style="19" customWidth="1"/>
    <col min="14599" max="14848" width="6.19921875" style="19"/>
    <col min="14849" max="14849" width="2" style="19" customWidth="1"/>
    <col min="14850" max="14850" width="19" style="19" customWidth="1"/>
    <col min="14851" max="14851" width="2" style="19" customWidth="1"/>
    <col min="14852" max="14854" width="19" style="19" customWidth="1"/>
    <col min="14855" max="15104" width="6.19921875" style="19"/>
    <col min="15105" max="15105" width="2" style="19" customWidth="1"/>
    <col min="15106" max="15106" width="19" style="19" customWidth="1"/>
    <col min="15107" max="15107" width="2" style="19" customWidth="1"/>
    <col min="15108" max="15110" width="19" style="19" customWidth="1"/>
    <col min="15111" max="15360" width="6.19921875" style="19"/>
    <col min="15361" max="15361" width="2" style="19" customWidth="1"/>
    <col min="15362" max="15362" width="19" style="19" customWidth="1"/>
    <col min="15363" max="15363" width="2" style="19" customWidth="1"/>
    <col min="15364" max="15366" width="19" style="19" customWidth="1"/>
    <col min="15367" max="15616" width="6.19921875" style="19"/>
    <col min="15617" max="15617" width="2" style="19" customWidth="1"/>
    <col min="15618" max="15618" width="19" style="19" customWidth="1"/>
    <col min="15619" max="15619" width="2" style="19" customWidth="1"/>
    <col min="15620" max="15622" width="19" style="19" customWidth="1"/>
    <col min="15623" max="15872" width="6.19921875" style="19"/>
    <col min="15873" max="15873" width="2" style="19" customWidth="1"/>
    <col min="15874" max="15874" width="19" style="19" customWidth="1"/>
    <col min="15875" max="15875" width="2" style="19" customWidth="1"/>
    <col min="15876" max="15878" width="19" style="19" customWidth="1"/>
    <col min="15879" max="16128" width="6.19921875" style="19"/>
    <col min="16129" max="16129" width="2" style="19" customWidth="1"/>
    <col min="16130" max="16130" width="19" style="19" customWidth="1"/>
    <col min="16131" max="16131" width="2" style="19" customWidth="1"/>
    <col min="16132" max="16134" width="19" style="19" customWidth="1"/>
    <col min="16135" max="16384" width="6.19921875" style="19"/>
  </cols>
  <sheetData>
    <row r="1" spans="1:7" s="5" customFormat="1" ht="13.7" customHeight="1" thickBot="1">
      <c r="B1" s="4" t="s">
        <v>252</v>
      </c>
      <c r="C1" s="4"/>
      <c r="D1" s="4"/>
      <c r="E1" s="4"/>
      <c r="F1" s="39" t="s">
        <v>253</v>
      </c>
    </row>
    <row r="2" spans="1:7" s="5" customFormat="1" ht="24" customHeight="1" thickTop="1">
      <c r="A2" s="368"/>
      <c r="B2" s="41" t="s">
        <v>254</v>
      </c>
      <c r="C2" s="354"/>
      <c r="D2" s="369" t="s">
        <v>255</v>
      </c>
      <c r="E2" s="370" t="s">
        <v>256</v>
      </c>
      <c r="F2" s="370" t="s">
        <v>257</v>
      </c>
    </row>
    <row r="3" spans="1:7" ht="4.7" customHeight="1">
      <c r="A3" s="365"/>
      <c r="B3" s="46"/>
      <c r="C3" s="325"/>
      <c r="D3" s="371"/>
      <c r="E3" s="371"/>
      <c r="F3" s="371"/>
    </row>
    <row r="4" spans="1:7" ht="19.5" customHeight="1">
      <c r="A4" s="372"/>
      <c r="B4" s="358" t="s">
        <v>6</v>
      </c>
      <c r="C4" s="373"/>
      <c r="D4" s="374">
        <v>1243</v>
      </c>
      <c r="E4" s="374">
        <v>1157</v>
      </c>
      <c r="F4" s="374">
        <v>1005</v>
      </c>
    </row>
    <row r="5" spans="1:7" ht="4.7" customHeight="1">
      <c r="A5" s="365"/>
      <c r="B5" s="46"/>
      <c r="C5" s="325"/>
      <c r="D5" s="18"/>
      <c r="E5" s="18"/>
      <c r="F5" s="18"/>
    </row>
    <row r="6" spans="1:7" s="71" customFormat="1" ht="19.5" customHeight="1">
      <c r="A6" s="375"/>
      <c r="B6" s="46" t="s">
        <v>258</v>
      </c>
      <c r="C6" s="325"/>
      <c r="D6" s="18">
        <v>174</v>
      </c>
      <c r="E6" s="18">
        <v>167</v>
      </c>
      <c r="F6" s="18">
        <v>155</v>
      </c>
      <c r="G6" s="19"/>
    </row>
    <row r="7" spans="1:7" s="71" customFormat="1" ht="19.5" customHeight="1">
      <c r="A7" s="375"/>
      <c r="B7" s="46" t="s">
        <v>259</v>
      </c>
      <c r="C7" s="325"/>
      <c r="D7" s="18">
        <v>2</v>
      </c>
      <c r="E7" s="376" t="s">
        <v>260</v>
      </c>
      <c r="F7" s="376" t="s">
        <v>260</v>
      </c>
      <c r="G7" s="19"/>
    </row>
    <row r="8" spans="1:7" s="71" customFormat="1" ht="19.5" customHeight="1">
      <c r="A8" s="375"/>
      <c r="B8" s="46" t="s">
        <v>261</v>
      </c>
      <c r="C8" s="325"/>
      <c r="D8" s="18">
        <v>410</v>
      </c>
      <c r="E8" s="18">
        <v>373</v>
      </c>
      <c r="F8" s="18">
        <v>318</v>
      </c>
      <c r="G8" s="19"/>
    </row>
    <row r="9" spans="1:7" s="71" customFormat="1" ht="19.5" customHeight="1">
      <c r="A9" s="375"/>
      <c r="B9" s="46" t="s">
        <v>262</v>
      </c>
      <c r="C9" s="325"/>
      <c r="D9" s="18">
        <v>10</v>
      </c>
      <c r="E9" s="18">
        <v>12</v>
      </c>
      <c r="F9" s="18">
        <v>12</v>
      </c>
      <c r="G9" s="19"/>
    </row>
    <row r="10" spans="1:7" s="71" customFormat="1" ht="19.5" customHeight="1">
      <c r="A10" s="375"/>
      <c r="B10" s="46" t="s">
        <v>263</v>
      </c>
      <c r="C10" s="325"/>
      <c r="D10" s="18">
        <v>40</v>
      </c>
      <c r="E10" s="18">
        <v>41</v>
      </c>
      <c r="F10" s="18">
        <v>47</v>
      </c>
      <c r="G10" s="19"/>
    </row>
    <row r="11" spans="1:7" s="71" customFormat="1" ht="4.7" customHeight="1">
      <c r="A11" s="375"/>
      <c r="B11" s="46"/>
      <c r="C11" s="325"/>
      <c r="D11" s="18"/>
      <c r="E11" s="18"/>
      <c r="F11" s="18"/>
      <c r="G11" s="19"/>
    </row>
    <row r="12" spans="1:7" s="71" customFormat="1" ht="19.5" customHeight="1">
      <c r="A12" s="375"/>
      <c r="B12" s="46" t="s">
        <v>264</v>
      </c>
      <c r="C12" s="325"/>
      <c r="D12" s="18">
        <v>22</v>
      </c>
      <c r="E12" s="18">
        <v>23</v>
      </c>
      <c r="F12" s="18">
        <v>22</v>
      </c>
      <c r="G12" s="19"/>
    </row>
    <row r="13" spans="1:7" s="71" customFormat="1" ht="19.5" customHeight="1">
      <c r="A13" s="375"/>
      <c r="B13" s="46" t="s">
        <v>265</v>
      </c>
      <c r="C13" s="325"/>
      <c r="D13" s="18">
        <v>43</v>
      </c>
      <c r="E13" s="18">
        <v>41</v>
      </c>
      <c r="F13" s="18">
        <v>42</v>
      </c>
      <c r="G13" s="19"/>
    </row>
    <row r="14" spans="1:7" s="71" customFormat="1" ht="19.5" customHeight="1">
      <c r="A14" s="375"/>
      <c r="B14" s="46" t="s">
        <v>266</v>
      </c>
      <c r="C14" s="325"/>
      <c r="D14" s="18">
        <v>19</v>
      </c>
      <c r="E14" s="18">
        <v>17</v>
      </c>
      <c r="F14" s="18">
        <v>16</v>
      </c>
      <c r="G14" s="19"/>
    </row>
    <row r="15" spans="1:7" s="71" customFormat="1" ht="19.5" customHeight="1">
      <c r="A15" s="375"/>
      <c r="B15" s="46" t="s">
        <v>267</v>
      </c>
      <c r="C15" s="325"/>
      <c r="D15" s="18">
        <v>15</v>
      </c>
      <c r="E15" s="18">
        <v>22</v>
      </c>
      <c r="F15" s="18">
        <v>23</v>
      </c>
      <c r="G15" s="19"/>
    </row>
    <row r="16" spans="1:7" s="71" customFormat="1" ht="19.5" customHeight="1">
      <c r="A16" s="375"/>
      <c r="B16" s="46" t="s">
        <v>268</v>
      </c>
      <c r="C16" s="325"/>
      <c r="D16" s="18">
        <v>401</v>
      </c>
      <c r="E16" s="18">
        <v>350</v>
      </c>
      <c r="F16" s="18">
        <v>264</v>
      </c>
      <c r="G16" s="19"/>
    </row>
    <row r="17" spans="1:7" s="71" customFormat="1" ht="4.7" customHeight="1">
      <c r="A17" s="375"/>
      <c r="B17" s="46"/>
      <c r="C17" s="325"/>
      <c r="D17" s="18"/>
      <c r="E17" s="18"/>
      <c r="F17" s="18"/>
      <c r="G17" s="19"/>
    </row>
    <row r="18" spans="1:7" s="71" customFormat="1" ht="19.5" customHeight="1">
      <c r="A18" s="375"/>
      <c r="B18" s="46" t="s">
        <v>269</v>
      </c>
      <c r="C18" s="325"/>
      <c r="D18" s="18">
        <v>40</v>
      </c>
      <c r="E18" s="18">
        <v>37</v>
      </c>
      <c r="F18" s="18">
        <v>34</v>
      </c>
      <c r="G18" s="19"/>
    </row>
    <row r="19" spans="1:7" s="71" customFormat="1" ht="19.5" customHeight="1">
      <c r="A19" s="375"/>
      <c r="B19" s="46" t="s">
        <v>270</v>
      </c>
      <c r="C19" s="325"/>
      <c r="D19" s="18">
        <v>17</v>
      </c>
      <c r="E19" s="18">
        <v>20</v>
      </c>
      <c r="F19" s="18">
        <v>18</v>
      </c>
      <c r="G19" s="19"/>
    </row>
    <row r="20" spans="1:7" s="71" customFormat="1" ht="19.5" customHeight="1">
      <c r="A20" s="375"/>
      <c r="B20" s="46" t="s">
        <v>271</v>
      </c>
      <c r="C20" s="325"/>
      <c r="D20" s="18">
        <v>3</v>
      </c>
      <c r="E20" s="18">
        <v>3</v>
      </c>
      <c r="F20" s="18">
        <v>3</v>
      </c>
      <c r="G20" s="19"/>
    </row>
    <row r="21" spans="1:7" s="71" customFormat="1" ht="19.5" customHeight="1">
      <c r="A21" s="375"/>
      <c r="B21" s="46" t="s">
        <v>272</v>
      </c>
      <c r="C21" s="325"/>
      <c r="D21" s="18">
        <v>40</v>
      </c>
      <c r="E21" s="18">
        <v>41</v>
      </c>
      <c r="F21" s="18">
        <v>39</v>
      </c>
      <c r="G21" s="19"/>
    </row>
    <row r="22" spans="1:7" s="71" customFormat="1" ht="19.5" customHeight="1">
      <c r="A22" s="375"/>
      <c r="B22" s="46" t="s">
        <v>18</v>
      </c>
      <c r="C22" s="325"/>
      <c r="D22" s="18">
        <v>7</v>
      </c>
      <c r="E22" s="18">
        <v>10</v>
      </c>
      <c r="F22" s="18">
        <v>12</v>
      </c>
      <c r="G22" s="19"/>
    </row>
    <row r="23" spans="1:7" ht="4.7" customHeight="1" thickBot="1">
      <c r="A23" s="79"/>
      <c r="B23" s="261"/>
      <c r="C23" s="77"/>
      <c r="D23" s="79"/>
      <c r="E23" s="79"/>
      <c r="F23" s="79"/>
    </row>
    <row r="24" spans="1:7" ht="4.7" customHeight="1" thickTop="1"/>
    <row r="25" spans="1:7" s="5" customFormat="1" ht="10.5">
      <c r="A25" s="4" t="s">
        <v>273</v>
      </c>
    </row>
    <row r="26" spans="1:7" s="5" customFormat="1" ht="10.5">
      <c r="A26" s="4" t="s">
        <v>274</v>
      </c>
    </row>
    <row r="27" spans="1:7" s="5" customFormat="1" ht="10.5">
      <c r="A27" s="4" t="s">
        <v>275</v>
      </c>
    </row>
    <row r="28" spans="1:7">
      <c r="A28" s="5"/>
      <c r="C28" s="5"/>
      <c r="D28" s="5"/>
      <c r="E28" s="5"/>
      <c r="F28" s="5"/>
      <c r="G28" s="5"/>
    </row>
  </sheetData>
  <phoneticPr fontId="9"/>
  <pageMargins left="0.9055118110236221" right="0.70866141732283472" top="0.74803149606299213" bottom="0.74803149606299213" header="0.31496062992125984" footer="0.31496062992125984"/>
  <pageSetup paperSize="9" orientation="portrait" r:id="rId1"/>
  <headerFooter>
    <oddHeader>&amp;L&amp;8漁業経営体数&amp;R&amp;8&amp;F (&amp;A)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29"/>
  <sheetViews>
    <sheetView zoomScaleNormal="100" workbookViewId="0"/>
  </sheetViews>
  <sheetFormatPr defaultColWidth="6.19921875" defaultRowHeight="9.75"/>
  <cols>
    <col min="1" max="1" width="2" style="19" customWidth="1"/>
    <col min="2" max="2" width="6.19921875" style="5" customWidth="1"/>
    <col min="3" max="3" width="11" style="5" customWidth="1"/>
    <col min="4" max="4" width="9.19921875" style="5" customWidth="1"/>
    <col min="5" max="5" width="2" style="19" customWidth="1"/>
    <col min="6" max="8" width="26.19921875" style="19" customWidth="1"/>
    <col min="9" max="256" width="6.19921875" style="19"/>
    <col min="257" max="257" width="2" style="19" customWidth="1"/>
    <col min="258" max="258" width="5" style="19" customWidth="1"/>
    <col min="259" max="260" width="9" style="19" customWidth="1"/>
    <col min="261" max="261" width="2" style="19" customWidth="1"/>
    <col min="262" max="264" width="18.796875" style="19" customWidth="1"/>
    <col min="265" max="512" width="6.19921875" style="19"/>
    <col min="513" max="513" width="2" style="19" customWidth="1"/>
    <col min="514" max="514" width="5" style="19" customWidth="1"/>
    <col min="515" max="516" width="9" style="19" customWidth="1"/>
    <col min="517" max="517" width="2" style="19" customWidth="1"/>
    <col min="518" max="520" width="18.796875" style="19" customWidth="1"/>
    <col min="521" max="768" width="6.19921875" style="19"/>
    <col min="769" max="769" width="2" style="19" customWidth="1"/>
    <col min="770" max="770" width="5" style="19" customWidth="1"/>
    <col min="771" max="772" width="9" style="19" customWidth="1"/>
    <col min="773" max="773" width="2" style="19" customWidth="1"/>
    <col min="774" max="776" width="18.796875" style="19" customWidth="1"/>
    <col min="777" max="1024" width="6.19921875" style="19"/>
    <col min="1025" max="1025" width="2" style="19" customWidth="1"/>
    <col min="1026" max="1026" width="5" style="19" customWidth="1"/>
    <col min="1027" max="1028" width="9" style="19" customWidth="1"/>
    <col min="1029" max="1029" width="2" style="19" customWidth="1"/>
    <col min="1030" max="1032" width="18.796875" style="19" customWidth="1"/>
    <col min="1033" max="1280" width="6.19921875" style="19"/>
    <col min="1281" max="1281" width="2" style="19" customWidth="1"/>
    <col min="1282" max="1282" width="5" style="19" customWidth="1"/>
    <col min="1283" max="1284" width="9" style="19" customWidth="1"/>
    <col min="1285" max="1285" width="2" style="19" customWidth="1"/>
    <col min="1286" max="1288" width="18.796875" style="19" customWidth="1"/>
    <col min="1289" max="1536" width="6.19921875" style="19"/>
    <col min="1537" max="1537" width="2" style="19" customWidth="1"/>
    <col min="1538" max="1538" width="5" style="19" customWidth="1"/>
    <col min="1539" max="1540" width="9" style="19" customWidth="1"/>
    <col min="1541" max="1541" width="2" style="19" customWidth="1"/>
    <col min="1542" max="1544" width="18.796875" style="19" customWidth="1"/>
    <col min="1545" max="1792" width="6.19921875" style="19"/>
    <col min="1793" max="1793" width="2" style="19" customWidth="1"/>
    <col min="1794" max="1794" width="5" style="19" customWidth="1"/>
    <col min="1795" max="1796" width="9" style="19" customWidth="1"/>
    <col min="1797" max="1797" width="2" style="19" customWidth="1"/>
    <col min="1798" max="1800" width="18.796875" style="19" customWidth="1"/>
    <col min="1801" max="2048" width="6.19921875" style="19"/>
    <col min="2049" max="2049" width="2" style="19" customWidth="1"/>
    <col min="2050" max="2050" width="5" style="19" customWidth="1"/>
    <col min="2051" max="2052" width="9" style="19" customWidth="1"/>
    <col min="2053" max="2053" width="2" style="19" customWidth="1"/>
    <col min="2054" max="2056" width="18.796875" style="19" customWidth="1"/>
    <col min="2057" max="2304" width="6.19921875" style="19"/>
    <col min="2305" max="2305" width="2" style="19" customWidth="1"/>
    <col min="2306" max="2306" width="5" style="19" customWidth="1"/>
    <col min="2307" max="2308" width="9" style="19" customWidth="1"/>
    <col min="2309" max="2309" width="2" style="19" customWidth="1"/>
    <col min="2310" max="2312" width="18.796875" style="19" customWidth="1"/>
    <col min="2313" max="2560" width="6.19921875" style="19"/>
    <col min="2561" max="2561" width="2" style="19" customWidth="1"/>
    <col min="2562" max="2562" width="5" style="19" customWidth="1"/>
    <col min="2563" max="2564" width="9" style="19" customWidth="1"/>
    <col min="2565" max="2565" width="2" style="19" customWidth="1"/>
    <col min="2566" max="2568" width="18.796875" style="19" customWidth="1"/>
    <col min="2569" max="2816" width="6.19921875" style="19"/>
    <col min="2817" max="2817" width="2" style="19" customWidth="1"/>
    <col min="2818" max="2818" width="5" style="19" customWidth="1"/>
    <col min="2819" max="2820" width="9" style="19" customWidth="1"/>
    <col min="2821" max="2821" width="2" style="19" customWidth="1"/>
    <col min="2822" max="2824" width="18.796875" style="19" customWidth="1"/>
    <col min="2825" max="3072" width="6.19921875" style="19"/>
    <col min="3073" max="3073" width="2" style="19" customWidth="1"/>
    <col min="3074" max="3074" width="5" style="19" customWidth="1"/>
    <col min="3075" max="3076" width="9" style="19" customWidth="1"/>
    <col min="3077" max="3077" width="2" style="19" customWidth="1"/>
    <col min="3078" max="3080" width="18.796875" style="19" customWidth="1"/>
    <col min="3081" max="3328" width="6.19921875" style="19"/>
    <col min="3329" max="3329" width="2" style="19" customWidth="1"/>
    <col min="3330" max="3330" width="5" style="19" customWidth="1"/>
    <col min="3331" max="3332" width="9" style="19" customWidth="1"/>
    <col min="3333" max="3333" width="2" style="19" customWidth="1"/>
    <col min="3334" max="3336" width="18.796875" style="19" customWidth="1"/>
    <col min="3337" max="3584" width="6.19921875" style="19"/>
    <col min="3585" max="3585" width="2" style="19" customWidth="1"/>
    <col min="3586" max="3586" width="5" style="19" customWidth="1"/>
    <col min="3587" max="3588" width="9" style="19" customWidth="1"/>
    <col min="3589" max="3589" width="2" style="19" customWidth="1"/>
    <col min="3590" max="3592" width="18.796875" style="19" customWidth="1"/>
    <col min="3593" max="3840" width="6.19921875" style="19"/>
    <col min="3841" max="3841" width="2" style="19" customWidth="1"/>
    <col min="3842" max="3842" width="5" style="19" customWidth="1"/>
    <col min="3843" max="3844" width="9" style="19" customWidth="1"/>
    <col min="3845" max="3845" width="2" style="19" customWidth="1"/>
    <col min="3846" max="3848" width="18.796875" style="19" customWidth="1"/>
    <col min="3849" max="4096" width="6.19921875" style="19"/>
    <col min="4097" max="4097" width="2" style="19" customWidth="1"/>
    <col min="4098" max="4098" width="5" style="19" customWidth="1"/>
    <col min="4099" max="4100" width="9" style="19" customWidth="1"/>
    <col min="4101" max="4101" width="2" style="19" customWidth="1"/>
    <col min="4102" max="4104" width="18.796875" style="19" customWidth="1"/>
    <col min="4105" max="4352" width="6.19921875" style="19"/>
    <col min="4353" max="4353" width="2" style="19" customWidth="1"/>
    <col min="4354" max="4354" width="5" style="19" customWidth="1"/>
    <col min="4355" max="4356" width="9" style="19" customWidth="1"/>
    <col min="4357" max="4357" width="2" style="19" customWidth="1"/>
    <col min="4358" max="4360" width="18.796875" style="19" customWidth="1"/>
    <col min="4361" max="4608" width="6.19921875" style="19"/>
    <col min="4609" max="4609" width="2" style="19" customWidth="1"/>
    <col min="4610" max="4610" width="5" style="19" customWidth="1"/>
    <col min="4611" max="4612" width="9" style="19" customWidth="1"/>
    <col min="4613" max="4613" width="2" style="19" customWidth="1"/>
    <col min="4614" max="4616" width="18.796875" style="19" customWidth="1"/>
    <col min="4617" max="4864" width="6.19921875" style="19"/>
    <col min="4865" max="4865" width="2" style="19" customWidth="1"/>
    <col min="4866" max="4866" width="5" style="19" customWidth="1"/>
    <col min="4867" max="4868" width="9" style="19" customWidth="1"/>
    <col min="4869" max="4869" width="2" style="19" customWidth="1"/>
    <col min="4870" max="4872" width="18.796875" style="19" customWidth="1"/>
    <col min="4873" max="5120" width="6.19921875" style="19"/>
    <col min="5121" max="5121" width="2" style="19" customWidth="1"/>
    <col min="5122" max="5122" width="5" style="19" customWidth="1"/>
    <col min="5123" max="5124" width="9" style="19" customWidth="1"/>
    <col min="5125" max="5125" width="2" style="19" customWidth="1"/>
    <col min="5126" max="5128" width="18.796875" style="19" customWidth="1"/>
    <col min="5129" max="5376" width="6.19921875" style="19"/>
    <col min="5377" max="5377" width="2" style="19" customWidth="1"/>
    <col min="5378" max="5378" width="5" style="19" customWidth="1"/>
    <col min="5379" max="5380" width="9" style="19" customWidth="1"/>
    <col min="5381" max="5381" width="2" style="19" customWidth="1"/>
    <col min="5382" max="5384" width="18.796875" style="19" customWidth="1"/>
    <col min="5385" max="5632" width="6.19921875" style="19"/>
    <col min="5633" max="5633" width="2" style="19" customWidth="1"/>
    <col min="5634" max="5634" width="5" style="19" customWidth="1"/>
    <col min="5635" max="5636" width="9" style="19" customWidth="1"/>
    <col min="5637" max="5637" width="2" style="19" customWidth="1"/>
    <col min="5638" max="5640" width="18.796875" style="19" customWidth="1"/>
    <col min="5641" max="5888" width="6.19921875" style="19"/>
    <col min="5889" max="5889" width="2" style="19" customWidth="1"/>
    <col min="5890" max="5890" width="5" style="19" customWidth="1"/>
    <col min="5891" max="5892" width="9" style="19" customWidth="1"/>
    <col min="5893" max="5893" width="2" style="19" customWidth="1"/>
    <col min="5894" max="5896" width="18.796875" style="19" customWidth="1"/>
    <col min="5897" max="6144" width="6.19921875" style="19"/>
    <col min="6145" max="6145" width="2" style="19" customWidth="1"/>
    <col min="6146" max="6146" width="5" style="19" customWidth="1"/>
    <col min="6147" max="6148" width="9" style="19" customWidth="1"/>
    <col min="6149" max="6149" width="2" style="19" customWidth="1"/>
    <col min="6150" max="6152" width="18.796875" style="19" customWidth="1"/>
    <col min="6153" max="6400" width="6.19921875" style="19"/>
    <col min="6401" max="6401" width="2" style="19" customWidth="1"/>
    <col min="6402" max="6402" width="5" style="19" customWidth="1"/>
    <col min="6403" max="6404" width="9" style="19" customWidth="1"/>
    <col min="6405" max="6405" width="2" style="19" customWidth="1"/>
    <col min="6406" max="6408" width="18.796875" style="19" customWidth="1"/>
    <col min="6409" max="6656" width="6.19921875" style="19"/>
    <col min="6657" max="6657" width="2" style="19" customWidth="1"/>
    <col min="6658" max="6658" width="5" style="19" customWidth="1"/>
    <col min="6659" max="6660" width="9" style="19" customWidth="1"/>
    <col min="6661" max="6661" width="2" style="19" customWidth="1"/>
    <col min="6662" max="6664" width="18.796875" style="19" customWidth="1"/>
    <col min="6665" max="6912" width="6.19921875" style="19"/>
    <col min="6913" max="6913" width="2" style="19" customWidth="1"/>
    <col min="6914" max="6914" width="5" style="19" customWidth="1"/>
    <col min="6915" max="6916" width="9" style="19" customWidth="1"/>
    <col min="6917" max="6917" width="2" style="19" customWidth="1"/>
    <col min="6918" max="6920" width="18.796875" style="19" customWidth="1"/>
    <col min="6921" max="7168" width="6.19921875" style="19"/>
    <col min="7169" max="7169" width="2" style="19" customWidth="1"/>
    <col min="7170" max="7170" width="5" style="19" customWidth="1"/>
    <col min="7171" max="7172" width="9" style="19" customWidth="1"/>
    <col min="7173" max="7173" width="2" style="19" customWidth="1"/>
    <col min="7174" max="7176" width="18.796875" style="19" customWidth="1"/>
    <col min="7177" max="7424" width="6.19921875" style="19"/>
    <col min="7425" max="7425" width="2" style="19" customWidth="1"/>
    <col min="7426" max="7426" width="5" style="19" customWidth="1"/>
    <col min="7427" max="7428" width="9" style="19" customWidth="1"/>
    <col min="7429" max="7429" width="2" style="19" customWidth="1"/>
    <col min="7430" max="7432" width="18.796875" style="19" customWidth="1"/>
    <col min="7433" max="7680" width="6.19921875" style="19"/>
    <col min="7681" max="7681" width="2" style="19" customWidth="1"/>
    <col min="7682" max="7682" width="5" style="19" customWidth="1"/>
    <col min="7683" max="7684" width="9" style="19" customWidth="1"/>
    <col min="7685" max="7685" width="2" style="19" customWidth="1"/>
    <col min="7686" max="7688" width="18.796875" style="19" customWidth="1"/>
    <col min="7689" max="7936" width="6.19921875" style="19"/>
    <col min="7937" max="7937" width="2" style="19" customWidth="1"/>
    <col min="7938" max="7938" width="5" style="19" customWidth="1"/>
    <col min="7939" max="7940" width="9" style="19" customWidth="1"/>
    <col min="7941" max="7941" width="2" style="19" customWidth="1"/>
    <col min="7942" max="7944" width="18.796875" style="19" customWidth="1"/>
    <col min="7945" max="8192" width="6.19921875" style="19"/>
    <col min="8193" max="8193" width="2" style="19" customWidth="1"/>
    <col min="8194" max="8194" width="5" style="19" customWidth="1"/>
    <col min="8195" max="8196" width="9" style="19" customWidth="1"/>
    <col min="8197" max="8197" width="2" style="19" customWidth="1"/>
    <col min="8198" max="8200" width="18.796875" style="19" customWidth="1"/>
    <col min="8201" max="8448" width="6.19921875" style="19"/>
    <col min="8449" max="8449" width="2" style="19" customWidth="1"/>
    <col min="8450" max="8450" width="5" style="19" customWidth="1"/>
    <col min="8451" max="8452" width="9" style="19" customWidth="1"/>
    <col min="8453" max="8453" width="2" style="19" customWidth="1"/>
    <col min="8454" max="8456" width="18.796875" style="19" customWidth="1"/>
    <col min="8457" max="8704" width="6.19921875" style="19"/>
    <col min="8705" max="8705" width="2" style="19" customWidth="1"/>
    <col min="8706" max="8706" width="5" style="19" customWidth="1"/>
    <col min="8707" max="8708" width="9" style="19" customWidth="1"/>
    <col min="8709" max="8709" width="2" style="19" customWidth="1"/>
    <col min="8710" max="8712" width="18.796875" style="19" customWidth="1"/>
    <col min="8713" max="8960" width="6.19921875" style="19"/>
    <col min="8961" max="8961" width="2" style="19" customWidth="1"/>
    <col min="8962" max="8962" width="5" style="19" customWidth="1"/>
    <col min="8963" max="8964" width="9" style="19" customWidth="1"/>
    <col min="8965" max="8965" width="2" style="19" customWidth="1"/>
    <col min="8966" max="8968" width="18.796875" style="19" customWidth="1"/>
    <col min="8969" max="9216" width="6.19921875" style="19"/>
    <col min="9217" max="9217" width="2" style="19" customWidth="1"/>
    <col min="9218" max="9218" width="5" style="19" customWidth="1"/>
    <col min="9219" max="9220" width="9" style="19" customWidth="1"/>
    <col min="9221" max="9221" width="2" style="19" customWidth="1"/>
    <col min="9222" max="9224" width="18.796875" style="19" customWidth="1"/>
    <col min="9225" max="9472" width="6.19921875" style="19"/>
    <col min="9473" max="9473" width="2" style="19" customWidth="1"/>
    <col min="9474" max="9474" width="5" style="19" customWidth="1"/>
    <col min="9475" max="9476" width="9" style="19" customWidth="1"/>
    <col min="9477" max="9477" width="2" style="19" customWidth="1"/>
    <col min="9478" max="9480" width="18.796875" style="19" customWidth="1"/>
    <col min="9481" max="9728" width="6.19921875" style="19"/>
    <col min="9729" max="9729" width="2" style="19" customWidth="1"/>
    <col min="9730" max="9730" width="5" style="19" customWidth="1"/>
    <col min="9731" max="9732" width="9" style="19" customWidth="1"/>
    <col min="9733" max="9733" width="2" style="19" customWidth="1"/>
    <col min="9734" max="9736" width="18.796875" style="19" customWidth="1"/>
    <col min="9737" max="9984" width="6.19921875" style="19"/>
    <col min="9985" max="9985" width="2" style="19" customWidth="1"/>
    <col min="9986" max="9986" width="5" style="19" customWidth="1"/>
    <col min="9987" max="9988" width="9" style="19" customWidth="1"/>
    <col min="9989" max="9989" width="2" style="19" customWidth="1"/>
    <col min="9990" max="9992" width="18.796875" style="19" customWidth="1"/>
    <col min="9993" max="10240" width="6.19921875" style="19"/>
    <col min="10241" max="10241" width="2" style="19" customWidth="1"/>
    <col min="10242" max="10242" width="5" style="19" customWidth="1"/>
    <col min="10243" max="10244" width="9" style="19" customWidth="1"/>
    <col min="10245" max="10245" width="2" style="19" customWidth="1"/>
    <col min="10246" max="10248" width="18.796875" style="19" customWidth="1"/>
    <col min="10249" max="10496" width="6.19921875" style="19"/>
    <col min="10497" max="10497" width="2" style="19" customWidth="1"/>
    <col min="10498" max="10498" width="5" style="19" customWidth="1"/>
    <col min="10499" max="10500" width="9" style="19" customWidth="1"/>
    <col min="10501" max="10501" width="2" style="19" customWidth="1"/>
    <col min="10502" max="10504" width="18.796875" style="19" customWidth="1"/>
    <col min="10505" max="10752" width="6.19921875" style="19"/>
    <col min="10753" max="10753" width="2" style="19" customWidth="1"/>
    <col min="10754" max="10754" width="5" style="19" customWidth="1"/>
    <col min="10755" max="10756" width="9" style="19" customWidth="1"/>
    <col min="10757" max="10757" width="2" style="19" customWidth="1"/>
    <col min="10758" max="10760" width="18.796875" style="19" customWidth="1"/>
    <col min="10761" max="11008" width="6.19921875" style="19"/>
    <col min="11009" max="11009" width="2" style="19" customWidth="1"/>
    <col min="11010" max="11010" width="5" style="19" customWidth="1"/>
    <col min="11011" max="11012" width="9" style="19" customWidth="1"/>
    <col min="11013" max="11013" width="2" style="19" customWidth="1"/>
    <col min="11014" max="11016" width="18.796875" style="19" customWidth="1"/>
    <col min="11017" max="11264" width="6.19921875" style="19"/>
    <col min="11265" max="11265" width="2" style="19" customWidth="1"/>
    <col min="11266" max="11266" width="5" style="19" customWidth="1"/>
    <col min="11267" max="11268" width="9" style="19" customWidth="1"/>
    <col min="11269" max="11269" width="2" style="19" customWidth="1"/>
    <col min="11270" max="11272" width="18.796875" style="19" customWidth="1"/>
    <col min="11273" max="11520" width="6.19921875" style="19"/>
    <col min="11521" max="11521" width="2" style="19" customWidth="1"/>
    <col min="11522" max="11522" width="5" style="19" customWidth="1"/>
    <col min="11523" max="11524" width="9" style="19" customWidth="1"/>
    <col min="11525" max="11525" width="2" style="19" customWidth="1"/>
    <col min="11526" max="11528" width="18.796875" style="19" customWidth="1"/>
    <col min="11529" max="11776" width="6.19921875" style="19"/>
    <col min="11777" max="11777" width="2" style="19" customWidth="1"/>
    <col min="11778" max="11778" width="5" style="19" customWidth="1"/>
    <col min="11779" max="11780" width="9" style="19" customWidth="1"/>
    <col min="11781" max="11781" width="2" style="19" customWidth="1"/>
    <col min="11782" max="11784" width="18.796875" style="19" customWidth="1"/>
    <col min="11785" max="12032" width="6.19921875" style="19"/>
    <col min="12033" max="12033" width="2" style="19" customWidth="1"/>
    <col min="12034" max="12034" width="5" style="19" customWidth="1"/>
    <col min="12035" max="12036" width="9" style="19" customWidth="1"/>
    <col min="12037" max="12037" width="2" style="19" customWidth="1"/>
    <col min="12038" max="12040" width="18.796875" style="19" customWidth="1"/>
    <col min="12041" max="12288" width="6.19921875" style="19"/>
    <col min="12289" max="12289" width="2" style="19" customWidth="1"/>
    <col min="12290" max="12290" width="5" style="19" customWidth="1"/>
    <col min="12291" max="12292" width="9" style="19" customWidth="1"/>
    <col min="12293" max="12293" width="2" style="19" customWidth="1"/>
    <col min="12294" max="12296" width="18.796875" style="19" customWidth="1"/>
    <col min="12297" max="12544" width="6.19921875" style="19"/>
    <col min="12545" max="12545" width="2" style="19" customWidth="1"/>
    <col min="12546" max="12546" width="5" style="19" customWidth="1"/>
    <col min="12547" max="12548" width="9" style="19" customWidth="1"/>
    <col min="12549" max="12549" width="2" style="19" customWidth="1"/>
    <col min="12550" max="12552" width="18.796875" style="19" customWidth="1"/>
    <col min="12553" max="12800" width="6.19921875" style="19"/>
    <col min="12801" max="12801" width="2" style="19" customWidth="1"/>
    <col min="12802" max="12802" width="5" style="19" customWidth="1"/>
    <col min="12803" max="12804" width="9" style="19" customWidth="1"/>
    <col min="12805" max="12805" width="2" style="19" customWidth="1"/>
    <col min="12806" max="12808" width="18.796875" style="19" customWidth="1"/>
    <col min="12809" max="13056" width="6.19921875" style="19"/>
    <col min="13057" max="13057" width="2" style="19" customWidth="1"/>
    <col min="13058" max="13058" width="5" style="19" customWidth="1"/>
    <col min="13059" max="13060" width="9" style="19" customWidth="1"/>
    <col min="13061" max="13061" width="2" style="19" customWidth="1"/>
    <col min="13062" max="13064" width="18.796875" style="19" customWidth="1"/>
    <col min="13065" max="13312" width="6.19921875" style="19"/>
    <col min="13313" max="13313" width="2" style="19" customWidth="1"/>
    <col min="13314" max="13314" width="5" style="19" customWidth="1"/>
    <col min="13315" max="13316" width="9" style="19" customWidth="1"/>
    <col min="13317" max="13317" width="2" style="19" customWidth="1"/>
    <col min="13318" max="13320" width="18.796875" style="19" customWidth="1"/>
    <col min="13321" max="13568" width="6.19921875" style="19"/>
    <col min="13569" max="13569" width="2" style="19" customWidth="1"/>
    <col min="13570" max="13570" width="5" style="19" customWidth="1"/>
    <col min="13571" max="13572" width="9" style="19" customWidth="1"/>
    <col min="13573" max="13573" width="2" style="19" customWidth="1"/>
    <col min="13574" max="13576" width="18.796875" style="19" customWidth="1"/>
    <col min="13577" max="13824" width="6.19921875" style="19"/>
    <col min="13825" max="13825" width="2" style="19" customWidth="1"/>
    <col min="13826" max="13826" width="5" style="19" customWidth="1"/>
    <col min="13827" max="13828" width="9" style="19" customWidth="1"/>
    <col min="13829" max="13829" width="2" style="19" customWidth="1"/>
    <col min="13830" max="13832" width="18.796875" style="19" customWidth="1"/>
    <col min="13833" max="14080" width="6.19921875" style="19"/>
    <col min="14081" max="14081" width="2" style="19" customWidth="1"/>
    <col min="14082" max="14082" width="5" style="19" customWidth="1"/>
    <col min="14083" max="14084" width="9" style="19" customWidth="1"/>
    <col min="14085" max="14085" width="2" style="19" customWidth="1"/>
    <col min="14086" max="14088" width="18.796875" style="19" customWidth="1"/>
    <col min="14089" max="14336" width="6.19921875" style="19"/>
    <col min="14337" max="14337" width="2" style="19" customWidth="1"/>
    <col min="14338" max="14338" width="5" style="19" customWidth="1"/>
    <col min="14339" max="14340" width="9" style="19" customWidth="1"/>
    <col min="14341" max="14341" width="2" style="19" customWidth="1"/>
    <col min="14342" max="14344" width="18.796875" style="19" customWidth="1"/>
    <col min="14345" max="14592" width="6.19921875" style="19"/>
    <col min="14593" max="14593" width="2" style="19" customWidth="1"/>
    <col min="14594" max="14594" width="5" style="19" customWidth="1"/>
    <col min="14595" max="14596" width="9" style="19" customWidth="1"/>
    <col min="14597" max="14597" width="2" style="19" customWidth="1"/>
    <col min="14598" max="14600" width="18.796875" style="19" customWidth="1"/>
    <col min="14601" max="14848" width="6.19921875" style="19"/>
    <col min="14849" max="14849" width="2" style="19" customWidth="1"/>
    <col min="14850" max="14850" width="5" style="19" customWidth="1"/>
    <col min="14851" max="14852" width="9" style="19" customWidth="1"/>
    <col min="14853" max="14853" width="2" style="19" customWidth="1"/>
    <col min="14854" max="14856" width="18.796875" style="19" customWidth="1"/>
    <col min="14857" max="15104" width="6.19921875" style="19"/>
    <col min="15105" max="15105" width="2" style="19" customWidth="1"/>
    <col min="15106" max="15106" width="5" style="19" customWidth="1"/>
    <col min="15107" max="15108" width="9" style="19" customWidth="1"/>
    <col min="15109" max="15109" width="2" style="19" customWidth="1"/>
    <col min="15110" max="15112" width="18.796875" style="19" customWidth="1"/>
    <col min="15113" max="15360" width="6.19921875" style="19"/>
    <col min="15361" max="15361" width="2" style="19" customWidth="1"/>
    <col min="15362" max="15362" width="5" style="19" customWidth="1"/>
    <col min="15363" max="15364" width="9" style="19" customWidth="1"/>
    <col min="15365" max="15365" width="2" style="19" customWidth="1"/>
    <col min="15366" max="15368" width="18.796875" style="19" customWidth="1"/>
    <col min="15369" max="15616" width="6.19921875" style="19"/>
    <col min="15617" max="15617" width="2" style="19" customWidth="1"/>
    <col min="15618" max="15618" width="5" style="19" customWidth="1"/>
    <col min="15619" max="15620" width="9" style="19" customWidth="1"/>
    <col min="15621" max="15621" width="2" style="19" customWidth="1"/>
    <col min="15622" max="15624" width="18.796875" style="19" customWidth="1"/>
    <col min="15625" max="15872" width="6.19921875" style="19"/>
    <col min="15873" max="15873" width="2" style="19" customWidth="1"/>
    <col min="15874" max="15874" width="5" style="19" customWidth="1"/>
    <col min="15875" max="15876" width="9" style="19" customWidth="1"/>
    <col min="15877" max="15877" width="2" style="19" customWidth="1"/>
    <col min="15878" max="15880" width="18.796875" style="19" customWidth="1"/>
    <col min="15881" max="16128" width="6.19921875" style="19"/>
    <col min="16129" max="16129" width="2" style="19" customWidth="1"/>
    <col min="16130" max="16130" width="5" style="19" customWidth="1"/>
    <col min="16131" max="16132" width="9" style="19" customWidth="1"/>
    <col min="16133" max="16133" width="2" style="19" customWidth="1"/>
    <col min="16134" max="16136" width="18.796875" style="19" customWidth="1"/>
    <col min="16137" max="16384" width="6.19921875" style="19"/>
  </cols>
  <sheetData>
    <row r="1" spans="1:8" s="5" customFormat="1" ht="13.7" customHeight="1" thickBot="1">
      <c r="B1" s="4" t="s">
        <v>252</v>
      </c>
      <c r="C1" s="4"/>
      <c r="D1" s="4"/>
      <c r="E1" s="4"/>
      <c r="F1" s="4"/>
      <c r="G1" s="4"/>
      <c r="H1" s="39" t="s">
        <v>253</v>
      </c>
    </row>
    <row r="2" spans="1:8" s="5" customFormat="1" ht="24" customHeight="1" thickTop="1">
      <c r="A2" s="353"/>
      <c r="B2" s="725" t="s">
        <v>276</v>
      </c>
      <c r="C2" s="725"/>
      <c r="D2" s="725"/>
      <c r="E2" s="377"/>
      <c r="F2" s="369" t="s">
        <v>255</v>
      </c>
      <c r="G2" s="370" t="s">
        <v>256</v>
      </c>
      <c r="H2" s="370" t="s">
        <v>257</v>
      </c>
    </row>
    <row r="3" spans="1:8" s="5" customFormat="1" ht="4.7" customHeight="1">
      <c r="A3" s="12"/>
      <c r="B3" s="47"/>
      <c r="C3" s="47"/>
      <c r="D3" s="47"/>
      <c r="E3" s="378"/>
      <c r="F3" s="371"/>
      <c r="G3" s="371"/>
      <c r="H3" s="371"/>
    </row>
    <row r="4" spans="1:8" ht="19.5" customHeight="1">
      <c r="B4" s="870" t="s">
        <v>6</v>
      </c>
      <c r="C4" s="870"/>
      <c r="D4" s="870"/>
      <c r="E4" s="323"/>
      <c r="F4" s="379">
        <v>1243</v>
      </c>
      <c r="G4" s="379">
        <v>1157</v>
      </c>
      <c r="H4" s="379">
        <v>1005</v>
      </c>
    </row>
    <row r="5" spans="1:8" ht="5.25" customHeight="1">
      <c r="B5" s="358"/>
      <c r="C5" s="358"/>
      <c r="D5" s="358"/>
      <c r="E5" s="323"/>
      <c r="F5" s="379"/>
      <c r="G5" s="379"/>
      <c r="H5" s="379"/>
    </row>
    <row r="6" spans="1:8" s="71" customFormat="1" ht="19.5" customHeight="1">
      <c r="B6" s="870" t="s">
        <v>277</v>
      </c>
      <c r="C6" s="871"/>
      <c r="D6" s="870"/>
      <c r="E6" s="323"/>
      <c r="F6" s="20">
        <v>19</v>
      </c>
      <c r="G6" s="20">
        <v>21</v>
      </c>
      <c r="H6" s="20">
        <v>11</v>
      </c>
    </row>
    <row r="7" spans="1:8" s="71" customFormat="1" ht="19.5" customHeight="1">
      <c r="B7" s="870" t="s">
        <v>278</v>
      </c>
      <c r="C7" s="871"/>
      <c r="D7" s="870"/>
      <c r="E7" s="323"/>
      <c r="F7" s="379" t="s">
        <v>32</v>
      </c>
      <c r="G7" s="379" t="s">
        <v>32</v>
      </c>
      <c r="H7" s="379" t="s">
        <v>32</v>
      </c>
    </row>
    <row r="8" spans="1:8" s="71" customFormat="1" ht="19.5" customHeight="1">
      <c r="B8" s="870" t="s">
        <v>279</v>
      </c>
      <c r="C8" s="871"/>
      <c r="D8" s="870"/>
      <c r="E8" s="323"/>
      <c r="F8" s="379">
        <v>1078</v>
      </c>
      <c r="G8" s="379">
        <v>992</v>
      </c>
      <c r="H8" s="379">
        <v>848</v>
      </c>
    </row>
    <row r="9" spans="1:8" s="71" customFormat="1" ht="19.5" customHeight="1">
      <c r="B9" s="4"/>
      <c r="C9" s="869" t="s">
        <v>280</v>
      </c>
      <c r="D9" s="869"/>
      <c r="E9" s="48"/>
      <c r="F9" s="18">
        <v>411</v>
      </c>
      <c r="G9" s="18">
        <v>384</v>
      </c>
      <c r="H9" s="18">
        <v>332</v>
      </c>
    </row>
    <row r="10" spans="1:8" s="71" customFormat="1" ht="19.5" customHeight="1">
      <c r="B10" s="4"/>
      <c r="C10" s="869" t="s">
        <v>281</v>
      </c>
      <c r="D10" s="869"/>
      <c r="E10" s="380"/>
      <c r="F10" s="18">
        <v>143</v>
      </c>
      <c r="G10" s="18">
        <v>108</v>
      </c>
      <c r="H10" s="18">
        <v>78</v>
      </c>
    </row>
    <row r="11" spans="1:8" s="71" customFormat="1" ht="19.5" customHeight="1">
      <c r="B11" s="4"/>
      <c r="C11" s="869" t="s">
        <v>241</v>
      </c>
      <c r="D11" s="869"/>
      <c r="E11" s="380"/>
      <c r="F11" s="18">
        <v>359</v>
      </c>
      <c r="G11" s="18">
        <v>309</v>
      </c>
      <c r="H11" s="18">
        <v>225</v>
      </c>
    </row>
    <row r="12" spans="1:8" s="71" customFormat="1" ht="19.5" customHeight="1">
      <c r="B12" s="4"/>
      <c r="C12" s="869" t="s">
        <v>242</v>
      </c>
      <c r="D12" s="869"/>
      <c r="E12" s="380"/>
      <c r="F12" s="18">
        <v>87</v>
      </c>
      <c r="G12" s="18">
        <v>91</v>
      </c>
      <c r="H12" s="18">
        <v>124</v>
      </c>
    </row>
    <row r="13" spans="1:8" s="71" customFormat="1" ht="19.5" customHeight="1">
      <c r="B13" s="4"/>
      <c r="C13" s="869" t="s">
        <v>282</v>
      </c>
      <c r="D13" s="869"/>
      <c r="E13" s="380"/>
      <c r="F13" s="18">
        <v>49</v>
      </c>
      <c r="G13" s="18">
        <v>72</v>
      </c>
      <c r="H13" s="18">
        <v>57</v>
      </c>
    </row>
    <row r="14" spans="1:8" s="71" customFormat="1" ht="19.5" customHeight="1">
      <c r="B14" s="4"/>
      <c r="C14" s="869" t="s">
        <v>283</v>
      </c>
      <c r="D14" s="869"/>
      <c r="E14" s="380"/>
      <c r="F14" s="18">
        <v>18</v>
      </c>
      <c r="G14" s="18">
        <v>22</v>
      </c>
      <c r="H14" s="18">
        <v>26</v>
      </c>
    </row>
    <row r="15" spans="1:8" s="71" customFormat="1" ht="19.5" customHeight="1">
      <c r="B15" s="4"/>
      <c r="C15" s="869" t="s">
        <v>284</v>
      </c>
      <c r="D15" s="869"/>
      <c r="E15" s="380"/>
      <c r="F15" s="18">
        <v>2</v>
      </c>
      <c r="G15" s="18">
        <v>3</v>
      </c>
      <c r="H15" s="18">
        <v>2</v>
      </c>
    </row>
    <row r="16" spans="1:8" s="71" customFormat="1" ht="19.5" customHeight="1">
      <c r="B16" s="4"/>
      <c r="C16" s="869" t="s">
        <v>285</v>
      </c>
      <c r="D16" s="869"/>
      <c r="E16" s="380"/>
      <c r="F16" s="18">
        <v>3</v>
      </c>
      <c r="G16" s="376" t="s">
        <v>32</v>
      </c>
      <c r="H16" s="376">
        <v>1</v>
      </c>
    </row>
    <row r="17" spans="1:8" s="71" customFormat="1" ht="19.5" customHeight="1">
      <c r="B17" s="4"/>
      <c r="C17" s="869" t="s">
        <v>286</v>
      </c>
      <c r="D17" s="869"/>
      <c r="E17" s="380"/>
      <c r="F17" s="18">
        <v>2</v>
      </c>
      <c r="G17" s="376" t="s">
        <v>32</v>
      </c>
      <c r="H17" s="376" t="s">
        <v>287</v>
      </c>
    </row>
    <row r="18" spans="1:8" s="71" customFormat="1" ht="19.5" customHeight="1">
      <c r="B18" s="4"/>
      <c r="C18" s="873" t="s">
        <v>288</v>
      </c>
      <c r="D18" s="873"/>
      <c r="E18" s="48"/>
      <c r="F18" s="18">
        <v>4</v>
      </c>
      <c r="G18" s="18">
        <v>3</v>
      </c>
      <c r="H18" s="18">
        <v>3</v>
      </c>
    </row>
    <row r="19" spans="1:8" s="71" customFormat="1" ht="19.5" customHeight="1">
      <c r="B19" s="870" t="s">
        <v>289</v>
      </c>
      <c r="C19" s="871"/>
      <c r="D19" s="870"/>
      <c r="E19" s="381"/>
      <c r="F19" s="20">
        <v>50</v>
      </c>
      <c r="G19" s="20">
        <v>41</v>
      </c>
      <c r="H19" s="20">
        <v>38</v>
      </c>
    </row>
    <row r="20" spans="1:8" s="71" customFormat="1" ht="19.5" customHeight="1">
      <c r="B20" s="870" t="s">
        <v>290</v>
      </c>
      <c r="C20" s="871"/>
      <c r="D20" s="870"/>
      <c r="E20" s="381"/>
      <c r="F20" s="382" t="s">
        <v>55</v>
      </c>
      <c r="G20" s="382" t="s">
        <v>55</v>
      </c>
      <c r="H20" s="382" t="s">
        <v>291</v>
      </c>
    </row>
    <row r="21" spans="1:8" s="71" customFormat="1" ht="19.5" customHeight="1">
      <c r="B21" s="870" t="s">
        <v>292</v>
      </c>
      <c r="C21" s="871"/>
      <c r="D21" s="870"/>
      <c r="E21" s="381"/>
      <c r="F21" s="379">
        <v>96</v>
      </c>
      <c r="G21" s="379">
        <v>103</v>
      </c>
      <c r="H21" s="379">
        <v>108</v>
      </c>
    </row>
    <row r="22" spans="1:8" s="71" customFormat="1" ht="19.5" customHeight="1">
      <c r="B22" s="46"/>
      <c r="C22" s="727" t="s">
        <v>293</v>
      </c>
      <c r="D22" s="872"/>
      <c r="E22" s="323"/>
      <c r="F22" s="18">
        <v>2</v>
      </c>
      <c r="G22" s="376" t="s">
        <v>32</v>
      </c>
      <c r="H22" s="376" t="s">
        <v>287</v>
      </c>
    </row>
    <row r="23" spans="1:8" s="71" customFormat="1" ht="19.5" customHeight="1">
      <c r="B23" s="4"/>
      <c r="C23" s="727" t="s">
        <v>294</v>
      </c>
      <c r="D23" s="872"/>
      <c r="E23" s="302"/>
      <c r="F23" s="18">
        <v>75</v>
      </c>
      <c r="G23" s="18">
        <v>88</v>
      </c>
      <c r="H23" s="18">
        <v>90</v>
      </c>
    </row>
    <row r="24" spans="1:8" s="71" customFormat="1" ht="19.5" customHeight="1">
      <c r="B24" s="4"/>
      <c r="C24" s="727" t="s">
        <v>295</v>
      </c>
      <c r="D24" s="872"/>
      <c r="E24" s="302"/>
      <c r="F24" s="18">
        <v>18</v>
      </c>
      <c r="G24" s="18">
        <v>12</v>
      </c>
      <c r="H24" s="18">
        <v>12</v>
      </c>
    </row>
    <row r="25" spans="1:8" s="71" customFormat="1" ht="19.5" customHeight="1">
      <c r="A25" s="383"/>
      <c r="B25" s="8"/>
      <c r="C25" s="727" t="s">
        <v>296</v>
      </c>
      <c r="D25" s="872"/>
      <c r="E25" s="302"/>
      <c r="F25" s="18">
        <v>1</v>
      </c>
      <c r="G25" s="18">
        <v>3</v>
      </c>
      <c r="H25" s="18">
        <v>6</v>
      </c>
    </row>
    <row r="26" spans="1:8" ht="3.2" customHeight="1" thickBot="1">
      <c r="A26" s="79"/>
      <c r="B26" s="24"/>
      <c r="C26" s="24"/>
      <c r="D26" s="24"/>
      <c r="E26" s="384"/>
      <c r="F26" s="53"/>
      <c r="G26" s="53"/>
      <c r="H26" s="53"/>
    </row>
    <row r="27" spans="1:8" ht="3.2" customHeight="1" thickTop="1">
      <c r="B27" s="4"/>
      <c r="C27" s="4"/>
      <c r="D27" s="4"/>
      <c r="E27" s="18"/>
      <c r="F27" s="18"/>
      <c r="G27" s="18"/>
      <c r="H27" s="18"/>
    </row>
    <row r="28" spans="1:8" s="5" customFormat="1" ht="10.5">
      <c r="A28" s="4" t="s">
        <v>297</v>
      </c>
      <c r="B28" s="4"/>
      <c r="C28" s="4"/>
      <c r="D28" s="4"/>
      <c r="E28" s="4"/>
      <c r="F28" s="4"/>
      <c r="G28" s="4"/>
      <c r="H28" s="4"/>
    </row>
    <row r="29" spans="1:8" ht="10.5">
      <c r="A29" s="4" t="s">
        <v>298</v>
      </c>
      <c r="B29" s="4"/>
      <c r="C29" s="4"/>
      <c r="D29" s="4"/>
      <c r="E29" s="18"/>
      <c r="F29" s="18"/>
      <c r="G29" s="18"/>
      <c r="H29" s="18"/>
    </row>
  </sheetData>
  <mergeCells count="22">
    <mergeCell ref="C22:D22"/>
    <mergeCell ref="C23:D23"/>
    <mergeCell ref="C24:D24"/>
    <mergeCell ref="C25:D25"/>
    <mergeCell ref="C16:D16"/>
    <mergeCell ref="C17:D17"/>
    <mergeCell ref="C18:D18"/>
    <mergeCell ref="B19:D19"/>
    <mergeCell ref="B20:D20"/>
    <mergeCell ref="B21:D21"/>
    <mergeCell ref="C15:D15"/>
    <mergeCell ref="B2:D2"/>
    <mergeCell ref="B4:D4"/>
    <mergeCell ref="B6:D6"/>
    <mergeCell ref="B7:D7"/>
    <mergeCell ref="B8:D8"/>
    <mergeCell ref="C9:D9"/>
    <mergeCell ref="C10:D10"/>
    <mergeCell ref="C11:D11"/>
    <mergeCell ref="C12:D12"/>
    <mergeCell ref="C13:D13"/>
    <mergeCell ref="C14:D14"/>
  </mergeCells>
  <phoneticPr fontId="9"/>
  <pageMargins left="0.9055118110236221" right="0.51181102362204722" top="0.74803149606299213" bottom="0.74803149606299213" header="0.31496062992125984" footer="0.31496062992125984"/>
  <pageSetup paperSize="9" orientation="portrait" r:id="rId1"/>
  <headerFooter>
    <oddHeader>&amp;L&amp;8経営体階層別漁業経営体数&amp;R&amp;8&amp;F (&amp;A)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2"/>
  <sheetViews>
    <sheetView zoomScaleNormal="100" workbookViewId="0"/>
  </sheetViews>
  <sheetFormatPr defaultColWidth="6.19921875" defaultRowHeight="9.75"/>
  <cols>
    <col min="1" max="1" width="1" style="19" customWidth="1"/>
    <col min="2" max="2" width="14.19921875" style="5" customWidth="1"/>
    <col min="3" max="3" width="1" style="19" customWidth="1"/>
    <col min="4" max="10" width="17" style="19" customWidth="1"/>
    <col min="11" max="256" width="6.19921875" style="19"/>
    <col min="257" max="257" width="1" style="19" customWidth="1"/>
    <col min="258" max="258" width="14.19921875" style="19" customWidth="1"/>
    <col min="259" max="259" width="1" style="19" customWidth="1"/>
    <col min="260" max="266" width="9.796875" style="19" customWidth="1"/>
    <col min="267" max="512" width="6.19921875" style="19"/>
    <col min="513" max="513" width="1" style="19" customWidth="1"/>
    <col min="514" max="514" width="14.19921875" style="19" customWidth="1"/>
    <col min="515" max="515" width="1" style="19" customWidth="1"/>
    <col min="516" max="522" width="9.796875" style="19" customWidth="1"/>
    <col min="523" max="768" width="6.19921875" style="19"/>
    <col min="769" max="769" width="1" style="19" customWidth="1"/>
    <col min="770" max="770" width="14.19921875" style="19" customWidth="1"/>
    <col min="771" max="771" width="1" style="19" customWidth="1"/>
    <col min="772" max="778" width="9.796875" style="19" customWidth="1"/>
    <col min="779" max="1024" width="6.19921875" style="19"/>
    <col min="1025" max="1025" width="1" style="19" customWidth="1"/>
    <col min="1026" max="1026" width="14.19921875" style="19" customWidth="1"/>
    <col min="1027" max="1027" width="1" style="19" customWidth="1"/>
    <col min="1028" max="1034" width="9.796875" style="19" customWidth="1"/>
    <col min="1035" max="1280" width="6.19921875" style="19"/>
    <col min="1281" max="1281" width="1" style="19" customWidth="1"/>
    <col min="1282" max="1282" width="14.19921875" style="19" customWidth="1"/>
    <col min="1283" max="1283" width="1" style="19" customWidth="1"/>
    <col min="1284" max="1290" width="9.796875" style="19" customWidth="1"/>
    <col min="1291" max="1536" width="6.19921875" style="19"/>
    <col min="1537" max="1537" width="1" style="19" customWidth="1"/>
    <col min="1538" max="1538" width="14.19921875" style="19" customWidth="1"/>
    <col min="1539" max="1539" width="1" style="19" customWidth="1"/>
    <col min="1540" max="1546" width="9.796875" style="19" customWidth="1"/>
    <col min="1547" max="1792" width="6.19921875" style="19"/>
    <col min="1793" max="1793" width="1" style="19" customWidth="1"/>
    <col min="1794" max="1794" width="14.19921875" style="19" customWidth="1"/>
    <col min="1795" max="1795" width="1" style="19" customWidth="1"/>
    <col min="1796" max="1802" width="9.796875" style="19" customWidth="1"/>
    <col min="1803" max="2048" width="6.19921875" style="19"/>
    <col min="2049" max="2049" width="1" style="19" customWidth="1"/>
    <col min="2050" max="2050" width="14.19921875" style="19" customWidth="1"/>
    <col min="2051" max="2051" width="1" style="19" customWidth="1"/>
    <col min="2052" max="2058" width="9.796875" style="19" customWidth="1"/>
    <col min="2059" max="2304" width="6.19921875" style="19"/>
    <col min="2305" max="2305" width="1" style="19" customWidth="1"/>
    <col min="2306" max="2306" width="14.19921875" style="19" customWidth="1"/>
    <col min="2307" max="2307" width="1" style="19" customWidth="1"/>
    <col min="2308" max="2314" width="9.796875" style="19" customWidth="1"/>
    <col min="2315" max="2560" width="6.19921875" style="19"/>
    <col min="2561" max="2561" width="1" style="19" customWidth="1"/>
    <col min="2562" max="2562" width="14.19921875" style="19" customWidth="1"/>
    <col min="2563" max="2563" width="1" style="19" customWidth="1"/>
    <col min="2564" max="2570" width="9.796875" style="19" customWidth="1"/>
    <col min="2571" max="2816" width="6.19921875" style="19"/>
    <col min="2817" max="2817" width="1" style="19" customWidth="1"/>
    <col min="2818" max="2818" width="14.19921875" style="19" customWidth="1"/>
    <col min="2819" max="2819" width="1" style="19" customWidth="1"/>
    <col min="2820" max="2826" width="9.796875" style="19" customWidth="1"/>
    <col min="2827" max="3072" width="6.19921875" style="19"/>
    <col min="3073" max="3073" width="1" style="19" customWidth="1"/>
    <col min="3074" max="3074" width="14.19921875" style="19" customWidth="1"/>
    <col min="3075" max="3075" width="1" style="19" customWidth="1"/>
    <col min="3076" max="3082" width="9.796875" style="19" customWidth="1"/>
    <col min="3083" max="3328" width="6.19921875" style="19"/>
    <col min="3329" max="3329" width="1" style="19" customWidth="1"/>
    <col min="3330" max="3330" width="14.19921875" style="19" customWidth="1"/>
    <col min="3331" max="3331" width="1" style="19" customWidth="1"/>
    <col min="3332" max="3338" width="9.796875" style="19" customWidth="1"/>
    <col min="3339" max="3584" width="6.19921875" style="19"/>
    <col min="3585" max="3585" width="1" style="19" customWidth="1"/>
    <col min="3586" max="3586" width="14.19921875" style="19" customWidth="1"/>
    <col min="3587" max="3587" width="1" style="19" customWidth="1"/>
    <col min="3588" max="3594" width="9.796875" style="19" customWidth="1"/>
    <col min="3595" max="3840" width="6.19921875" style="19"/>
    <col min="3841" max="3841" width="1" style="19" customWidth="1"/>
    <col min="3842" max="3842" width="14.19921875" style="19" customWidth="1"/>
    <col min="3843" max="3843" width="1" style="19" customWidth="1"/>
    <col min="3844" max="3850" width="9.796875" style="19" customWidth="1"/>
    <col min="3851" max="4096" width="6.19921875" style="19"/>
    <col min="4097" max="4097" width="1" style="19" customWidth="1"/>
    <col min="4098" max="4098" width="14.19921875" style="19" customWidth="1"/>
    <col min="4099" max="4099" width="1" style="19" customWidth="1"/>
    <col min="4100" max="4106" width="9.796875" style="19" customWidth="1"/>
    <col min="4107" max="4352" width="6.19921875" style="19"/>
    <col min="4353" max="4353" width="1" style="19" customWidth="1"/>
    <col min="4354" max="4354" width="14.19921875" style="19" customWidth="1"/>
    <col min="4355" max="4355" width="1" style="19" customWidth="1"/>
    <col min="4356" max="4362" width="9.796875" style="19" customWidth="1"/>
    <col min="4363" max="4608" width="6.19921875" style="19"/>
    <col min="4609" max="4609" width="1" style="19" customWidth="1"/>
    <col min="4610" max="4610" width="14.19921875" style="19" customWidth="1"/>
    <col min="4611" max="4611" width="1" style="19" customWidth="1"/>
    <col min="4612" max="4618" width="9.796875" style="19" customWidth="1"/>
    <col min="4619" max="4864" width="6.19921875" style="19"/>
    <col min="4865" max="4865" width="1" style="19" customWidth="1"/>
    <col min="4866" max="4866" width="14.19921875" style="19" customWidth="1"/>
    <col min="4867" max="4867" width="1" style="19" customWidth="1"/>
    <col min="4868" max="4874" width="9.796875" style="19" customWidth="1"/>
    <col min="4875" max="5120" width="6.19921875" style="19"/>
    <col min="5121" max="5121" width="1" style="19" customWidth="1"/>
    <col min="5122" max="5122" width="14.19921875" style="19" customWidth="1"/>
    <col min="5123" max="5123" width="1" style="19" customWidth="1"/>
    <col min="5124" max="5130" width="9.796875" style="19" customWidth="1"/>
    <col min="5131" max="5376" width="6.19921875" style="19"/>
    <col min="5377" max="5377" width="1" style="19" customWidth="1"/>
    <col min="5378" max="5378" width="14.19921875" style="19" customWidth="1"/>
    <col min="5379" max="5379" width="1" style="19" customWidth="1"/>
    <col min="5380" max="5386" width="9.796875" style="19" customWidth="1"/>
    <col min="5387" max="5632" width="6.19921875" style="19"/>
    <col min="5633" max="5633" width="1" style="19" customWidth="1"/>
    <col min="5634" max="5634" width="14.19921875" style="19" customWidth="1"/>
    <col min="5635" max="5635" width="1" style="19" customWidth="1"/>
    <col min="5636" max="5642" width="9.796875" style="19" customWidth="1"/>
    <col min="5643" max="5888" width="6.19921875" style="19"/>
    <col min="5889" max="5889" width="1" style="19" customWidth="1"/>
    <col min="5890" max="5890" width="14.19921875" style="19" customWidth="1"/>
    <col min="5891" max="5891" width="1" style="19" customWidth="1"/>
    <col min="5892" max="5898" width="9.796875" style="19" customWidth="1"/>
    <col min="5899" max="6144" width="6.19921875" style="19"/>
    <col min="6145" max="6145" width="1" style="19" customWidth="1"/>
    <col min="6146" max="6146" width="14.19921875" style="19" customWidth="1"/>
    <col min="6147" max="6147" width="1" style="19" customWidth="1"/>
    <col min="6148" max="6154" width="9.796875" style="19" customWidth="1"/>
    <col min="6155" max="6400" width="6.19921875" style="19"/>
    <col min="6401" max="6401" width="1" style="19" customWidth="1"/>
    <col min="6402" max="6402" width="14.19921875" style="19" customWidth="1"/>
    <col min="6403" max="6403" width="1" style="19" customWidth="1"/>
    <col min="6404" max="6410" width="9.796875" style="19" customWidth="1"/>
    <col min="6411" max="6656" width="6.19921875" style="19"/>
    <col min="6657" max="6657" width="1" style="19" customWidth="1"/>
    <col min="6658" max="6658" width="14.19921875" style="19" customWidth="1"/>
    <col min="6659" max="6659" width="1" style="19" customWidth="1"/>
    <col min="6660" max="6666" width="9.796875" style="19" customWidth="1"/>
    <col min="6667" max="6912" width="6.19921875" style="19"/>
    <col min="6913" max="6913" width="1" style="19" customWidth="1"/>
    <col min="6914" max="6914" width="14.19921875" style="19" customWidth="1"/>
    <col min="6915" max="6915" width="1" style="19" customWidth="1"/>
    <col min="6916" max="6922" width="9.796875" style="19" customWidth="1"/>
    <col min="6923" max="7168" width="6.19921875" style="19"/>
    <col min="7169" max="7169" width="1" style="19" customWidth="1"/>
    <col min="7170" max="7170" width="14.19921875" style="19" customWidth="1"/>
    <col min="7171" max="7171" width="1" style="19" customWidth="1"/>
    <col min="7172" max="7178" width="9.796875" style="19" customWidth="1"/>
    <col min="7179" max="7424" width="6.19921875" style="19"/>
    <col min="7425" max="7425" width="1" style="19" customWidth="1"/>
    <col min="7426" max="7426" width="14.19921875" style="19" customWidth="1"/>
    <col min="7427" max="7427" width="1" style="19" customWidth="1"/>
    <col min="7428" max="7434" width="9.796875" style="19" customWidth="1"/>
    <col min="7435" max="7680" width="6.19921875" style="19"/>
    <col min="7681" max="7681" width="1" style="19" customWidth="1"/>
    <col min="7682" max="7682" width="14.19921875" style="19" customWidth="1"/>
    <col min="7683" max="7683" width="1" style="19" customWidth="1"/>
    <col min="7684" max="7690" width="9.796875" style="19" customWidth="1"/>
    <col min="7691" max="7936" width="6.19921875" style="19"/>
    <col min="7937" max="7937" width="1" style="19" customWidth="1"/>
    <col min="7938" max="7938" width="14.19921875" style="19" customWidth="1"/>
    <col min="7939" max="7939" width="1" style="19" customWidth="1"/>
    <col min="7940" max="7946" width="9.796875" style="19" customWidth="1"/>
    <col min="7947" max="8192" width="6.19921875" style="19"/>
    <col min="8193" max="8193" width="1" style="19" customWidth="1"/>
    <col min="8194" max="8194" width="14.19921875" style="19" customWidth="1"/>
    <col min="8195" max="8195" width="1" style="19" customWidth="1"/>
    <col min="8196" max="8202" width="9.796875" style="19" customWidth="1"/>
    <col min="8203" max="8448" width="6.19921875" style="19"/>
    <col min="8449" max="8449" width="1" style="19" customWidth="1"/>
    <col min="8450" max="8450" width="14.19921875" style="19" customWidth="1"/>
    <col min="8451" max="8451" width="1" style="19" customWidth="1"/>
    <col min="8452" max="8458" width="9.796875" style="19" customWidth="1"/>
    <col min="8459" max="8704" width="6.19921875" style="19"/>
    <col min="8705" max="8705" width="1" style="19" customWidth="1"/>
    <col min="8706" max="8706" width="14.19921875" style="19" customWidth="1"/>
    <col min="8707" max="8707" width="1" style="19" customWidth="1"/>
    <col min="8708" max="8714" width="9.796875" style="19" customWidth="1"/>
    <col min="8715" max="8960" width="6.19921875" style="19"/>
    <col min="8961" max="8961" width="1" style="19" customWidth="1"/>
    <col min="8962" max="8962" width="14.19921875" style="19" customWidth="1"/>
    <col min="8963" max="8963" width="1" style="19" customWidth="1"/>
    <col min="8964" max="8970" width="9.796875" style="19" customWidth="1"/>
    <col min="8971" max="9216" width="6.19921875" style="19"/>
    <col min="9217" max="9217" width="1" style="19" customWidth="1"/>
    <col min="9218" max="9218" width="14.19921875" style="19" customWidth="1"/>
    <col min="9219" max="9219" width="1" style="19" customWidth="1"/>
    <col min="9220" max="9226" width="9.796875" style="19" customWidth="1"/>
    <col min="9227" max="9472" width="6.19921875" style="19"/>
    <col min="9473" max="9473" width="1" style="19" customWidth="1"/>
    <col min="9474" max="9474" width="14.19921875" style="19" customWidth="1"/>
    <col min="9475" max="9475" width="1" style="19" customWidth="1"/>
    <col min="9476" max="9482" width="9.796875" style="19" customWidth="1"/>
    <col min="9483" max="9728" width="6.19921875" style="19"/>
    <col min="9729" max="9729" width="1" style="19" customWidth="1"/>
    <col min="9730" max="9730" width="14.19921875" style="19" customWidth="1"/>
    <col min="9731" max="9731" width="1" style="19" customWidth="1"/>
    <col min="9732" max="9738" width="9.796875" style="19" customWidth="1"/>
    <col min="9739" max="9984" width="6.19921875" style="19"/>
    <col min="9985" max="9985" width="1" style="19" customWidth="1"/>
    <col min="9986" max="9986" width="14.19921875" style="19" customWidth="1"/>
    <col min="9987" max="9987" width="1" style="19" customWidth="1"/>
    <col min="9988" max="9994" width="9.796875" style="19" customWidth="1"/>
    <col min="9995" max="10240" width="6.19921875" style="19"/>
    <col min="10241" max="10241" width="1" style="19" customWidth="1"/>
    <col min="10242" max="10242" width="14.19921875" style="19" customWidth="1"/>
    <col min="10243" max="10243" width="1" style="19" customWidth="1"/>
    <col min="10244" max="10250" width="9.796875" style="19" customWidth="1"/>
    <col min="10251" max="10496" width="6.19921875" style="19"/>
    <col min="10497" max="10497" width="1" style="19" customWidth="1"/>
    <col min="10498" max="10498" width="14.19921875" style="19" customWidth="1"/>
    <col min="10499" max="10499" width="1" style="19" customWidth="1"/>
    <col min="10500" max="10506" width="9.796875" style="19" customWidth="1"/>
    <col min="10507" max="10752" width="6.19921875" style="19"/>
    <col min="10753" max="10753" width="1" style="19" customWidth="1"/>
    <col min="10754" max="10754" width="14.19921875" style="19" customWidth="1"/>
    <col min="10755" max="10755" width="1" style="19" customWidth="1"/>
    <col min="10756" max="10762" width="9.796875" style="19" customWidth="1"/>
    <col min="10763" max="11008" width="6.19921875" style="19"/>
    <col min="11009" max="11009" width="1" style="19" customWidth="1"/>
    <col min="11010" max="11010" width="14.19921875" style="19" customWidth="1"/>
    <col min="11011" max="11011" width="1" style="19" customWidth="1"/>
    <col min="11012" max="11018" width="9.796875" style="19" customWidth="1"/>
    <col min="11019" max="11264" width="6.19921875" style="19"/>
    <col min="11265" max="11265" width="1" style="19" customWidth="1"/>
    <col min="11266" max="11266" width="14.19921875" style="19" customWidth="1"/>
    <col min="11267" max="11267" width="1" style="19" customWidth="1"/>
    <col min="11268" max="11274" width="9.796875" style="19" customWidth="1"/>
    <col min="11275" max="11520" width="6.19921875" style="19"/>
    <col min="11521" max="11521" width="1" style="19" customWidth="1"/>
    <col min="11522" max="11522" width="14.19921875" style="19" customWidth="1"/>
    <col min="11523" max="11523" width="1" style="19" customWidth="1"/>
    <col min="11524" max="11530" width="9.796875" style="19" customWidth="1"/>
    <col min="11531" max="11776" width="6.19921875" style="19"/>
    <col min="11777" max="11777" width="1" style="19" customWidth="1"/>
    <col min="11778" max="11778" width="14.19921875" style="19" customWidth="1"/>
    <col min="11779" max="11779" width="1" style="19" customWidth="1"/>
    <col min="11780" max="11786" width="9.796875" style="19" customWidth="1"/>
    <col min="11787" max="12032" width="6.19921875" style="19"/>
    <col min="12033" max="12033" width="1" style="19" customWidth="1"/>
    <col min="12034" max="12034" width="14.19921875" style="19" customWidth="1"/>
    <col min="12035" max="12035" width="1" style="19" customWidth="1"/>
    <col min="12036" max="12042" width="9.796875" style="19" customWidth="1"/>
    <col min="12043" max="12288" width="6.19921875" style="19"/>
    <col min="12289" max="12289" width="1" style="19" customWidth="1"/>
    <col min="12290" max="12290" width="14.19921875" style="19" customWidth="1"/>
    <col min="12291" max="12291" width="1" style="19" customWidth="1"/>
    <col min="12292" max="12298" width="9.796875" style="19" customWidth="1"/>
    <col min="12299" max="12544" width="6.19921875" style="19"/>
    <col min="12545" max="12545" width="1" style="19" customWidth="1"/>
    <col min="12546" max="12546" width="14.19921875" style="19" customWidth="1"/>
    <col min="12547" max="12547" width="1" style="19" customWidth="1"/>
    <col min="12548" max="12554" width="9.796875" style="19" customWidth="1"/>
    <col min="12555" max="12800" width="6.19921875" style="19"/>
    <col min="12801" max="12801" width="1" style="19" customWidth="1"/>
    <col min="12802" max="12802" width="14.19921875" style="19" customWidth="1"/>
    <col min="12803" max="12803" width="1" style="19" customWidth="1"/>
    <col min="12804" max="12810" width="9.796875" style="19" customWidth="1"/>
    <col min="12811" max="13056" width="6.19921875" style="19"/>
    <col min="13057" max="13057" width="1" style="19" customWidth="1"/>
    <col min="13058" max="13058" width="14.19921875" style="19" customWidth="1"/>
    <col min="13059" max="13059" width="1" style="19" customWidth="1"/>
    <col min="13060" max="13066" width="9.796875" style="19" customWidth="1"/>
    <col min="13067" max="13312" width="6.19921875" style="19"/>
    <col min="13313" max="13313" width="1" style="19" customWidth="1"/>
    <col min="13314" max="13314" width="14.19921875" style="19" customWidth="1"/>
    <col min="13315" max="13315" width="1" style="19" customWidth="1"/>
    <col min="13316" max="13322" width="9.796875" style="19" customWidth="1"/>
    <col min="13323" max="13568" width="6.19921875" style="19"/>
    <col min="13569" max="13569" width="1" style="19" customWidth="1"/>
    <col min="13570" max="13570" width="14.19921875" style="19" customWidth="1"/>
    <col min="13571" max="13571" width="1" style="19" customWidth="1"/>
    <col min="13572" max="13578" width="9.796875" style="19" customWidth="1"/>
    <col min="13579" max="13824" width="6.19921875" style="19"/>
    <col min="13825" max="13825" width="1" style="19" customWidth="1"/>
    <col min="13826" max="13826" width="14.19921875" style="19" customWidth="1"/>
    <col min="13827" max="13827" width="1" style="19" customWidth="1"/>
    <col min="13828" max="13834" width="9.796875" style="19" customWidth="1"/>
    <col min="13835" max="14080" width="6.19921875" style="19"/>
    <col min="14081" max="14081" width="1" style="19" customWidth="1"/>
    <col min="14082" max="14082" width="14.19921875" style="19" customWidth="1"/>
    <col min="14083" max="14083" width="1" style="19" customWidth="1"/>
    <col min="14084" max="14090" width="9.796875" style="19" customWidth="1"/>
    <col min="14091" max="14336" width="6.19921875" style="19"/>
    <col min="14337" max="14337" width="1" style="19" customWidth="1"/>
    <col min="14338" max="14338" width="14.19921875" style="19" customWidth="1"/>
    <col min="14339" max="14339" width="1" style="19" customWidth="1"/>
    <col min="14340" max="14346" width="9.796875" style="19" customWidth="1"/>
    <col min="14347" max="14592" width="6.19921875" style="19"/>
    <col min="14593" max="14593" width="1" style="19" customWidth="1"/>
    <col min="14594" max="14594" width="14.19921875" style="19" customWidth="1"/>
    <col min="14595" max="14595" width="1" style="19" customWidth="1"/>
    <col min="14596" max="14602" width="9.796875" style="19" customWidth="1"/>
    <col min="14603" max="14848" width="6.19921875" style="19"/>
    <col min="14849" max="14849" width="1" style="19" customWidth="1"/>
    <col min="14850" max="14850" width="14.19921875" style="19" customWidth="1"/>
    <col min="14851" max="14851" width="1" style="19" customWidth="1"/>
    <col min="14852" max="14858" width="9.796875" style="19" customWidth="1"/>
    <col min="14859" max="15104" width="6.19921875" style="19"/>
    <col min="15105" max="15105" width="1" style="19" customWidth="1"/>
    <col min="15106" max="15106" width="14.19921875" style="19" customWidth="1"/>
    <col min="15107" max="15107" width="1" style="19" customWidth="1"/>
    <col min="15108" max="15114" width="9.796875" style="19" customWidth="1"/>
    <col min="15115" max="15360" width="6.19921875" style="19"/>
    <col min="15361" max="15361" width="1" style="19" customWidth="1"/>
    <col min="15362" max="15362" width="14.19921875" style="19" customWidth="1"/>
    <col min="15363" max="15363" width="1" style="19" customWidth="1"/>
    <col min="15364" max="15370" width="9.796875" style="19" customWidth="1"/>
    <col min="15371" max="15616" width="6.19921875" style="19"/>
    <col min="15617" max="15617" width="1" style="19" customWidth="1"/>
    <col min="15618" max="15618" width="14.19921875" style="19" customWidth="1"/>
    <col min="15619" max="15619" width="1" style="19" customWidth="1"/>
    <col min="15620" max="15626" width="9.796875" style="19" customWidth="1"/>
    <col min="15627" max="15872" width="6.19921875" style="19"/>
    <col min="15873" max="15873" width="1" style="19" customWidth="1"/>
    <col min="15874" max="15874" width="14.19921875" style="19" customWidth="1"/>
    <col min="15875" max="15875" width="1" style="19" customWidth="1"/>
    <col min="15876" max="15882" width="9.796875" style="19" customWidth="1"/>
    <col min="15883" max="16128" width="6.19921875" style="19"/>
    <col min="16129" max="16129" width="1" style="19" customWidth="1"/>
    <col min="16130" max="16130" width="14.19921875" style="19" customWidth="1"/>
    <col min="16131" max="16131" width="1" style="19" customWidth="1"/>
    <col min="16132" max="16138" width="9.796875" style="19" customWidth="1"/>
    <col min="16139" max="16384" width="6.19921875" style="19"/>
  </cols>
  <sheetData>
    <row r="1" spans="1:11" s="5" customFormat="1" ht="18.75" customHeight="1" thickBot="1">
      <c r="B1" s="874" t="s">
        <v>299</v>
      </c>
      <c r="C1" s="874"/>
      <c r="D1" s="4"/>
      <c r="E1" s="4"/>
      <c r="F1" s="4"/>
      <c r="G1" s="4"/>
      <c r="H1" s="4"/>
      <c r="I1" s="385"/>
      <c r="J1" s="386" t="s">
        <v>253</v>
      </c>
      <c r="K1" s="224"/>
    </row>
    <row r="2" spans="1:11" s="5" customFormat="1" ht="17.100000000000001" customHeight="1" thickTop="1">
      <c r="A2" s="387"/>
      <c r="B2" s="817" t="s">
        <v>78</v>
      </c>
      <c r="C2" s="388"/>
      <c r="D2" s="847" t="s">
        <v>6</v>
      </c>
      <c r="E2" s="875" t="s">
        <v>300</v>
      </c>
      <c r="F2" s="875"/>
      <c r="G2" s="875"/>
      <c r="H2" s="875"/>
      <c r="I2" s="875"/>
      <c r="J2" s="876" t="s">
        <v>301</v>
      </c>
    </row>
    <row r="3" spans="1:11" s="5" customFormat="1" ht="17.100000000000001" customHeight="1">
      <c r="A3" s="389"/>
      <c r="B3" s="819"/>
      <c r="C3" s="390"/>
      <c r="D3" s="824"/>
      <c r="E3" s="391" t="s">
        <v>176</v>
      </c>
      <c r="F3" s="391" t="s">
        <v>302</v>
      </c>
      <c r="G3" s="391" t="s">
        <v>303</v>
      </c>
      <c r="H3" s="391" t="s">
        <v>304</v>
      </c>
      <c r="I3" s="391" t="s">
        <v>305</v>
      </c>
      <c r="J3" s="877"/>
    </row>
    <row r="4" spans="1:11" ht="4.7" customHeight="1">
      <c r="A4" s="29"/>
      <c r="B4" s="47"/>
      <c r="C4" s="317"/>
      <c r="D4" s="47"/>
      <c r="E4" s="392"/>
      <c r="F4" s="371"/>
      <c r="G4" s="371"/>
      <c r="H4" s="371"/>
      <c r="I4" s="371"/>
      <c r="J4" s="299"/>
    </row>
    <row r="5" spans="1:11" ht="21.95" customHeight="1">
      <c r="A5" s="29"/>
      <c r="B5" s="393" t="s">
        <v>306</v>
      </c>
      <c r="C5" s="394"/>
      <c r="D5" s="326">
        <v>2496</v>
      </c>
      <c r="E5" s="326">
        <v>2317</v>
      </c>
      <c r="F5" s="326">
        <v>145</v>
      </c>
      <c r="G5" s="326">
        <v>272</v>
      </c>
      <c r="H5" s="326">
        <v>751</v>
      </c>
      <c r="I5" s="326">
        <v>1149</v>
      </c>
      <c r="J5" s="326">
        <v>179</v>
      </c>
    </row>
    <row r="6" spans="1:11" ht="21.95" customHeight="1">
      <c r="A6" s="29"/>
      <c r="B6" s="393" t="s">
        <v>256</v>
      </c>
      <c r="C6" s="380"/>
      <c r="D6" s="326">
        <v>2273</v>
      </c>
      <c r="E6" s="326">
        <v>2139</v>
      </c>
      <c r="F6" s="326">
        <v>167</v>
      </c>
      <c r="G6" s="326">
        <v>231</v>
      </c>
      <c r="H6" s="326">
        <v>697</v>
      </c>
      <c r="I6" s="326">
        <v>1044</v>
      </c>
      <c r="J6" s="326">
        <v>134</v>
      </c>
    </row>
    <row r="7" spans="1:11" ht="21.95" customHeight="1">
      <c r="A7" s="29"/>
      <c r="B7" s="393" t="s">
        <v>257</v>
      </c>
      <c r="C7" s="380"/>
      <c r="D7" s="326">
        <v>1848</v>
      </c>
      <c r="E7" s="326">
        <v>1768</v>
      </c>
      <c r="F7" s="326">
        <v>142</v>
      </c>
      <c r="G7" s="326">
        <v>181</v>
      </c>
      <c r="H7" s="326">
        <v>592</v>
      </c>
      <c r="I7" s="326">
        <v>853</v>
      </c>
      <c r="J7" s="326">
        <v>80</v>
      </c>
    </row>
    <row r="8" spans="1:11" ht="4.7" customHeight="1" thickBot="1">
      <c r="A8" s="79"/>
      <c r="B8" s="54"/>
      <c r="C8" s="395"/>
      <c r="D8" s="396"/>
      <c r="E8" s="396"/>
      <c r="F8" s="396"/>
      <c r="G8" s="396"/>
      <c r="H8" s="396"/>
      <c r="I8" s="396"/>
      <c r="J8" s="396"/>
    </row>
    <row r="9" spans="1:11" ht="4.7" customHeight="1" thickTop="1">
      <c r="B9" s="4"/>
      <c r="C9" s="18"/>
      <c r="D9" s="18"/>
      <c r="E9" s="18"/>
      <c r="F9" s="18"/>
      <c r="G9" s="18"/>
      <c r="H9" s="18"/>
      <c r="I9" s="18"/>
      <c r="J9" s="18"/>
    </row>
    <row r="10" spans="1:11" s="5" customFormat="1" ht="14.25" customHeight="1">
      <c r="B10" s="8" t="s">
        <v>307</v>
      </c>
      <c r="C10" s="4"/>
      <c r="D10" s="4"/>
      <c r="E10" s="4"/>
      <c r="F10" s="4"/>
      <c r="G10" s="4"/>
      <c r="H10" s="4"/>
      <c r="I10" s="4"/>
      <c r="J10" s="4"/>
    </row>
    <row r="11" spans="1:11">
      <c r="B11" s="397"/>
      <c r="C11" s="397"/>
      <c r="D11" s="397"/>
      <c r="E11" s="397"/>
      <c r="F11" s="397"/>
      <c r="G11" s="397"/>
      <c r="H11" s="397"/>
      <c r="I11" s="397"/>
      <c r="J11" s="397"/>
    </row>
    <row r="12" spans="1:11" ht="10.5" customHeight="1">
      <c r="B12" s="398"/>
      <c r="C12" s="398"/>
      <c r="D12" s="398"/>
      <c r="E12" s="398"/>
      <c r="F12" s="398"/>
      <c r="G12" s="398"/>
      <c r="H12" s="398"/>
      <c r="I12" s="398"/>
      <c r="J12" s="398"/>
      <c r="K12" s="399"/>
    </row>
  </sheetData>
  <mergeCells count="5">
    <mergeCell ref="B1:C1"/>
    <mergeCell ref="B2:B3"/>
    <mergeCell ref="D2:D3"/>
    <mergeCell ref="E2:I2"/>
    <mergeCell ref="J2:J3"/>
  </mergeCells>
  <phoneticPr fontId="9"/>
  <pageMargins left="0.9055118110236221" right="0.51181102362204722" top="0.74803149606299213" bottom="0.74803149606299213" header="0.31496062992125984" footer="0.31496062992125984"/>
  <pageSetup paperSize="9" orientation="portrait" r:id="rId1"/>
  <headerFooter>
    <oddHeader>&amp;L&amp;8漁業就業者&amp;R&amp;8&amp;F (&amp;A)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32"/>
  <sheetViews>
    <sheetView zoomScaleNormal="100" zoomScaleSheetLayoutView="100" workbookViewId="0"/>
  </sheetViews>
  <sheetFormatPr defaultColWidth="6.19921875" defaultRowHeight="9.75"/>
  <cols>
    <col min="1" max="1" width="12.19921875" style="5" bestFit="1" customWidth="1"/>
    <col min="2" max="2" width="1" style="19" customWidth="1"/>
    <col min="3" max="3" width="9.796875" style="19" customWidth="1"/>
    <col min="4" max="5" width="9" style="19" customWidth="1"/>
    <col min="6" max="6" width="8.796875" style="19" customWidth="1"/>
    <col min="7" max="7" width="8.19921875" style="19" customWidth="1"/>
    <col min="8" max="14" width="7.796875" style="19" customWidth="1"/>
    <col min="15" max="15" width="11" style="19" customWidth="1"/>
    <col min="16" max="256" width="6.19921875" style="19"/>
    <col min="257" max="257" width="10.19921875" style="19" customWidth="1"/>
    <col min="258" max="258" width="1" style="19" customWidth="1"/>
    <col min="259" max="259" width="8.19921875" style="19" customWidth="1"/>
    <col min="260" max="260" width="7.19921875" style="19" customWidth="1"/>
    <col min="261" max="268" width="6.19921875" style="19" customWidth="1"/>
    <col min="269" max="269" width="9.19921875" style="19" customWidth="1"/>
    <col min="270" max="270" width="6.19921875" style="19" customWidth="1"/>
    <col min="271" max="271" width="9" style="19" customWidth="1"/>
    <col min="272" max="512" width="6.19921875" style="19"/>
    <col min="513" max="513" width="10.19921875" style="19" customWidth="1"/>
    <col min="514" max="514" width="1" style="19" customWidth="1"/>
    <col min="515" max="515" width="8.19921875" style="19" customWidth="1"/>
    <col min="516" max="516" width="7.19921875" style="19" customWidth="1"/>
    <col min="517" max="524" width="6.19921875" style="19" customWidth="1"/>
    <col min="525" max="525" width="9.19921875" style="19" customWidth="1"/>
    <col min="526" max="526" width="6.19921875" style="19" customWidth="1"/>
    <col min="527" max="527" width="9" style="19" customWidth="1"/>
    <col min="528" max="768" width="6.19921875" style="19"/>
    <col min="769" max="769" width="10.19921875" style="19" customWidth="1"/>
    <col min="770" max="770" width="1" style="19" customWidth="1"/>
    <col min="771" max="771" width="8.19921875" style="19" customWidth="1"/>
    <col min="772" max="772" width="7.19921875" style="19" customWidth="1"/>
    <col min="773" max="780" width="6.19921875" style="19" customWidth="1"/>
    <col min="781" max="781" width="9.19921875" style="19" customWidth="1"/>
    <col min="782" max="782" width="6.19921875" style="19" customWidth="1"/>
    <col min="783" max="783" width="9" style="19" customWidth="1"/>
    <col min="784" max="1024" width="6.19921875" style="19"/>
    <col min="1025" max="1025" width="10.19921875" style="19" customWidth="1"/>
    <col min="1026" max="1026" width="1" style="19" customWidth="1"/>
    <col min="1027" max="1027" width="8.19921875" style="19" customWidth="1"/>
    <col min="1028" max="1028" width="7.19921875" style="19" customWidth="1"/>
    <col min="1029" max="1036" width="6.19921875" style="19" customWidth="1"/>
    <col min="1037" max="1037" width="9.19921875" style="19" customWidth="1"/>
    <col min="1038" max="1038" width="6.19921875" style="19" customWidth="1"/>
    <col min="1039" max="1039" width="9" style="19" customWidth="1"/>
    <col min="1040" max="1280" width="6.19921875" style="19"/>
    <col min="1281" max="1281" width="10.19921875" style="19" customWidth="1"/>
    <col min="1282" max="1282" width="1" style="19" customWidth="1"/>
    <col min="1283" max="1283" width="8.19921875" style="19" customWidth="1"/>
    <col min="1284" max="1284" width="7.19921875" style="19" customWidth="1"/>
    <col min="1285" max="1292" width="6.19921875" style="19" customWidth="1"/>
    <col min="1293" max="1293" width="9.19921875" style="19" customWidth="1"/>
    <col min="1294" max="1294" width="6.19921875" style="19" customWidth="1"/>
    <col min="1295" max="1295" width="9" style="19" customWidth="1"/>
    <col min="1296" max="1536" width="6.19921875" style="19"/>
    <col min="1537" max="1537" width="10.19921875" style="19" customWidth="1"/>
    <col min="1538" max="1538" width="1" style="19" customWidth="1"/>
    <col min="1539" max="1539" width="8.19921875" style="19" customWidth="1"/>
    <col min="1540" max="1540" width="7.19921875" style="19" customWidth="1"/>
    <col min="1541" max="1548" width="6.19921875" style="19" customWidth="1"/>
    <col min="1549" max="1549" width="9.19921875" style="19" customWidth="1"/>
    <col min="1550" max="1550" width="6.19921875" style="19" customWidth="1"/>
    <col min="1551" max="1551" width="9" style="19" customWidth="1"/>
    <col min="1552" max="1792" width="6.19921875" style="19"/>
    <col min="1793" max="1793" width="10.19921875" style="19" customWidth="1"/>
    <col min="1794" max="1794" width="1" style="19" customWidth="1"/>
    <col min="1795" max="1795" width="8.19921875" style="19" customWidth="1"/>
    <col min="1796" max="1796" width="7.19921875" style="19" customWidth="1"/>
    <col min="1797" max="1804" width="6.19921875" style="19" customWidth="1"/>
    <col min="1805" max="1805" width="9.19921875" style="19" customWidth="1"/>
    <col min="1806" max="1806" width="6.19921875" style="19" customWidth="1"/>
    <col min="1807" max="1807" width="9" style="19" customWidth="1"/>
    <col min="1808" max="2048" width="6.19921875" style="19"/>
    <col min="2049" max="2049" width="10.19921875" style="19" customWidth="1"/>
    <col min="2050" max="2050" width="1" style="19" customWidth="1"/>
    <col min="2051" max="2051" width="8.19921875" style="19" customWidth="1"/>
    <col min="2052" max="2052" width="7.19921875" style="19" customWidth="1"/>
    <col min="2053" max="2060" width="6.19921875" style="19" customWidth="1"/>
    <col min="2061" max="2061" width="9.19921875" style="19" customWidth="1"/>
    <col min="2062" max="2062" width="6.19921875" style="19" customWidth="1"/>
    <col min="2063" max="2063" width="9" style="19" customWidth="1"/>
    <col min="2064" max="2304" width="6.19921875" style="19"/>
    <col min="2305" max="2305" width="10.19921875" style="19" customWidth="1"/>
    <col min="2306" max="2306" width="1" style="19" customWidth="1"/>
    <col min="2307" max="2307" width="8.19921875" style="19" customWidth="1"/>
    <col min="2308" max="2308" width="7.19921875" style="19" customWidth="1"/>
    <col min="2309" max="2316" width="6.19921875" style="19" customWidth="1"/>
    <col min="2317" max="2317" width="9.19921875" style="19" customWidth="1"/>
    <col min="2318" max="2318" width="6.19921875" style="19" customWidth="1"/>
    <col min="2319" max="2319" width="9" style="19" customWidth="1"/>
    <col min="2320" max="2560" width="6.19921875" style="19"/>
    <col min="2561" max="2561" width="10.19921875" style="19" customWidth="1"/>
    <col min="2562" max="2562" width="1" style="19" customWidth="1"/>
    <col min="2563" max="2563" width="8.19921875" style="19" customWidth="1"/>
    <col min="2564" max="2564" width="7.19921875" style="19" customWidth="1"/>
    <col min="2565" max="2572" width="6.19921875" style="19" customWidth="1"/>
    <col min="2573" max="2573" width="9.19921875" style="19" customWidth="1"/>
    <col min="2574" max="2574" width="6.19921875" style="19" customWidth="1"/>
    <col min="2575" max="2575" width="9" style="19" customWidth="1"/>
    <col min="2576" max="2816" width="6.19921875" style="19"/>
    <col min="2817" max="2817" width="10.19921875" style="19" customWidth="1"/>
    <col min="2818" max="2818" width="1" style="19" customWidth="1"/>
    <col min="2819" max="2819" width="8.19921875" style="19" customWidth="1"/>
    <col min="2820" max="2820" width="7.19921875" style="19" customWidth="1"/>
    <col min="2821" max="2828" width="6.19921875" style="19" customWidth="1"/>
    <col min="2829" max="2829" width="9.19921875" style="19" customWidth="1"/>
    <col min="2830" max="2830" width="6.19921875" style="19" customWidth="1"/>
    <col min="2831" max="2831" width="9" style="19" customWidth="1"/>
    <col min="2832" max="3072" width="6.19921875" style="19"/>
    <col min="3073" max="3073" width="10.19921875" style="19" customWidth="1"/>
    <col min="3074" max="3074" width="1" style="19" customWidth="1"/>
    <col min="3075" max="3075" width="8.19921875" style="19" customWidth="1"/>
    <col min="3076" max="3076" width="7.19921875" style="19" customWidth="1"/>
    <col min="3077" max="3084" width="6.19921875" style="19" customWidth="1"/>
    <col min="3085" max="3085" width="9.19921875" style="19" customWidth="1"/>
    <col min="3086" max="3086" width="6.19921875" style="19" customWidth="1"/>
    <col min="3087" max="3087" width="9" style="19" customWidth="1"/>
    <col min="3088" max="3328" width="6.19921875" style="19"/>
    <col min="3329" max="3329" width="10.19921875" style="19" customWidth="1"/>
    <col min="3330" max="3330" width="1" style="19" customWidth="1"/>
    <col min="3331" max="3331" width="8.19921875" style="19" customWidth="1"/>
    <col min="3332" max="3332" width="7.19921875" style="19" customWidth="1"/>
    <col min="3333" max="3340" width="6.19921875" style="19" customWidth="1"/>
    <col min="3341" max="3341" width="9.19921875" style="19" customWidth="1"/>
    <col min="3342" max="3342" width="6.19921875" style="19" customWidth="1"/>
    <col min="3343" max="3343" width="9" style="19" customWidth="1"/>
    <col min="3344" max="3584" width="6.19921875" style="19"/>
    <col min="3585" max="3585" width="10.19921875" style="19" customWidth="1"/>
    <col min="3586" max="3586" width="1" style="19" customWidth="1"/>
    <col min="3587" max="3587" width="8.19921875" style="19" customWidth="1"/>
    <col min="3588" max="3588" width="7.19921875" style="19" customWidth="1"/>
    <col min="3589" max="3596" width="6.19921875" style="19" customWidth="1"/>
    <col min="3597" max="3597" width="9.19921875" style="19" customWidth="1"/>
    <col min="3598" max="3598" width="6.19921875" style="19" customWidth="1"/>
    <col min="3599" max="3599" width="9" style="19" customWidth="1"/>
    <col min="3600" max="3840" width="6.19921875" style="19"/>
    <col min="3841" max="3841" width="10.19921875" style="19" customWidth="1"/>
    <col min="3842" max="3842" width="1" style="19" customWidth="1"/>
    <col min="3843" max="3843" width="8.19921875" style="19" customWidth="1"/>
    <col min="3844" max="3844" width="7.19921875" style="19" customWidth="1"/>
    <col min="3845" max="3852" width="6.19921875" style="19" customWidth="1"/>
    <col min="3853" max="3853" width="9.19921875" style="19" customWidth="1"/>
    <col min="3854" max="3854" width="6.19921875" style="19" customWidth="1"/>
    <col min="3855" max="3855" width="9" style="19" customWidth="1"/>
    <col min="3856" max="4096" width="6.19921875" style="19"/>
    <col min="4097" max="4097" width="10.19921875" style="19" customWidth="1"/>
    <col min="4098" max="4098" width="1" style="19" customWidth="1"/>
    <col min="4099" max="4099" width="8.19921875" style="19" customWidth="1"/>
    <col min="4100" max="4100" width="7.19921875" style="19" customWidth="1"/>
    <col min="4101" max="4108" width="6.19921875" style="19" customWidth="1"/>
    <col min="4109" max="4109" width="9.19921875" style="19" customWidth="1"/>
    <col min="4110" max="4110" width="6.19921875" style="19" customWidth="1"/>
    <col min="4111" max="4111" width="9" style="19" customWidth="1"/>
    <col min="4112" max="4352" width="6.19921875" style="19"/>
    <col min="4353" max="4353" width="10.19921875" style="19" customWidth="1"/>
    <col min="4354" max="4354" width="1" style="19" customWidth="1"/>
    <col min="4355" max="4355" width="8.19921875" style="19" customWidth="1"/>
    <col min="4356" max="4356" width="7.19921875" style="19" customWidth="1"/>
    <col min="4357" max="4364" width="6.19921875" style="19" customWidth="1"/>
    <col min="4365" max="4365" width="9.19921875" style="19" customWidth="1"/>
    <col min="4366" max="4366" width="6.19921875" style="19" customWidth="1"/>
    <col min="4367" max="4367" width="9" style="19" customWidth="1"/>
    <col min="4368" max="4608" width="6.19921875" style="19"/>
    <col min="4609" max="4609" width="10.19921875" style="19" customWidth="1"/>
    <col min="4610" max="4610" width="1" style="19" customWidth="1"/>
    <col min="4611" max="4611" width="8.19921875" style="19" customWidth="1"/>
    <col min="4612" max="4612" width="7.19921875" style="19" customWidth="1"/>
    <col min="4613" max="4620" width="6.19921875" style="19" customWidth="1"/>
    <col min="4621" max="4621" width="9.19921875" style="19" customWidth="1"/>
    <col min="4622" max="4622" width="6.19921875" style="19" customWidth="1"/>
    <col min="4623" max="4623" width="9" style="19" customWidth="1"/>
    <col min="4624" max="4864" width="6.19921875" style="19"/>
    <col min="4865" max="4865" width="10.19921875" style="19" customWidth="1"/>
    <col min="4866" max="4866" width="1" style="19" customWidth="1"/>
    <col min="4867" max="4867" width="8.19921875" style="19" customWidth="1"/>
    <col min="4868" max="4868" width="7.19921875" style="19" customWidth="1"/>
    <col min="4869" max="4876" width="6.19921875" style="19" customWidth="1"/>
    <col min="4877" max="4877" width="9.19921875" style="19" customWidth="1"/>
    <col min="4878" max="4878" width="6.19921875" style="19" customWidth="1"/>
    <col min="4879" max="4879" width="9" style="19" customWidth="1"/>
    <col min="4880" max="5120" width="6.19921875" style="19"/>
    <col min="5121" max="5121" width="10.19921875" style="19" customWidth="1"/>
    <col min="5122" max="5122" width="1" style="19" customWidth="1"/>
    <col min="5123" max="5123" width="8.19921875" style="19" customWidth="1"/>
    <col min="5124" max="5124" width="7.19921875" style="19" customWidth="1"/>
    <col min="5125" max="5132" width="6.19921875" style="19" customWidth="1"/>
    <col min="5133" max="5133" width="9.19921875" style="19" customWidth="1"/>
    <col min="5134" max="5134" width="6.19921875" style="19" customWidth="1"/>
    <col min="5135" max="5135" width="9" style="19" customWidth="1"/>
    <col min="5136" max="5376" width="6.19921875" style="19"/>
    <col min="5377" max="5377" width="10.19921875" style="19" customWidth="1"/>
    <col min="5378" max="5378" width="1" style="19" customWidth="1"/>
    <col min="5379" max="5379" width="8.19921875" style="19" customWidth="1"/>
    <col min="5380" max="5380" width="7.19921875" style="19" customWidth="1"/>
    <col min="5381" max="5388" width="6.19921875" style="19" customWidth="1"/>
    <col min="5389" max="5389" width="9.19921875" style="19" customWidth="1"/>
    <col min="5390" max="5390" width="6.19921875" style="19" customWidth="1"/>
    <col min="5391" max="5391" width="9" style="19" customWidth="1"/>
    <col min="5392" max="5632" width="6.19921875" style="19"/>
    <col min="5633" max="5633" width="10.19921875" style="19" customWidth="1"/>
    <col min="5634" max="5634" width="1" style="19" customWidth="1"/>
    <col min="5635" max="5635" width="8.19921875" style="19" customWidth="1"/>
    <col min="5636" max="5636" width="7.19921875" style="19" customWidth="1"/>
    <col min="5637" max="5644" width="6.19921875" style="19" customWidth="1"/>
    <col min="5645" max="5645" width="9.19921875" style="19" customWidth="1"/>
    <col min="5646" max="5646" width="6.19921875" style="19" customWidth="1"/>
    <col min="5647" max="5647" width="9" style="19" customWidth="1"/>
    <col min="5648" max="5888" width="6.19921875" style="19"/>
    <col min="5889" max="5889" width="10.19921875" style="19" customWidth="1"/>
    <col min="5890" max="5890" width="1" style="19" customWidth="1"/>
    <col min="5891" max="5891" width="8.19921875" style="19" customWidth="1"/>
    <col min="5892" max="5892" width="7.19921875" style="19" customWidth="1"/>
    <col min="5893" max="5900" width="6.19921875" style="19" customWidth="1"/>
    <col min="5901" max="5901" width="9.19921875" style="19" customWidth="1"/>
    <col min="5902" max="5902" width="6.19921875" style="19" customWidth="1"/>
    <col min="5903" max="5903" width="9" style="19" customWidth="1"/>
    <col min="5904" max="6144" width="6.19921875" style="19"/>
    <col min="6145" max="6145" width="10.19921875" style="19" customWidth="1"/>
    <col min="6146" max="6146" width="1" style="19" customWidth="1"/>
    <col min="6147" max="6147" width="8.19921875" style="19" customWidth="1"/>
    <col min="6148" max="6148" width="7.19921875" style="19" customWidth="1"/>
    <col min="6149" max="6156" width="6.19921875" style="19" customWidth="1"/>
    <col min="6157" max="6157" width="9.19921875" style="19" customWidth="1"/>
    <col min="6158" max="6158" width="6.19921875" style="19" customWidth="1"/>
    <col min="6159" max="6159" width="9" style="19" customWidth="1"/>
    <col min="6160" max="6400" width="6.19921875" style="19"/>
    <col min="6401" max="6401" width="10.19921875" style="19" customWidth="1"/>
    <col min="6402" max="6402" width="1" style="19" customWidth="1"/>
    <col min="6403" max="6403" width="8.19921875" style="19" customWidth="1"/>
    <col min="6404" max="6404" width="7.19921875" style="19" customWidth="1"/>
    <col min="6405" max="6412" width="6.19921875" style="19" customWidth="1"/>
    <col min="6413" max="6413" width="9.19921875" style="19" customWidth="1"/>
    <col min="6414" max="6414" width="6.19921875" style="19" customWidth="1"/>
    <col min="6415" max="6415" width="9" style="19" customWidth="1"/>
    <col min="6416" max="6656" width="6.19921875" style="19"/>
    <col min="6657" max="6657" width="10.19921875" style="19" customWidth="1"/>
    <col min="6658" max="6658" width="1" style="19" customWidth="1"/>
    <col min="6659" max="6659" width="8.19921875" style="19" customWidth="1"/>
    <col min="6660" max="6660" width="7.19921875" style="19" customWidth="1"/>
    <col min="6661" max="6668" width="6.19921875" style="19" customWidth="1"/>
    <col min="6669" max="6669" width="9.19921875" style="19" customWidth="1"/>
    <col min="6670" max="6670" width="6.19921875" style="19" customWidth="1"/>
    <col min="6671" max="6671" width="9" style="19" customWidth="1"/>
    <col min="6672" max="6912" width="6.19921875" style="19"/>
    <col min="6913" max="6913" width="10.19921875" style="19" customWidth="1"/>
    <col min="6914" max="6914" width="1" style="19" customWidth="1"/>
    <col min="6915" max="6915" width="8.19921875" style="19" customWidth="1"/>
    <col min="6916" max="6916" width="7.19921875" style="19" customWidth="1"/>
    <col min="6917" max="6924" width="6.19921875" style="19" customWidth="1"/>
    <col min="6925" max="6925" width="9.19921875" style="19" customWidth="1"/>
    <col min="6926" max="6926" width="6.19921875" style="19" customWidth="1"/>
    <col min="6927" max="6927" width="9" style="19" customWidth="1"/>
    <col min="6928" max="7168" width="6.19921875" style="19"/>
    <col min="7169" max="7169" width="10.19921875" style="19" customWidth="1"/>
    <col min="7170" max="7170" width="1" style="19" customWidth="1"/>
    <col min="7171" max="7171" width="8.19921875" style="19" customWidth="1"/>
    <col min="7172" max="7172" width="7.19921875" style="19" customWidth="1"/>
    <col min="7173" max="7180" width="6.19921875" style="19" customWidth="1"/>
    <col min="7181" max="7181" width="9.19921875" style="19" customWidth="1"/>
    <col min="7182" max="7182" width="6.19921875" style="19" customWidth="1"/>
    <col min="7183" max="7183" width="9" style="19" customWidth="1"/>
    <col min="7184" max="7424" width="6.19921875" style="19"/>
    <col min="7425" max="7425" width="10.19921875" style="19" customWidth="1"/>
    <col min="7426" max="7426" width="1" style="19" customWidth="1"/>
    <col min="7427" max="7427" width="8.19921875" style="19" customWidth="1"/>
    <col min="7428" max="7428" width="7.19921875" style="19" customWidth="1"/>
    <col min="7429" max="7436" width="6.19921875" style="19" customWidth="1"/>
    <col min="7437" max="7437" width="9.19921875" style="19" customWidth="1"/>
    <col min="7438" max="7438" width="6.19921875" style="19" customWidth="1"/>
    <col min="7439" max="7439" width="9" style="19" customWidth="1"/>
    <col min="7440" max="7680" width="6.19921875" style="19"/>
    <col min="7681" max="7681" width="10.19921875" style="19" customWidth="1"/>
    <col min="7682" max="7682" width="1" style="19" customWidth="1"/>
    <col min="7683" max="7683" width="8.19921875" style="19" customWidth="1"/>
    <col min="7684" max="7684" width="7.19921875" style="19" customWidth="1"/>
    <col min="7685" max="7692" width="6.19921875" style="19" customWidth="1"/>
    <col min="7693" max="7693" width="9.19921875" style="19" customWidth="1"/>
    <col min="7694" max="7694" width="6.19921875" style="19" customWidth="1"/>
    <col min="7695" max="7695" width="9" style="19" customWidth="1"/>
    <col min="7696" max="7936" width="6.19921875" style="19"/>
    <col min="7937" max="7937" width="10.19921875" style="19" customWidth="1"/>
    <col min="7938" max="7938" width="1" style="19" customWidth="1"/>
    <col min="7939" max="7939" width="8.19921875" style="19" customWidth="1"/>
    <col min="7940" max="7940" width="7.19921875" style="19" customWidth="1"/>
    <col min="7941" max="7948" width="6.19921875" style="19" customWidth="1"/>
    <col min="7949" max="7949" width="9.19921875" style="19" customWidth="1"/>
    <col min="7950" max="7950" width="6.19921875" style="19" customWidth="1"/>
    <col min="7951" max="7951" width="9" style="19" customWidth="1"/>
    <col min="7952" max="8192" width="6.19921875" style="19"/>
    <col min="8193" max="8193" width="10.19921875" style="19" customWidth="1"/>
    <col min="8194" max="8194" width="1" style="19" customWidth="1"/>
    <col min="8195" max="8195" width="8.19921875" style="19" customWidth="1"/>
    <col min="8196" max="8196" width="7.19921875" style="19" customWidth="1"/>
    <col min="8197" max="8204" width="6.19921875" style="19" customWidth="1"/>
    <col min="8205" max="8205" width="9.19921875" style="19" customWidth="1"/>
    <col min="8206" max="8206" width="6.19921875" style="19" customWidth="1"/>
    <col min="8207" max="8207" width="9" style="19" customWidth="1"/>
    <col min="8208" max="8448" width="6.19921875" style="19"/>
    <col min="8449" max="8449" width="10.19921875" style="19" customWidth="1"/>
    <col min="8450" max="8450" width="1" style="19" customWidth="1"/>
    <col min="8451" max="8451" width="8.19921875" style="19" customWidth="1"/>
    <col min="8452" max="8452" width="7.19921875" style="19" customWidth="1"/>
    <col min="8453" max="8460" width="6.19921875" style="19" customWidth="1"/>
    <col min="8461" max="8461" width="9.19921875" style="19" customWidth="1"/>
    <col min="8462" max="8462" width="6.19921875" style="19" customWidth="1"/>
    <col min="8463" max="8463" width="9" style="19" customWidth="1"/>
    <col min="8464" max="8704" width="6.19921875" style="19"/>
    <col min="8705" max="8705" width="10.19921875" style="19" customWidth="1"/>
    <col min="8706" max="8706" width="1" style="19" customWidth="1"/>
    <col min="8707" max="8707" width="8.19921875" style="19" customWidth="1"/>
    <col min="8708" max="8708" width="7.19921875" style="19" customWidth="1"/>
    <col min="8709" max="8716" width="6.19921875" style="19" customWidth="1"/>
    <col min="8717" max="8717" width="9.19921875" style="19" customWidth="1"/>
    <col min="8718" max="8718" width="6.19921875" style="19" customWidth="1"/>
    <col min="8719" max="8719" width="9" style="19" customWidth="1"/>
    <col min="8720" max="8960" width="6.19921875" style="19"/>
    <col min="8961" max="8961" width="10.19921875" style="19" customWidth="1"/>
    <col min="8962" max="8962" width="1" style="19" customWidth="1"/>
    <col min="8963" max="8963" width="8.19921875" style="19" customWidth="1"/>
    <col min="8964" max="8964" width="7.19921875" style="19" customWidth="1"/>
    <col min="8965" max="8972" width="6.19921875" style="19" customWidth="1"/>
    <col min="8973" max="8973" width="9.19921875" style="19" customWidth="1"/>
    <col min="8974" max="8974" width="6.19921875" style="19" customWidth="1"/>
    <col min="8975" max="8975" width="9" style="19" customWidth="1"/>
    <col min="8976" max="9216" width="6.19921875" style="19"/>
    <col min="9217" max="9217" width="10.19921875" style="19" customWidth="1"/>
    <col min="9218" max="9218" width="1" style="19" customWidth="1"/>
    <col min="9219" max="9219" width="8.19921875" style="19" customWidth="1"/>
    <col min="9220" max="9220" width="7.19921875" style="19" customWidth="1"/>
    <col min="9221" max="9228" width="6.19921875" style="19" customWidth="1"/>
    <col min="9229" max="9229" width="9.19921875" style="19" customWidth="1"/>
    <col min="9230" max="9230" width="6.19921875" style="19" customWidth="1"/>
    <col min="9231" max="9231" width="9" style="19" customWidth="1"/>
    <col min="9232" max="9472" width="6.19921875" style="19"/>
    <col min="9473" max="9473" width="10.19921875" style="19" customWidth="1"/>
    <col min="9474" max="9474" width="1" style="19" customWidth="1"/>
    <col min="9475" max="9475" width="8.19921875" style="19" customWidth="1"/>
    <col min="9476" max="9476" width="7.19921875" style="19" customWidth="1"/>
    <col min="9477" max="9484" width="6.19921875" style="19" customWidth="1"/>
    <col min="9485" max="9485" width="9.19921875" style="19" customWidth="1"/>
    <col min="9486" max="9486" width="6.19921875" style="19" customWidth="1"/>
    <col min="9487" max="9487" width="9" style="19" customWidth="1"/>
    <col min="9488" max="9728" width="6.19921875" style="19"/>
    <col min="9729" max="9729" width="10.19921875" style="19" customWidth="1"/>
    <col min="9730" max="9730" width="1" style="19" customWidth="1"/>
    <col min="9731" max="9731" width="8.19921875" style="19" customWidth="1"/>
    <col min="9732" max="9732" width="7.19921875" style="19" customWidth="1"/>
    <col min="9733" max="9740" width="6.19921875" style="19" customWidth="1"/>
    <col min="9741" max="9741" width="9.19921875" style="19" customWidth="1"/>
    <col min="9742" max="9742" width="6.19921875" style="19" customWidth="1"/>
    <col min="9743" max="9743" width="9" style="19" customWidth="1"/>
    <col min="9744" max="9984" width="6.19921875" style="19"/>
    <col min="9985" max="9985" width="10.19921875" style="19" customWidth="1"/>
    <col min="9986" max="9986" width="1" style="19" customWidth="1"/>
    <col min="9987" max="9987" width="8.19921875" style="19" customWidth="1"/>
    <col min="9988" max="9988" width="7.19921875" style="19" customWidth="1"/>
    <col min="9989" max="9996" width="6.19921875" style="19" customWidth="1"/>
    <col min="9997" max="9997" width="9.19921875" style="19" customWidth="1"/>
    <col min="9998" max="9998" width="6.19921875" style="19" customWidth="1"/>
    <col min="9999" max="9999" width="9" style="19" customWidth="1"/>
    <col min="10000" max="10240" width="6.19921875" style="19"/>
    <col min="10241" max="10241" width="10.19921875" style="19" customWidth="1"/>
    <col min="10242" max="10242" width="1" style="19" customWidth="1"/>
    <col min="10243" max="10243" width="8.19921875" style="19" customWidth="1"/>
    <col min="10244" max="10244" width="7.19921875" style="19" customWidth="1"/>
    <col min="10245" max="10252" width="6.19921875" style="19" customWidth="1"/>
    <col min="10253" max="10253" width="9.19921875" style="19" customWidth="1"/>
    <col min="10254" max="10254" width="6.19921875" style="19" customWidth="1"/>
    <col min="10255" max="10255" width="9" style="19" customWidth="1"/>
    <col min="10256" max="10496" width="6.19921875" style="19"/>
    <col min="10497" max="10497" width="10.19921875" style="19" customWidth="1"/>
    <col min="10498" max="10498" width="1" style="19" customWidth="1"/>
    <col min="10499" max="10499" width="8.19921875" style="19" customWidth="1"/>
    <col min="10500" max="10500" width="7.19921875" style="19" customWidth="1"/>
    <col min="10501" max="10508" width="6.19921875" style="19" customWidth="1"/>
    <col min="10509" max="10509" width="9.19921875" style="19" customWidth="1"/>
    <col min="10510" max="10510" width="6.19921875" style="19" customWidth="1"/>
    <col min="10511" max="10511" width="9" style="19" customWidth="1"/>
    <col min="10512" max="10752" width="6.19921875" style="19"/>
    <col min="10753" max="10753" width="10.19921875" style="19" customWidth="1"/>
    <col min="10754" max="10754" width="1" style="19" customWidth="1"/>
    <col min="10755" max="10755" width="8.19921875" style="19" customWidth="1"/>
    <col min="10756" max="10756" width="7.19921875" style="19" customWidth="1"/>
    <col min="10757" max="10764" width="6.19921875" style="19" customWidth="1"/>
    <col min="10765" max="10765" width="9.19921875" style="19" customWidth="1"/>
    <col min="10766" max="10766" width="6.19921875" style="19" customWidth="1"/>
    <col min="10767" max="10767" width="9" style="19" customWidth="1"/>
    <col min="10768" max="11008" width="6.19921875" style="19"/>
    <col min="11009" max="11009" width="10.19921875" style="19" customWidth="1"/>
    <col min="11010" max="11010" width="1" style="19" customWidth="1"/>
    <col min="11011" max="11011" width="8.19921875" style="19" customWidth="1"/>
    <col min="11012" max="11012" width="7.19921875" style="19" customWidth="1"/>
    <col min="11013" max="11020" width="6.19921875" style="19" customWidth="1"/>
    <col min="11021" max="11021" width="9.19921875" style="19" customWidth="1"/>
    <col min="11022" max="11022" width="6.19921875" style="19" customWidth="1"/>
    <col min="11023" max="11023" width="9" style="19" customWidth="1"/>
    <col min="11024" max="11264" width="6.19921875" style="19"/>
    <col min="11265" max="11265" width="10.19921875" style="19" customWidth="1"/>
    <col min="11266" max="11266" width="1" style="19" customWidth="1"/>
    <col min="11267" max="11267" width="8.19921875" style="19" customWidth="1"/>
    <col min="11268" max="11268" width="7.19921875" style="19" customWidth="1"/>
    <col min="11269" max="11276" width="6.19921875" style="19" customWidth="1"/>
    <col min="11277" max="11277" width="9.19921875" style="19" customWidth="1"/>
    <col min="11278" max="11278" width="6.19921875" style="19" customWidth="1"/>
    <col min="11279" max="11279" width="9" style="19" customWidth="1"/>
    <col min="11280" max="11520" width="6.19921875" style="19"/>
    <col min="11521" max="11521" width="10.19921875" style="19" customWidth="1"/>
    <col min="11522" max="11522" width="1" style="19" customWidth="1"/>
    <col min="11523" max="11523" width="8.19921875" style="19" customWidth="1"/>
    <col min="11524" max="11524" width="7.19921875" style="19" customWidth="1"/>
    <col min="11525" max="11532" width="6.19921875" style="19" customWidth="1"/>
    <col min="11533" max="11533" width="9.19921875" style="19" customWidth="1"/>
    <col min="11534" max="11534" width="6.19921875" style="19" customWidth="1"/>
    <col min="11535" max="11535" width="9" style="19" customWidth="1"/>
    <col min="11536" max="11776" width="6.19921875" style="19"/>
    <col min="11777" max="11777" width="10.19921875" style="19" customWidth="1"/>
    <col min="11778" max="11778" width="1" style="19" customWidth="1"/>
    <col min="11779" max="11779" width="8.19921875" style="19" customWidth="1"/>
    <col min="11780" max="11780" width="7.19921875" style="19" customWidth="1"/>
    <col min="11781" max="11788" width="6.19921875" style="19" customWidth="1"/>
    <col min="11789" max="11789" width="9.19921875" style="19" customWidth="1"/>
    <col min="11790" max="11790" width="6.19921875" style="19" customWidth="1"/>
    <col min="11791" max="11791" width="9" style="19" customWidth="1"/>
    <col min="11792" max="12032" width="6.19921875" style="19"/>
    <col min="12033" max="12033" width="10.19921875" style="19" customWidth="1"/>
    <col min="12034" max="12034" width="1" style="19" customWidth="1"/>
    <col min="12035" max="12035" width="8.19921875" style="19" customWidth="1"/>
    <col min="12036" max="12036" width="7.19921875" style="19" customWidth="1"/>
    <col min="12037" max="12044" width="6.19921875" style="19" customWidth="1"/>
    <col min="12045" max="12045" width="9.19921875" style="19" customWidth="1"/>
    <col min="12046" max="12046" width="6.19921875" style="19" customWidth="1"/>
    <col min="12047" max="12047" width="9" style="19" customWidth="1"/>
    <col min="12048" max="12288" width="6.19921875" style="19"/>
    <col min="12289" max="12289" width="10.19921875" style="19" customWidth="1"/>
    <col min="12290" max="12290" width="1" style="19" customWidth="1"/>
    <col min="12291" max="12291" width="8.19921875" style="19" customWidth="1"/>
    <col min="12292" max="12292" width="7.19921875" style="19" customWidth="1"/>
    <col min="12293" max="12300" width="6.19921875" style="19" customWidth="1"/>
    <col min="12301" max="12301" width="9.19921875" style="19" customWidth="1"/>
    <col min="12302" max="12302" width="6.19921875" style="19" customWidth="1"/>
    <col min="12303" max="12303" width="9" style="19" customWidth="1"/>
    <col min="12304" max="12544" width="6.19921875" style="19"/>
    <col min="12545" max="12545" width="10.19921875" style="19" customWidth="1"/>
    <col min="12546" max="12546" width="1" style="19" customWidth="1"/>
    <col min="12547" max="12547" width="8.19921875" style="19" customWidth="1"/>
    <col min="12548" max="12548" width="7.19921875" style="19" customWidth="1"/>
    <col min="12549" max="12556" width="6.19921875" style="19" customWidth="1"/>
    <col min="12557" max="12557" width="9.19921875" style="19" customWidth="1"/>
    <col min="12558" max="12558" width="6.19921875" style="19" customWidth="1"/>
    <col min="12559" max="12559" width="9" style="19" customWidth="1"/>
    <col min="12560" max="12800" width="6.19921875" style="19"/>
    <col min="12801" max="12801" width="10.19921875" style="19" customWidth="1"/>
    <col min="12802" max="12802" width="1" style="19" customWidth="1"/>
    <col min="12803" max="12803" width="8.19921875" style="19" customWidth="1"/>
    <col min="12804" max="12804" width="7.19921875" style="19" customWidth="1"/>
    <col min="12805" max="12812" width="6.19921875" style="19" customWidth="1"/>
    <col min="12813" max="12813" width="9.19921875" style="19" customWidth="1"/>
    <col min="12814" max="12814" width="6.19921875" style="19" customWidth="1"/>
    <col min="12815" max="12815" width="9" style="19" customWidth="1"/>
    <col min="12816" max="13056" width="6.19921875" style="19"/>
    <col min="13057" max="13057" width="10.19921875" style="19" customWidth="1"/>
    <col min="13058" max="13058" width="1" style="19" customWidth="1"/>
    <col min="13059" max="13059" width="8.19921875" style="19" customWidth="1"/>
    <col min="13060" max="13060" width="7.19921875" style="19" customWidth="1"/>
    <col min="13061" max="13068" width="6.19921875" style="19" customWidth="1"/>
    <col min="13069" max="13069" width="9.19921875" style="19" customWidth="1"/>
    <col min="13070" max="13070" width="6.19921875" style="19" customWidth="1"/>
    <col min="13071" max="13071" width="9" style="19" customWidth="1"/>
    <col min="13072" max="13312" width="6.19921875" style="19"/>
    <col min="13313" max="13313" width="10.19921875" style="19" customWidth="1"/>
    <col min="13314" max="13314" width="1" style="19" customWidth="1"/>
    <col min="13315" max="13315" width="8.19921875" style="19" customWidth="1"/>
    <col min="13316" max="13316" width="7.19921875" style="19" customWidth="1"/>
    <col min="13317" max="13324" width="6.19921875" style="19" customWidth="1"/>
    <col min="13325" max="13325" width="9.19921875" style="19" customWidth="1"/>
    <col min="13326" max="13326" width="6.19921875" style="19" customWidth="1"/>
    <col min="13327" max="13327" width="9" style="19" customWidth="1"/>
    <col min="13328" max="13568" width="6.19921875" style="19"/>
    <col min="13569" max="13569" width="10.19921875" style="19" customWidth="1"/>
    <col min="13570" max="13570" width="1" style="19" customWidth="1"/>
    <col min="13571" max="13571" width="8.19921875" style="19" customWidth="1"/>
    <col min="13572" max="13572" width="7.19921875" style="19" customWidth="1"/>
    <col min="13573" max="13580" width="6.19921875" style="19" customWidth="1"/>
    <col min="13581" max="13581" width="9.19921875" style="19" customWidth="1"/>
    <col min="13582" max="13582" width="6.19921875" style="19" customWidth="1"/>
    <col min="13583" max="13583" width="9" style="19" customWidth="1"/>
    <col min="13584" max="13824" width="6.19921875" style="19"/>
    <col min="13825" max="13825" width="10.19921875" style="19" customWidth="1"/>
    <col min="13826" max="13826" width="1" style="19" customWidth="1"/>
    <col min="13827" max="13827" width="8.19921875" style="19" customWidth="1"/>
    <col min="13828" max="13828" width="7.19921875" style="19" customWidth="1"/>
    <col min="13829" max="13836" width="6.19921875" style="19" customWidth="1"/>
    <col min="13837" max="13837" width="9.19921875" style="19" customWidth="1"/>
    <col min="13838" max="13838" width="6.19921875" style="19" customWidth="1"/>
    <col min="13839" max="13839" width="9" style="19" customWidth="1"/>
    <col min="13840" max="14080" width="6.19921875" style="19"/>
    <col min="14081" max="14081" width="10.19921875" style="19" customWidth="1"/>
    <col min="14082" max="14082" width="1" style="19" customWidth="1"/>
    <col min="14083" max="14083" width="8.19921875" style="19" customWidth="1"/>
    <col min="14084" max="14084" width="7.19921875" style="19" customWidth="1"/>
    <col min="14085" max="14092" width="6.19921875" style="19" customWidth="1"/>
    <col min="14093" max="14093" width="9.19921875" style="19" customWidth="1"/>
    <col min="14094" max="14094" width="6.19921875" style="19" customWidth="1"/>
    <col min="14095" max="14095" width="9" style="19" customWidth="1"/>
    <col min="14096" max="14336" width="6.19921875" style="19"/>
    <col min="14337" max="14337" width="10.19921875" style="19" customWidth="1"/>
    <col min="14338" max="14338" width="1" style="19" customWidth="1"/>
    <col min="14339" max="14339" width="8.19921875" style="19" customWidth="1"/>
    <col min="14340" max="14340" width="7.19921875" style="19" customWidth="1"/>
    <col min="14341" max="14348" width="6.19921875" style="19" customWidth="1"/>
    <col min="14349" max="14349" width="9.19921875" style="19" customWidth="1"/>
    <col min="14350" max="14350" width="6.19921875" style="19" customWidth="1"/>
    <col min="14351" max="14351" width="9" style="19" customWidth="1"/>
    <col min="14352" max="14592" width="6.19921875" style="19"/>
    <col min="14593" max="14593" width="10.19921875" style="19" customWidth="1"/>
    <col min="14594" max="14594" width="1" style="19" customWidth="1"/>
    <col min="14595" max="14595" width="8.19921875" style="19" customWidth="1"/>
    <col min="14596" max="14596" width="7.19921875" style="19" customWidth="1"/>
    <col min="14597" max="14604" width="6.19921875" style="19" customWidth="1"/>
    <col min="14605" max="14605" width="9.19921875" style="19" customWidth="1"/>
    <col min="14606" max="14606" width="6.19921875" style="19" customWidth="1"/>
    <col min="14607" max="14607" width="9" style="19" customWidth="1"/>
    <col min="14608" max="14848" width="6.19921875" style="19"/>
    <col min="14849" max="14849" width="10.19921875" style="19" customWidth="1"/>
    <col min="14850" max="14850" width="1" style="19" customWidth="1"/>
    <col min="14851" max="14851" width="8.19921875" style="19" customWidth="1"/>
    <col min="14852" max="14852" width="7.19921875" style="19" customWidth="1"/>
    <col min="14853" max="14860" width="6.19921875" style="19" customWidth="1"/>
    <col min="14861" max="14861" width="9.19921875" style="19" customWidth="1"/>
    <col min="14862" max="14862" width="6.19921875" style="19" customWidth="1"/>
    <col min="14863" max="14863" width="9" style="19" customWidth="1"/>
    <col min="14864" max="15104" width="6.19921875" style="19"/>
    <col min="15105" max="15105" width="10.19921875" style="19" customWidth="1"/>
    <col min="15106" max="15106" width="1" style="19" customWidth="1"/>
    <col min="15107" max="15107" width="8.19921875" style="19" customWidth="1"/>
    <col min="15108" max="15108" width="7.19921875" style="19" customWidth="1"/>
    <col min="15109" max="15116" width="6.19921875" style="19" customWidth="1"/>
    <col min="15117" max="15117" width="9.19921875" style="19" customWidth="1"/>
    <col min="15118" max="15118" width="6.19921875" style="19" customWidth="1"/>
    <col min="15119" max="15119" width="9" style="19" customWidth="1"/>
    <col min="15120" max="15360" width="6.19921875" style="19"/>
    <col min="15361" max="15361" width="10.19921875" style="19" customWidth="1"/>
    <col min="15362" max="15362" width="1" style="19" customWidth="1"/>
    <col min="15363" max="15363" width="8.19921875" style="19" customWidth="1"/>
    <col min="15364" max="15364" width="7.19921875" style="19" customWidth="1"/>
    <col min="15365" max="15372" width="6.19921875" style="19" customWidth="1"/>
    <col min="15373" max="15373" width="9.19921875" style="19" customWidth="1"/>
    <col min="15374" max="15374" width="6.19921875" style="19" customWidth="1"/>
    <col min="15375" max="15375" width="9" style="19" customWidth="1"/>
    <col min="15376" max="15616" width="6.19921875" style="19"/>
    <col min="15617" max="15617" width="10.19921875" style="19" customWidth="1"/>
    <col min="15618" max="15618" width="1" style="19" customWidth="1"/>
    <col min="15619" max="15619" width="8.19921875" style="19" customWidth="1"/>
    <col min="15620" max="15620" width="7.19921875" style="19" customWidth="1"/>
    <col min="15621" max="15628" width="6.19921875" style="19" customWidth="1"/>
    <col min="15629" max="15629" width="9.19921875" style="19" customWidth="1"/>
    <col min="15630" max="15630" width="6.19921875" style="19" customWidth="1"/>
    <col min="15631" max="15631" width="9" style="19" customWidth="1"/>
    <col min="15632" max="15872" width="6.19921875" style="19"/>
    <col min="15873" max="15873" width="10.19921875" style="19" customWidth="1"/>
    <col min="15874" max="15874" width="1" style="19" customWidth="1"/>
    <col min="15875" max="15875" width="8.19921875" style="19" customWidth="1"/>
    <col min="15876" max="15876" width="7.19921875" style="19" customWidth="1"/>
    <col min="15877" max="15884" width="6.19921875" style="19" customWidth="1"/>
    <col min="15885" max="15885" width="9.19921875" style="19" customWidth="1"/>
    <col min="15886" max="15886" width="6.19921875" style="19" customWidth="1"/>
    <col min="15887" max="15887" width="9" style="19" customWidth="1"/>
    <col min="15888" max="16128" width="6.19921875" style="19"/>
    <col min="16129" max="16129" width="10.19921875" style="19" customWidth="1"/>
    <col min="16130" max="16130" width="1" style="19" customWidth="1"/>
    <col min="16131" max="16131" width="8.19921875" style="19" customWidth="1"/>
    <col min="16132" max="16132" width="7.19921875" style="19" customWidth="1"/>
    <col min="16133" max="16140" width="6.19921875" style="19" customWidth="1"/>
    <col min="16141" max="16141" width="9.19921875" style="19" customWidth="1"/>
    <col min="16142" max="16142" width="6.19921875" style="19" customWidth="1"/>
    <col min="16143" max="16143" width="9" style="19" customWidth="1"/>
    <col min="16144" max="16384" width="6.19921875" style="19"/>
  </cols>
  <sheetData>
    <row r="1" spans="1:17" s="5" customFormat="1" ht="16.5" customHeight="1" thickBot="1">
      <c r="A1" s="4"/>
      <c r="B1" s="4"/>
      <c r="C1" s="4"/>
      <c r="D1" s="4"/>
      <c r="E1" s="39"/>
      <c r="F1" s="4"/>
      <c r="G1" s="4"/>
      <c r="H1" s="4"/>
      <c r="I1" s="4"/>
      <c r="J1" s="4"/>
      <c r="K1" s="4"/>
      <c r="L1" s="4"/>
      <c r="M1" s="4"/>
      <c r="N1" s="4"/>
      <c r="O1" s="39" t="s">
        <v>308</v>
      </c>
      <c r="Q1" s="224"/>
    </row>
    <row r="2" spans="1:17" s="397" customFormat="1" ht="15" customHeight="1" thickTop="1">
      <c r="A2" s="880" t="s">
        <v>254</v>
      </c>
      <c r="B2" s="400"/>
      <c r="C2" s="882" t="s">
        <v>6</v>
      </c>
      <c r="D2" s="884" t="s">
        <v>309</v>
      </c>
      <c r="E2" s="885" t="s">
        <v>310</v>
      </c>
      <c r="F2" s="888" t="s">
        <v>311</v>
      </c>
      <c r="G2" s="888"/>
      <c r="H2" s="888"/>
      <c r="I2" s="888"/>
      <c r="J2" s="888"/>
      <c r="K2" s="888"/>
      <c r="L2" s="888"/>
      <c r="M2" s="888"/>
      <c r="N2" s="888"/>
      <c r="O2" s="821"/>
    </row>
    <row r="3" spans="1:17" s="397" customFormat="1" ht="15" customHeight="1">
      <c r="A3" s="727"/>
      <c r="B3" s="378"/>
      <c r="C3" s="883"/>
      <c r="D3" s="868"/>
      <c r="E3" s="886"/>
      <c r="F3" s="889" t="s">
        <v>312</v>
      </c>
      <c r="G3" s="889"/>
      <c r="H3" s="889"/>
      <c r="I3" s="889"/>
      <c r="J3" s="889"/>
      <c r="K3" s="889"/>
      <c r="L3" s="889"/>
      <c r="M3" s="889"/>
      <c r="N3" s="889"/>
      <c r="O3" s="890" t="s">
        <v>313</v>
      </c>
    </row>
    <row r="4" spans="1:17" s="397" customFormat="1" ht="10.5">
      <c r="A4" s="727"/>
      <c r="B4" s="378"/>
      <c r="C4" s="883"/>
      <c r="D4" s="868"/>
      <c r="E4" s="886"/>
      <c r="F4" s="891" t="s">
        <v>6</v>
      </c>
      <c r="G4" s="892" t="s">
        <v>314</v>
      </c>
      <c r="H4" s="401" t="s">
        <v>315</v>
      </c>
      <c r="I4" s="401" t="s">
        <v>316</v>
      </c>
      <c r="J4" s="401" t="s">
        <v>317</v>
      </c>
      <c r="K4" s="402">
        <v>10</v>
      </c>
      <c r="L4" s="402">
        <v>50</v>
      </c>
      <c r="M4" s="402">
        <v>100</v>
      </c>
      <c r="N4" s="893" t="s">
        <v>318</v>
      </c>
      <c r="O4" s="886"/>
    </row>
    <row r="5" spans="1:17" s="397" customFormat="1" ht="9.75" customHeight="1">
      <c r="A5" s="727"/>
      <c r="B5" s="378"/>
      <c r="C5" s="883"/>
      <c r="D5" s="868"/>
      <c r="E5" s="886"/>
      <c r="F5" s="891"/>
      <c r="G5" s="892"/>
      <c r="H5" s="403" t="s">
        <v>319</v>
      </c>
      <c r="I5" s="403" t="s">
        <v>320</v>
      </c>
      <c r="J5" s="403" t="s">
        <v>320</v>
      </c>
      <c r="K5" s="403" t="s">
        <v>320</v>
      </c>
      <c r="L5" s="403" t="s">
        <v>320</v>
      </c>
      <c r="M5" s="403" t="s">
        <v>320</v>
      </c>
      <c r="N5" s="894"/>
      <c r="O5" s="886"/>
    </row>
    <row r="6" spans="1:17" s="397" customFormat="1" ht="10.5">
      <c r="A6" s="881"/>
      <c r="B6" s="404"/>
      <c r="C6" s="883"/>
      <c r="D6" s="826"/>
      <c r="E6" s="887"/>
      <c r="F6" s="891"/>
      <c r="G6" s="892"/>
      <c r="H6" s="405" t="s">
        <v>316</v>
      </c>
      <c r="I6" s="405" t="s">
        <v>317</v>
      </c>
      <c r="J6" s="405" t="s">
        <v>321</v>
      </c>
      <c r="K6" s="391">
        <v>50</v>
      </c>
      <c r="L6" s="391">
        <v>100</v>
      </c>
      <c r="M6" s="391">
        <v>200</v>
      </c>
      <c r="N6" s="895"/>
      <c r="O6" s="887"/>
    </row>
    <row r="7" spans="1:17" s="408" customFormat="1" ht="9.75" customHeight="1">
      <c r="A7" s="406"/>
      <c r="B7" s="407"/>
      <c r="C7" s="406" t="s">
        <v>322</v>
      </c>
      <c r="D7" s="406" t="s">
        <v>322</v>
      </c>
      <c r="E7" s="406" t="s">
        <v>322</v>
      </c>
      <c r="F7" s="406" t="s">
        <v>322</v>
      </c>
      <c r="G7" s="406" t="s">
        <v>322</v>
      </c>
      <c r="H7" s="406" t="s">
        <v>322</v>
      </c>
      <c r="I7" s="406" t="s">
        <v>322</v>
      </c>
      <c r="J7" s="406" t="s">
        <v>322</v>
      </c>
      <c r="K7" s="406" t="s">
        <v>322</v>
      </c>
      <c r="L7" s="406" t="s">
        <v>322</v>
      </c>
      <c r="M7" s="406" t="s">
        <v>322</v>
      </c>
      <c r="N7" s="406" t="s">
        <v>322</v>
      </c>
      <c r="O7" s="406" t="s">
        <v>323</v>
      </c>
    </row>
    <row r="8" spans="1:17" ht="17.100000000000001" customHeight="1">
      <c r="A8" s="409" t="s">
        <v>6</v>
      </c>
      <c r="B8" s="410"/>
      <c r="C8" s="411">
        <v>1779</v>
      </c>
      <c r="D8" s="411">
        <v>13</v>
      </c>
      <c r="E8" s="411">
        <v>922</v>
      </c>
      <c r="F8" s="411">
        <v>844</v>
      </c>
      <c r="G8" s="411">
        <v>72</v>
      </c>
      <c r="H8" s="411">
        <v>128</v>
      </c>
      <c r="I8" s="411">
        <v>312</v>
      </c>
      <c r="J8" s="411">
        <v>138</v>
      </c>
      <c r="K8" s="411">
        <v>174</v>
      </c>
      <c r="L8" s="411">
        <v>2</v>
      </c>
      <c r="M8" s="412" t="s">
        <v>287</v>
      </c>
      <c r="N8" s="411">
        <v>18</v>
      </c>
      <c r="O8" s="411">
        <v>13645</v>
      </c>
    </row>
    <row r="9" spans="1:17" ht="5.25" customHeight="1">
      <c r="A9" s="8"/>
      <c r="B9" s="302"/>
      <c r="C9" s="411"/>
      <c r="D9" s="326"/>
      <c r="E9" s="326"/>
      <c r="F9" s="326"/>
      <c r="G9" s="326"/>
      <c r="H9" s="326"/>
      <c r="I9" s="326"/>
      <c r="J9" s="326"/>
      <c r="K9" s="326"/>
      <c r="L9" s="326"/>
      <c r="M9" s="326"/>
      <c r="N9" s="326"/>
      <c r="O9" s="326"/>
    </row>
    <row r="10" spans="1:17" ht="17.100000000000001" customHeight="1">
      <c r="A10" s="46" t="s">
        <v>258</v>
      </c>
      <c r="B10" s="325"/>
      <c r="C10" s="326">
        <v>198</v>
      </c>
      <c r="D10" s="413" t="s">
        <v>287</v>
      </c>
      <c r="E10" s="414">
        <v>58</v>
      </c>
      <c r="F10" s="326">
        <v>140</v>
      </c>
      <c r="G10" s="326">
        <v>4</v>
      </c>
      <c r="H10" s="326">
        <v>11</v>
      </c>
      <c r="I10" s="326">
        <v>45</v>
      </c>
      <c r="J10" s="326">
        <v>67</v>
      </c>
      <c r="K10" s="415">
        <v>13</v>
      </c>
      <c r="L10" s="416" t="s">
        <v>287</v>
      </c>
      <c r="M10" s="416" t="s">
        <v>287</v>
      </c>
      <c r="N10" s="416" t="s">
        <v>287</v>
      </c>
      <c r="O10" s="414">
        <v>882</v>
      </c>
    </row>
    <row r="11" spans="1:17" ht="17.100000000000001" customHeight="1">
      <c r="A11" s="46" t="s">
        <v>259</v>
      </c>
      <c r="B11" s="325"/>
      <c r="C11" s="417" t="s">
        <v>287</v>
      </c>
      <c r="D11" s="417" t="s">
        <v>287</v>
      </c>
      <c r="E11" s="417" t="s">
        <v>287</v>
      </c>
      <c r="F11" s="417" t="s">
        <v>287</v>
      </c>
      <c r="G11" s="417" t="s">
        <v>287</v>
      </c>
      <c r="H11" s="417" t="s">
        <v>287</v>
      </c>
      <c r="I11" s="417" t="s">
        <v>287</v>
      </c>
      <c r="J11" s="417" t="s">
        <v>287</v>
      </c>
      <c r="K11" s="417" t="s">
        <v>287</v>
      </c>
      <c r="L11" s="417" t="s">
        <v>287</v>
      </c>
      <c r="M11" s="417" t="s">
        <v>287</v>
      </c>
      <c r="N11" s="417" t="s">
        <v>287</v>
      </c>
      <c r="O11" s="417" t="s">
        <v>287</v>
      </c>
    </row>
    <row r="12" spans="1:17" ht="17.100000000000001" customHeight="1">
      <c r="A12" s="46" t="s">
        <v>261</v>
      </c>
      <c r="B12" s="325"/>
      <c r="C12" s="326">
        <v>645</v>
      </c>
      <c r="D12" s="414">
        <v>1</v>
      </c>
      <c r="E12" s="414">
        <v>413</v>
      </c>
      <c r="F12" s="415">
        <v>231</v>
      </c>
      <c r="G12" s="415">
        <v>13</v>
      </c>
      <c r="H12" s="415">
        <v>39</v>
      </c>
      <c r="I12" s="415">
        <v>112</v>
      </c>
      <c r="J12" s="415">
        <v>20</v>
      </c>
      <c r="K12" s="415">
        <v>46</v>
      </c>
      <c r="L12" s="416" t="s">
        <v>287</v>
      </c>
      <c r="M12" s="416" t="s">
        <v>287</v>
      </c>
      <c r="N12" s="416" t="s">
        <v>324</v>
      </c>
      <c r="O12" s="414">
        <v>1797</v>
      </c>
    </row>
    <row r="13" spans="1:17" ht="17.100000000000001" customHeight="1">
      <c r="A13" s="46" t="s">
        <v>262</v>
      </c>
      <c r="B13" s="325"/>
      <c r="C13" s="326">
        <v>28</v>
      </c>
      <c r="D13" s="413" t="s">
        <v>287</v>
      </c>
      <c r="E13" s="413" t="s">
        <v>287</v>
      </c>
      <c r="F13" s="415">
        <v>28</v>
      </c>
      <c r="G13" s="415" t="s">
        <v>287</v>
      </c>
      <c r="H13" s="416" t="s">
        <v>287</v>
      </c>
      <c r="I13" s="415">
        <v>2</v>
      </c>
      <c r="J13" s="415">
        <v>3</v>
      </c>
      <c r="K13" s="415">
        <v>23</v>
      </c>
      <c r="L13" s="416" t="s">
        <v>287</v>
      </c>
      <c r="M13" s="416" t="s">
        <v>287</v>
      </c>
      <c r="N13" s="416" t="s">
        <v>287</v>
      </c>
      <c r="O13" s="414">
        <v>348</v>
      </c>
    </row>
    <row r="14" spans="1:17" ht="17.100000000000001" customHeight="1">
      <c r="A14" s="46" t="s">
        <v>263</v>
      </c>
      <c r="B14" s="325"/>
      <c r="C14" s="326">
        <v>83</v>
      </c>
      <c r="D14" s="413" t="s">
        <v>287</v>
      </c>
      <c r="E14" s="414">
        <v>67</v>
      </c>
      <c r="F14" s="415">
        <v>16</v>
      </c>
      <c r="G14" s="415">
        <v>2</v>
      </c>
      <c r="H14" s="415">
        <v>6</v>
      </c>
      <c r="I14" s="415">
        <v>7</v>
      </c>
      <c r="J14" s="416" t="s">
        <v>287</v>
      </c>
      <c r="K14" s="416" t="s">
        <v>324</v>
      </c>
      <c r="L14" s="416" t="s">
        <v>287</v>
      </c>
      <c r="M14" s="416" t="s">
        <v>287</v>
      </c>
      <c r="N14" s="416" t="s">
        <v>287</v>
      </c>
      <c r="O14" s="414">
        <v>56</v>
      </c>
    </row>
    <row r="15" spans="1:17" ht="5.25" customHeight="1">
      <c r="A15" s="46"/>
      <c r="B15" s="325"/>
      <c r="C15" s="326"/>
      <c r="D15" s="414"/>
      <c r="E15" s="414"/>
      <c r="F15" s="418"/>
      <c r="G15" s="418"/>
      <c r="H15" s="419"/>
      <c r="I15" s="419"/>
      <c r="J15" s="419"/>
      <c r="K15" s="419"/>
      <c r="L15" s="419"/>
      <c r="M15" s="419"/>
      <c r="N15" s="419"/>
      <c r="O15" s="414"/>
    </row>
    <row r="16" spans="1:17" ht="17.100000000000001" customHeight="1">
      <c r="A16" s="46" t="s">
        <v>264</v>
      </c>
      <c r="B16" s="325"/>
      <c r="C16" s="326">
        <v>55</v>
      </c>
      <c r="D16" s="417" t="s">
        <v>287</v>
      </c>
      <c r="E16" s="414">
        <v>12</v>
      </c>
      <c r="F16" s="415">
        <v>43</v>
      </c>
      <c r="G16" s="415">
        <v>6</v>
      </c>
      <c r="H16" s="415">
        <v>11</v>
      </c>
      <c r="I16" s="415">
        <v>9</v>
      </c>
      <c r="J16" s="415">
        <v>7</v>
      </c>
      <c r="K16" s="415">
        <v>10</v>
      </c>
      <c r="L16" s="416" t="s">
        <v>287</v>
      </c>
      <c r="M16" s="416" t="s">
        <v>287</v>
      </c>
      <c r="N16" s="416" t="s">
        <v>287</v>
      </c>
      <c r="O16" s="414">
        <v>251</v>
      </c>
    </row>
    <row r="17" spans="1:15" ht="17.100000000000001" customHeight="1">
      <c r="A17" s="46" t="s">
        <v>265</v>
      </c>
      <c r="B17" s="325"/>
      <c r="C17" s="326">
        <v>63</v>
      </c>
      <c r="D17" s="414">
        <v>2</v>
      </c>
      <c r="E17" s="414">
        <v>6</v>
      </c>
      <c r="F17" s="415">
        <v>55</v>
      </c>
      <c r="G17" s="415">
        <v>6</v>
      </c>
      <c r="H17" s="415">
        <v>12</v>
      </c>
      <c r="I17" s="415">
        <v>11</v>
      </c>
      <c r="J17" s="415">
        <v>7</v>
      </c>
      <c r="K17" s="415">
        <v>19</v>
      </c>
      <c r="L17" s="416" t="s">
        <v>287</v>
      </c>
      <c r="M17" s="416" t="s">
        <v>287</v>
      </c>
      <c r="N17" s="416" t="s">
        <v>287</v>
      </c>
      <c r="O17" s="414">
        <v>399</v>
      </c>
    </row>
    <row r="18" spans="1:15" ht="17.100000000000001" customHeight="1">
      <c r="A18" s="46" t="s">
        <v>266</v>
      </c>
      <c r="B18" s="325"/>
      <c r="C18" s="326">
        <v>42</v>
      </c>
      <c r="D18" s="417" t="s">
        <v>287</v>
      </c>
      <c r="E18" s="414">
        <v>5</v>
      </c>
      <c r="F18" s="415">
        <v>37</v>
      </c>
      <c r="G18" s="415">
        <v>1</v>
      </c>
      <c r="H18" s="415">
        <v>2</v>
      </c>
      <c r="I18" s="415">
        <v>8</v>
      </c>
      <c r="J18" s="415">
        <v>1</v>
      </c>
      <c r="K18" s="415">
        <v>25</v>
      </c>
      <c r="L18" s="416" t="s">
        <v>287</v>
      </c>
      <c r="M18" s="416" t="s">
        <v>287</v>
      </c>
      <c r="N18" s="416" t="s">
        <v>287</v>
      </c>
      <c r="O18" s="414">
        <v>404</v>
      </c>
    </row>
    <row r="19" spans="1:15" ht="17.100000000000001" customHeight="1">
      <c r="A19" s="46" t="s">
        <v>267</v>
      </c>
      <c r="B19" s="325"/>
      <c r="C19" s="326">
        <v>49</v>
      </c>
      <c r="D19" s="413">
        <v>1</v>
      </c>
      <c r="E19" s="414">
        <v>26</v>
      </c>
      <c r="F19" s="415">
        <v>22</v>
      </c>
      <c r="G19" s="415">
        <v>10</v>
      </c>
      <c r="H19" s="415">
        <v>7</v>
      </c>
      <c r="I19" s="415">
        <v>3</v>
      </c>
      <c r="J19" s="415">
        <v>1</v>
      </c>
      <c r="K19" s="415">
        <v>1</v>
      </c>
      <c r="L19" s="416" t="s">
        <v>287</v>
      </c>
      <c r="M19" s="416" t="s">
        <v>287</v>
      </c>
      <c r="N19" s="416" t="s">
        <v>287</v>
      </c>
      <c r="O19" s="414">
        <v>53</v>
      </c>
    </row>
    <row r="20" spans="1:15" ht="17.100000000000001" customHeight="1">
      <c r="A20" s="46" t="s">
        <v>268</v>
      </c>
      <c r="B20" s="325"/>
      <c r="C20" s="326">
        <v>440</v>
      </c>
      <c r="D20" s="414">
        <v>5</v>
      </c>
      <c r="E20" s="414">
        <v>260</v>
      </c>
      <c r="F20" s="415">
        <v>175</v>
      </c>
      <c r="G20" s="415">
        <v>7</v>
      </c>
      <c r="H20" s="415">
        <v>31</v>
      </c>
      <c r="I20" s="415">
        <v>81</v>
      </c>
      <c r="J20" s="415">
        <v>23</v>
      </c>
      <c r="K20" s="415">
        <v>14</v>
      </c>
      <c r="L20" s="415">
        <v>2</v>
      </c>
      <c r="M20" s="416" t="s">
        <v>287</v>
      </c>
      <c r="N20" s="415">
        <v>17</v>
      </c>
      <c r="O20" s="414">
        <v>8889</v>
      </c>
    </row>
    <row r="21" spans="1:15" ht="5.25" customHeight="1">
      <c r="A21" s="46"/>
      <c r="B21" s="325"/>
      <c r="C21" s="326"/>
      <c r="D21" s="414"/>
      <c r="E21" s="414"/>
      <c r="F21" s="418"/>
      <c r="G21" s="326"/>
      <c r="H21" s="419"/>
      <c r="I21" s="419"/>
      <c r="J21" s="419"/>
      <c r="K21" s="419"/>
      <c r="L21" s="419"/>
      <c r="M21" s="419"/>
      <c r="N21" s="419"/>
      <c r="O21" s="414"/>
    </row>
    <row r="22" spans="1:15" ht="17.100000000000001" customHeight="1">
      <c r="A22" s="46" t="s">
        <v>269</v>
      </c>
      <c r="B22" s="325"/>
      <c r="C22" s="326">
        <v>61</v>
      </c>
      <c r="D22" s="416" t="s">
        <v>287</v>
      </c>
      <c r="E22" s="414">
        <v>52</v>
      </c>
      <c r="F22" s="415">
        <v>9</v>
      </c>
      <c r="G22" s="415">
        <v>4</v>
      </c>
      <c r="H22" s="416" t="s">
        <v>287</v>
      </c>
      <c r="I22" s="415">
        <v>2</v>
      </c>
      <c r="J22" s="416" t="s">
        <v>287</v>
      </c>
      <c r="K22" s="416" t="s">
        <v>325</v>
      </c>
      <c r="L22" s="416" t="s">
        <v>287</v>
      </c>
      <c r="M22" s="416" t="s">
        <v>287</v>
      </c>
      <c r="N22" s="416" t="s">
        <v>287</v>
      </c>
      <c r="O22" s="414">
        <v>50</v>
      </c>
    </row>
    <row r="23" spans="1:15" ht="17.100000000000001" customHeight="1">
      <c r="A23" s="46" t="s">
        <v>270</v>
      </c>
      <c r="B23" s="325"/>
      <c r="C23" s="326">
        <v>27</v>
      </c>
      <c r="D23" s="416" t="s">
        <v>287</v>
      </c>
      <c r="E23" s="414">
        <v>6</v>
      </c>
      <c r="F23" s="415">
        <v>21</v>
      </c>
      <c r="G23" s="417" t="s">
        <v>287</v>
      </c>
      <c r="H23" s="415">
        <v>1</v>
      </c>
      <c r="I23" s="415">
        <v>8</v>
      </c>
      <c r="J23" s="415">
        <v>5</v>
      </c>
      <c r="K23" s="415">
        <v>7</v>
      </c>
      <c r="L23" s="416" t="s">
        <v>287</v>
      </c>
      <c r="M23" s="416" t="s">
        <v>287</v>
      </c>
      <c r="N23" s="416" t="s">
        <v>287</v>
      </c>
      <c r="O23" s="414">
        <v>176</v>
      </c>
    </row>
    <row r="24" spans="1:15" ht="17.100000000000001" customHeight="1">
      <c r="A24" s="46" t="s">
        <v>271</v>
      </c>
      <c r="B24" s="325"/>
      <c r="C24" s="417">
        <v>6</v>
      </c>
      <c r="D24" s="420">
        <v>2</v>
      </c>
      <c r="E24" s="420">
        <v>3</v>
      </c>
      <c r="F24" s="420">
        <v>1</v>
      </c>
      <c r="G24" s="417" t="s">
        <v>287</v>
      </c>
      <c r="H24" s="417" t="s">
        <v>287</v>
      </c>
      <c r="I24" s="417" t="s">
        <v>287</v>
      </c>
      <c r="J24" s="417" t="s">
        <v>287</v>
      </c>
      <c r="K24" s="417">
        <v>1</v>
      </c>
      <c r="L24" s="417" t="s">
        <v>287</v>
      </c>
      <c r="M24" s="417" t="s">
        <v>287</v>
      </c>
      <c r="N24" s="417" t="s">
        <v>287</v>
      </c>
      <c r="O24" s="420">
        <v>15</v>
      </c>
    </row>
    <row r="25" spans="1:15" ht="17.100000000000001" customHeight="1">
      <c r="A25" s="46" t="s">
        <v>272</v>
      </c>
      <c r="B25" s="325"/>
      <c r="C25" s="326">
        <v>64</v>
      </c>
      <c r="D25" s="414">
        <v>2</v>
      </c>
      <c r="E25" s="414">
        <v>9</v>
      </c>
      <c r="F25" s="415">
        <v>53</v>
      </c>
      <c r="G25" s="415">
        <v>19</v>
      </c>
      <c r="H25" s="415">
        <v>7</v>
      </c>
      <c r="I25" s="415">
        <v>17</v>
      </c>
      <c r="J25" s="415">
        <v>3</v>
      </c>
      <c r="K25" s="415">
        <v>7</v>
      </c>
      <c r="L25" s="416" t="s">
        <v>287</v>
      </c>
      <c r="M25" s="416" t="s">
        <v>287</v>
      </c>
      <c r="N25" s="416" t="s">
        <v>287</v>
      </c>
      <c r="O25" s="414">
        <v>224</v>
      </c>
    </row>
    <row r="26" spans="1:15" ht="17.100000000000001" customHeight="1">
      <c r="A26" s="46" t="s">
        <v>18</v>
      </c>
      <c r="B26" s="325"/>
      <c r="C26" s="326">
        <v>18</v>
      </c>
      <c r="D26" s="413" t="s">
        <v>287</v>
      </c>
      <c r="E26" s="421">
        <v>5</v>
      </c>
      <c r="F26" s="415">
        <v>13</v>
      </c>
      <c r="G26" s="418" t="s">
        <v>287</v>
      </c>
      <c r="H26" s="415">
        <v>1</v>
      </c>
      <c r="I26" s="422">
        <v>7</v>
      </c>
      <c r="J26" s="415">
        <v>1</v>
      </c>
      <c r="K26" s="422">
        <v>4</v>
      </c>
      <c r="L26" s="416" t="s">
        <v>287</v>
      </c>
      <c r="M26" s="416" t="s">
        <v>287</v>
      </c>
      <c r="N26" s="416" t="s">
        <v>287</v>
      </c>
      <c r="O26" s="421">
        <v>102</v>
      </c>
    </row>
    <row r="27" spans="1:15" ht="4.7" customHeight="1" thickBot="1">
      <c r="A27" s="24"/>
      <c r="B27" s="384"/>
      <c r="C27" s="53"/>
      <c r="D27" s="53"/>
      <c r="E27" s="53"/>
      <c r="F27" s="53"/>
      <c r="G27" s="53"/>
      <c r="H27" s="53"/>
      <c r="I27" s="53"/>
      <c r="J27" s="53"/>
      <c r="K27" s="53"/>
      <c r="L27" s="53"/>
      <c r="M27" s="53"/>
      <c r="N27" s="53"/>
      <c r="O27" s="53"/>
    </row>
    <row r="28" spans="1:15" ht="4.7" customHeight="1" thickTop="1">
      <c r="A28" s="4"/>
      <c r="B28" s="18"/>
      <c r="C28" s="18"/>
      <c r="D28" s="18"/>
      <c r="E28" s="18"/>
      <c r="F28" s="18"/>
      <c r="G28" s="18"/>
      <c r="H28" s="18"/>
      <c r="I28" s="18"/>
      <c r="J28" s="18"/>
      <c r="K28" s="18"/>
      <c r="L28" s="18"/>
      <c r="M28" s="18"/>
      <c r="N28" s="18"/>
      <c r="O28" s="18"/>
    </row>
    <row r="29" spans="1:15" ht="10.5">
      <c r="A29" s="878"/>
      <c r="B29" s="879"/>
      <c r="C29" s="879"/>
      <c r="D29" s="879"/>
      <c r="E29" s="879"/>
      <c r="F29" s="879"/>
      <c r="G29" s="879"/>
      <c r="H29" s="879"/>
      <c r="I29" s="879"/>
      <c r="J29" s="879"/>
      <c r="K29" s="879"/>
      <c r="L29" s="879"/>
      <c r="M29" s="879"/>
      <c r="N29" s="879"/>
      <c r="O29" s="879"/>
    </row>
    <row r="32" spans="1:15">
      <c r="O32" s="367"/>
    </row>
  </sheetData>
  <mergeCells count="11">
    <mergeCell ref="A29:O29"/>
    <mergeCell ref="A2:A6"/>
    <mergeCell ref="C2:C6"/>
    <mergeCell ref="D2:D6"/>
    <mergeCell ref="E2:E6"/>
    <mergeCell ref="F2:O2"/>
    <mergeCell ref="F3:N3"/>
    <mergeCell ref="O3:O6"/>
    <mergeCell ref="F4:F6"/>
    <mergeCell ref="G4:G6"/>
    <mergeCell ref="N4:N6"/>
  </mergeCells>
  <phoneticPr fontId="9"/>
  <pageMargins left="0.9055118110236221" right="0.70866141732283472" top="0.74803149606299213" bottom="0.74803149606299213" header="0.31496062992125984" footer="0.31496062992125984"/>
  <pageSetup paperSize="9" scale="110" orientation="portrait" r:id="rId1"/>
  <headerFooter>
    <oddHeader>&amp;L&amp;8漁船隻数・動力漁船トン数規模別隻数&amp;R&amp;8
&amp;F(&amp;A)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R13"/>
  <sheetViews>
    <sheetView zoomScaleNormal="100" zoomScaleSheetLayoutView="130" workbookViewId="0"/>
  </sheetViews>
  <sheetFormatPr defaultColWidth="1" defaultRowHeight="9.75"/>
  <cols>
    <col min="1" max="2" width="1" style="130" customWidth="1"/>
    <col min="3" max="5" width="5" style="130" customWidth="1"/>
    <col min="6" max="6" width="20.796875" style="130" customWidth="1"/>
    <col min="7" max="7" width="3.19921875" style="130" customWidth="1"/>
    <col min="8" max="10" width="23" style="130" customWidth="1"/>
    <col min="11" max="15" width="4.3984375" style="130" customWidth="1"/>
    <col min="16" max="16" width="9" style="130" customWidth="1"/>
    <col min="17" max="17" width="8.19921875" style="130" customWidth="1"/>
    <col min="18" max="18" width="11.59765625" style="130" customWidth="1"/>
    <col min="19" max="253" width="4.3984375" style="130" customWidth="1"/>
    <col min="254" max="16384" width="1" style="130"/>
  </cols>
  <sheetData>
    <row r="1" spans="1:18" s="114" customFormat="1" ht="19.5" customHeight="1">
      <c r="A1" s="112" t="s">
        <v>465</v>
      </c>
      <c r="B1" s="604"/>
      <c r="C1" s="113"/>
    </row>
    <row r="2" spans="1:18" s="114" customFormat="1" ht="13.7" customHeight="1" thickBot="1">
      <c r="A2" s="605"/>
      <c r="B2" s="605"/>
      <c r="C2" s="113" t="s">
        <v>466</v>
      </c>
      <c r="D2" s="606"/>
      <c r="E2" s="606"/>
      <c r="J2" s="124" t="s">
        <v>467</v>
      </c>
    </row>
    <row r="3" spans="1:18" s="114" customFormat="1" ht="23.25" customHeight="1" thickTop="1">
      <c r="A3" s="607"/>
      <c r="B3" s="607"/>
      <c r="C3" s="896" t="s">
        <v>468</v>
      </c>
      <c r="D3" s="896"/>
      <c r="E3" s="896"/>
      <c r="F3" s="897"/>
      <c r="G3" s="116"/>
      <c r="H3" s="522" t="s">
        <v>132</v>
      </c>
      <c r="I3" s="608" t="s">
        <v>469</v>
      </c>
      <c r="J3" s="716" t="s">
        <v>470</v>
      </c>
    </row>
    <row r="4" spans="1:18" s="471" customFormat="1" ht="5.25" customHeight="1">
      <c r="C4" s="470"/>
      <c r="D4" s="470"/>
      <c r="E4" s="470"/>
      <c r="F4" s="533"/>
      <c r="G4" s="534"/>
      <c r="H4" s="124"/>
      <c r="I4" s="124"/>
      <c r="J4" s="124"/>
    </row>
    <row r="5" spans="1:18" ht="19.5" customHeight="1">
      <c r="C5" s="898" t="s">
        <v>471</v>
      </c>
      <c r="D5" s="898"/>
      <c r="E5" s="898"/>
      <c r="F5" s="899"/>
      <c r="G5" s="128"/>
      <c r="H5" s="425">
        <v>15615.24</v>
      </c>
      <c r="I5" s="425">
        <v>11648</v>
      </c>
      <c r="J5" s="425">
        <v>13405</v>
      </c>
      <c r="P5" s="609"/>
      <c r="Q5" s="609"/>
      <c r="R5" s="609"/>
    </row>
    <row r="6" spans="1:18" ht="19.5" customHeight="1">
      <c r="C6" s="898" t="s">
        <v>472</v>
      </c>
      <c r="D6" s="898"/>
      <c r="E6" s="898"/>
      <c r="F6" s="900"/>
      <c r="G6" s="128"/>
      <c r="H6" s="425">
        <v>420.51099999999997</v>
      </c>
      <c r="I6" s="425">
        <v>360</v>
      </c>
      <c r="J6" s="425">
        <v>441</v>
      </c>
      <c r="P6" s="609"/>
      <c r="Q6" s="609"/>
      <c r="R6" s="609"/>
    </row>
    <row r="7" spans="1:18" ht="19.5" customHeight="1">
      <c r="C7" s="898" t="s">
        <v>473</v>
      </c>
      <c r="D7" s="898"/>
      <c r="E7" s="898"/>
      <c r="F7" s="900"/>
      <c r="G7" s="128"/>
      <c r="H7" s="425">
        <v>12932.212300000001</v>
      </c>
      <c r="I7" s="425">
        <v>11740</v>
      </c>
      <c r="J7" s="425">
        <f>11764+824</f>
        <v>12588</v>
      </c>
      <c r="P7" s="609"/>
      <c r="Q7" s="609"/>
      <c r="R7" s="609"/>
    </row>
    <row r="8" spans="1:18" ht="3.2" customHeight="1" thickBot="1">
      <c r="A8" s="131"/>
      <c r="B8" s="131"/>
      <c r="C8" s="131"/>
      <c r="D8" s="131"/>
      <c r="E8" s="131"/>
      <c r="F8" s="131"/>
      <c r="G8" s="131"/>
      <c r="H8" s="132"/>
      <c r="I8" s="133"/>
      <c r="J8" s="133"/>
    </row>
    <row r="9" spans="1:18" ht="6" customHeight="1" thickTop="1"/>
    <row r="10" spans="1:18" s="114" customFormat="1" ht="9.75" customHeight="1">
      <c r="C10" s="610" t="s">
        <v>474</v>
      </c>
      <c r="D10" s="611"/>
      <c r="E10" s="611"/>
      <c r="F10" s="612"/>
      <c r="G10" s="612"/>
      <c r="H10" s="612"/>
      <c r="I10" s="613"/>
      <c r="J10" s="614"/>
    </row>
    <row r="11" spans="1:18" ht="10.5">
      <c r="C11" s="615" t="s">
        <v>475</v>
      </c>
      <c r="D11" s="429"/>
      <c r="E11" s="429"/>
      <c r="F11" s="429"/>
      <c r="G11" s="429"/>
      <c r="H11" s="616"/>
      <c r="I11" s="617"/>
      <c r="J11" s="617"/>
    </row>
    <row r="12" spans="1:18">
      <c r="C12" s="429"/>
      <c r="D12" s="429"/>
      <c r="E12" s="429"/>
      <c r="F12" s="429"/>
      <c r="G12" s="429"/>
      <c r="H12" s="429"/>
    </row>
    <row r="13" spans="1:18">
      <c r="C13" s="429"/>
      <c r="D13" s="429"/>
      <c r="E13" s="429"/>
      <c r="F13" s="429"/>
      <c r="G13" s="429"/>
      <c r="H13" s="429"/>
    </row>
  </sheetData>
  <mergeCells count="4">
    <mergeCell ref="C3:F3"/>
    <mergeCell ref="C5:F5"/>
    <mergeCell ref="C6:F6"/>
    <mergeCell ref="C7:F7"/>
  </mergeCells>
  <phoneticPr fontId="9"/>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&amp;L&amp;8漁業部門別及び漁業種類別生産量&amp;R&amp;F (&amp;A)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J50"/>
  <sheetViews>
    <sheetView zoomScaleNormal="100" zoomScaleSheetLayoutView="100" workbookViewId="0"/>
  </sheetViews>
  <sheetFormatPr defaultColWidth="4.3984375" defaultRowHeight="9.75"/>
  <cols>
    <col min="1" max="1" width="1" style="620" customWidth="1"/>
    <col min="2" max="4" width="2" style="620" customWidth="1"/>
    <col min="5" max="5" width="7" style="620" customWidth="1"/>
    <col min="6" max="6" width="22.796875" style="620" customWidth="1"/>
    <col min="7" max="7" width="1" style="630" customWidth="1"/>
    <col min="8" max="10" width="21" style="630" customWidth="1"/>
    <col min="11" max="16384" width="4.3984375" style="630"/>
  </cols>
  <sheetData>
    <row r="1" spans="1:10" s="5" customFormat="1" ht="19.5" customHeight="1">
      <c r="A1" s="618" t="s">
        <v>476</v>
      </c>
    </row>
    <row r="2" spans="1:10" s="620" customFormat="1" ht="13.7" customHeight="1" thickBot="1">
      <c r="A2" s="619"/>
      <c r="B2" s="620" t="s">
        <v>477</v>
      </c>
      <c r="J2" s="266" t="s">
        <v>478</v>
      </c>
    </row>
    <row r="3" spans="1:10" s="620" customFormat="1" ht="14.25" customHeight="1" thickTop="1">
      <c r="A3" s="621"/>
      <c r="B3" s="907" t="s">
        <v>479</v>
      </c>
      <c r="C3" s="907"/>
      <c r="D3" s="907"/>
      <c r="E3" s="907"/>
      <c r="F3" s="907"/>
      <c r="G3" s="622"/>
      <c r="H3" s="623" t="s">
        <v>132</v>
      </c>
      <c r="I3" s="624" t="s">
        <v>54</v>
      </c>
      <c r="J3" s="624" t="s">
        <v>470</v>
      </c>
    </row>
    <row r="4" spans="1:10" ht="3.2" customHeight="1">
      <c r="A4" s="625"/>
      <c r="B4" s="626"/>
      <c r="C4" s="626"/>
      <c r="D4" s="626"/>
      <c r="E4" s="626"/>
      <c r="F4" s="626"/>
      <c r="G4" s="627"/>
      <c r="H4" s="628"/>
      <c r="I4" s="629"/>
      <c r="J4" s="629"/>
    </row>
    <row r="5" spans="1:10" ht="12.2" customHeight="1">
      <c r="B5" s="902" t="s">
        <v>6</v>
      </c>
      <c r="C5" s="901"/>
      <c r="D5" s="901"/>
      <c r="E5" s="901"/>
      <c r="F5" s="901"/>
      <c r="G5" s="631"/>
      <c r="H5" s="632">
        <v>31799</v>
      </c>
      <c r="I5" s="632">
        <v>26011</v>
      </c>
      <c r="J5" s="632">
        <f>SUM(J7,J40,J46,J47)</f>
        <v>26696</v>
      </c>
    </row>
    <row r="6" spans="1:10" ht="3.75" customHeight="1">
      <c r="B6" s="633"/>
      <c r="C6" s="634"/>
      <c r="D6" s="634"/>
      <c r="E6" s="634"/>
      <c r="F6" s="634"/>
      <c r="G6" s="631"/>
      <c r="H6" s="632"/>
      <c r="I6" s="632"/>
      <c r="J6" s="632"/>
    </row>
    <row r="7" spans="1:10" s="637" customFormat="1" ht="10.5" customHeight="1">
      <c r="A7" s="635"/>
      <c r="B7" s="902" t="s">
        <v>480</v>
      </c>
      <c r="C7" s="902"/>
      <c r="D7" s="902"/>
      <c r="E7" s="902"/>
      <c r="F7" s="902"/>
      <c r="G7" s="636"/>
      <c r="H7" s="632">
        <v>30599</v>
      </c>
      <c r="I7" s="632">
        <v>24856</v>
      </c>
      <c r="J7" s="632">
        <v>25610</v>
      </c>
    </row>
    <row r="8" spans="1:10" s="637" customFormat="1" ht="5.25" customHeight="1">
      <c r="A8" s="635"/>
      <c r="B8" s="638"/>
      <c r="C8" s="638"/>
      <c r="D8" s="901"/>
      <c r="E8" s="901"/>
      <c r="F8" s="901"/>
      <c r="G8" s="639"/>
      <c r="H8" s="640"/>
      <c r="I8" s="640"/>
      <c r="J8" s="640"/>
    </row>
    <row r="9" spans="1:10" s="637" customFormat="1" ht="10.5" customHeight="1">
      <c r="A9" s="635"/>
      <c r="B9" s="638"/>
      <c r="C9" s="638"/>
      <c r="D9" s="908" t="s">
        <v>481</v>
      </c>
      <c r="E9" s="901"/>
      <c r="F9" s="901"/>
      <c r="G9" s="639"/>
      <c r="H9" s="640" t="s">
        <v>32</v>
      </c>
      <c r="I9" s="641" t="s">
        <v>32</v>
      </c>
      <c r="J9" s="641" t="s">
        <v>32</v>
      </c>
    </row>
    <row r="10" spans="1:10" s="637" customFormat="1" ht="10.5" customHeight="1">
      <c r="A10" s="635"/>
      <c r="B10" s="638"/>
      <c r="C10" s="638"/>
      <c r="D10" s="904" t="s">
        <v>482</v>
      </c>
      <c r="E10" s="901"/>
      <c r="F10" s="901"/>
      <c r="G10" s="639"/>
      <c r="H10" s="640" t="s">
        <v>32</v>
      </c>
      <c r="I10" s="640" t="s">
        <v>32</v>
      </c>
      <c r="J10" s="640" t="s">
        <v>32</v>
      </c>
    </row>
    <row r="11" spans="1:10" s="637" customFormat="1" ht="10.5" customHeight="1">
      <c r="A11" s="635"/>
      <c r="B11" s="638"/>
      <c r="C11" s="638"/>
      <c r="D11" s="904" t="s">
        <v>483</v>
      </c>
      <c r="E11" s="901"/>
      <c r="F11" s="901"/>
      <c r="G11" s="639"/>
      <c r="H11" s="640" t="s">
        <v>204</v>
      </c>
      <c r="I11" s="640" t="s">
        <v>204</v>
      </c>
      <c r="J11" s="640" t="s">
        <v>390</v>
      </c>
    </row>
    <row r="12" spans="1:10" s="637" customFormat="1" ht="10.5" customHeight="1">
      <c r="A12" s="635"/>
      <c r="B12" s="638"/>
      <c r="C12" s="638"/>
      <c r="D12" s="904" t="s">
        <v>484</v>
      </c>
      <c r="E12" s="904"/>
      <c r="F12" s="904"/>
      <c r="G12" s="639"/>
      <c r="H12" s="640">
        <v>558</v>
      </c>
      <c r="I12" s="640">
        <v>473</v>
      </c>
      <c r="J12" s="640">
        <v>508</v>
      </c>
    </row>
    <row r="13" spans="1:10" s="637" customFormat="1" ht="10.5" customHeight="1">
      <c r="A13" s="635"/>
      <c r="B13" s="638"/>
      <c r="C13" s="638"/>
      <c r="D13" s="908" t="s">
        <v>485</v>
      </c>
      <c r="E13" s="908"/>
      <c r="F13" s="908"/>
      <c r="G13" s="639"/>
      <c r="H13" s="640">
        <v>509</v>
      </c>
      <c r="I13" s="640">
        <v>362</v>
      </c>
      <c r="J13" s="640">
        <v>352</v>
      </c>
    </row>
    <row r="14" spans="1:10" s="637" customFormat="1" ht="5.25" customHeight="1">
      <c r="A14" s="635"/>
      <c r="B14" s="638"/>
      <c r="C14" s="638"/>
      <c r="D14" s="901"/>
      <c r="E14" s="901"/>
      <c r="F14" s="901"/>
      <c r="G14" s="639"/>
      <c r="H14" s="640"/>
      <c r="I14" s="640"/>
      <c r="J14" s="640"/>
    </row>
    <row r="15" spans="1:10" s="637" customFormat="1" ht="10.5" customHeight="1">
      <c r="A15" s="635"/>
      <c r="B15" s="638"/>
      <c r="C15" s="638"/>
      <c r="D15" s="904" t="s">
        <v>486</v>
      </c>
      <c r="E15" s="904"/>
      <c r="F15" s="904"/>
      <c r="G15" s="639"/>
      <c r="H15" s="640" t="s">
        <v>204</v>
      </c>
      <c r="I15" s="640" t="s">
        <v>204</v>
      </c>
      <c r="J15" s="640" t="s">
        <v>204</v>
      </c>
    </row>
    <row r="16" spans="1:10" s="637" customFormat="1" ht="10.5" customHeight="1">
      <c r="A16" s="635"/>
      <c r="B16" s="638"/>
      <c r="C16" s="638"/>
      <c r="D16" s="904" t="s">
        <v>487</v>
      </c>
      <c r="E16" s="904"/>
      <c r="F16" s="904"/>
      <c r="G16" s="639"/>
      <c r="H16" s="640" t="s">
        <v>32</v>
      </c>
      <c r="I16" s="640" t="s">
        <v>32</v>
      </c>
      <c r="J16" s="640" t="s">
        <v>32</v>
      </c>
    </row>
    <row r="17" spans="1:10" s="637" customFormat="1" ht="10.5" customHeight="1">
      <c r="A17" s="635"/>
      <c r="B17" s="638"/>
      <c r="C17" s="638"/>
      <c r="D17" s="904" t="s">
        <v>488</v>
      </c>
      <c r="E17" s="904"/>
      <c r="F17" s="904"/>
      <c r="G17" s="639"/>
      <c r="H17" s="640">
        <v>887</v>
      </c>
      <c r="I17" s="640">
        <v>446</v>
      </c>
      <c r="J17" s="640">
        <v>677</v>
      </c>
    </row>
    <row r="18" spans="1:10" s="637" customFormat="1" ht="10.5" customHeight="1">
      <c r="A18" s="635"/>
      <c r="B18" s="638"/>
      <c r="C18" s="638"/>
      <c r="D18" s="904" t="s">
        <v>489</v>
      </c>
      <c r="E18" s="904"/>
      <c r="F18" s="904"/>
      <c r="G18" s="639"/>
      <c r="H18" s="640">
        <v>363</v>
      </c>
      <c r="I18" s="640">
        <v>328</v>
      </c>
      <c r="J18" s="640">
        <v>320</v>
      </c>
    </row>
    <row r="19" spans="1:10" s="637" customFormat="1" ht="10.5" customHeight="1">
      <c r="A19" s="635"/>
      <c r="B19" s="638"/>
      <c r="C19" s="638"/>
      <c r="D19" s="904" t="s">
        <v>490</v>
      </c>
      <c r="E19" s="904"/>
      <c r="F19" s="904"/>
      <c r="G19" s="639"/>
      <c r="H19" s="640" t="s">
        <v>32</v>
      </c>
      <c r="I19" s="640" t="s">
        <v>32</v>
      </c>
      <c r="J19" s="640" t="s">
        <v>390</v>
      </c>
    </row>
    <row r="20" spans="1:10" s="637" customFormat="1" ht="5.25" customHeight="1">
      <c r="A20" s="635"/>
      <c r="B20" s="638"/>
      <c r="C20" s="638"/>
      <c r="D20" s="901"/>
      <c r="E20" s="901"/>
      <c r="F20" s="901"/>
      <c r="G20" s="639"/>
      <c r="H20" s="640"/>
      <c r="I20" s="640"/>
      <c r="J20" s="640"/>
    </row>
    <row r="21" spans="1:10" s="637" customFormat="1" ht="10.5" customHeight="1">
      <c r="A21" s="635"/>
      <c r="B21" s="638"/>
      <c r="C21" s="638"/>
      <c r="D21" s="904" t="s">
        <v>491</v>
      </c>
      <c r="E21" s="904"/>
      <c r="F21" s="904"/>
      <c r="G21" s="639"/>
      <c r="H21" s="640">
        <v>7387</v>
      </c>
      <c r="I21" s="640">
        <v>6898</v>
      </c>
      <c r="J21" s="640">
        <v>7657</v>
      </c>
    </row>
    <row r="22" spans="1:10" s="637" customFormat="1" ht="10.5" customHeight="1">
      <c r="A22" s="635"/>
      <c r="B22" s="638"/>
      <c r="C22" s="638"/>
      <c r="D22" s="904" t="s">
        <v>492</v>
      </c>
      <c r="E22" s="904"/>
      <c r="F22" s="904"/>
      <c r="G22" s="639"/>
      <c r="H22" s="640">
        <v>1309</v>
      </c>
      <c r="I22" s="640">
        <v>1427</v>
      </c>
      <c r="J22" s="640">
        <v>1281</v>
      </c>
    </row>
    <row r="23" spans="1:10" s="637" customFormat="1" ht="10.5" customHeight="1">
      <c r="A23" s="635"/>
      <c r="B23" s="638"/>
      <c r="C23" s="638"/>
      <c r="D23" s="906" t="s">
        <v>493</v>
      </c>
      <c r="E23" s="906"/>
      <c r="F23" s="906"/>
      <c r="G23" s="639"/>
      <c r="H23" s="640">
        <v>121</v>
      </c>
      <c r="I23" s="640">
        <v>46</v>
      </c>
      <c r="J23" s="640">
        <v>39</v>
      </c>
    </row>
    <row r="24" spans="1:10" s="637" customFormat="1" ht="10.5" customHeight="1">
      <c r="A24" s="635"/>
      <c r="B24" s="638"/>
      <c r="C24" s="638"/>
      <c r="D24" s="904" t="s">
        <v>494</v>
      </c>
      <c r="E24" s="904"/>
      <c r="F24" s="904"/>
      <c r="G24" s="639"/>
      <c r="H24" s="640">
        <v>6895</v>
      </c>
      <c r="I24" s="640">
        <v>4333</v>
      </c>
      <c r="J24" s="640">
        <v>4230</v>
      </c>
    </row>
    <row r="25" spans="1:10" s="637" customFormat="1" ht="10.5" customHeight="1">
      <c r="A25" s="635"/>
      <c r="B25" s="638"/>
      <c r="C25" s="638"/>
      <c r="D25" s="904" t="s">
        <v>495</v>
      </c>
      <c r="E25" s="904"/>
      <c r="F25" s="904"/>
      <c r="G25" s="639"/>
      <c r="H25" s="640" t="s">
        <v>32</v>
      </c>
      <c r="I25" s="640" t="s">
        <v>32</v>
      </c>
      <c r="J25" s="640" t="s">
        <v>32</v>
      </c>
    </row>
    <row r="26" spans="1:10" s="637" customFormat="1" ht="10.5" customHeight="1">
      <c r="A26" s="635"/>
      <c r="B26" s="638"/>
      <c r="C26" s="638"/>
      <c r="D26" s="904" t="s">
        <v>496</v>
      </c>
      <c r="E26" s="905"/>
      <c r="F26" s="905"/>
      <c r="G26" s="639"/>
      <c r="H26" s="640">
        <v>335</v>
      </c>
      <c r="I26" s="640">
        <v>350</v>
      </c>
      <c r="J26" s="640">
        <v>398</v>
      </c>
    </row>
    <row r="27" spans="1:10" s="637" customFormat="1" ht="5.25" customHeight="1">
      <c r="A27" s="635"/>
      <c r="B27" s="638"/>
      <c r="C27" s="638"/>
      <c r="D27" s="901"/>
      <c r="E27" s="901"/>
      <c r="F27" s="901"/>
      <c r="G27" s="639"/>
      <c r="H27" s="640"/>
      <c r="I27" s="640"/>
      <c r="J27" s="640"/>
    </row>
    <row r="28" spans="1:10" s="637" customFormat="1" ht="10.5" customHeight="1">
      <c r="A28" s="635"/>
      <c r="B28" s="638"/>
      <c r="C28" s="638"/>
      <c r="D28" s="904" t="s">
        <v>497</v>
      </c>
      <c r="E28" s="905"/>
      <c r="F28" s="905"/>
      <c r="G28" s="639"/>
      <c r="H28" s="640" t="s">
        <v>204</v>
      </c>
      <c r="I28" s="640" t="s">
        <v>204</v>
      </c>
      <c r="J28" s="640" t="s">
        <v>390</v>
      </c>
    </row>
    <row r="29" spans="1:10" s="637" customFormat="1" ht="10.5" customHeight="1">
      <c r="A29" s="635"/>
      <c r="B29" s="638"/>
      <c r="C29" s="638"/>
      <c r="D29" s="904" t="s">
        <v>498</v>
      </c>
      <c r="E29" s="904"/>
      <c r="F29" s="904"/>
      <c r="G29" s="639"/>
      <c r="H29" s="640" t="s">
        <v>32</v>
      </c>
      <c r="I29" s="640" t="s">
        <v>32</v>
      </c>
      <c r="J29" s="640" t="s">
        <v>32</v>
      </c>
    </row>
    <row r="30" spans="1:10" s="637" customFormat="1" ht="10.5" customHeight="1">
      <c r="A30" s="635"/>
      <c r="B30" s="638"/>
      <c r="C30" s="634"/>
      <c r="D30" s="904" t="s">
        <v>499</v>
      </c>
      <c r="E30" s="904"/>
      <c r="F30" s="904"/>
      <c r="G30" s="636"/>
      <c r="H30" s="640">
        <v>89</v>
      </c>
      <c r="I30" s="640">
        <v>101</v>
      </c>
      <c r="J30" s="640">
        <v>58</v>
      </c>
    </row>
    <row r="31" spans="1:10" s="637" customFormat="1" ht="10.5" customHeight="1">
      <c r="A31" s="635"/>
      <c r="B31" s="638"/>
      <c r="C31" s="638"/>
      <c r="D31" s="904" t="s">
        <v>500</v>
      </c>
      <c r="E31" s="904"/>
      <c r="F31" s="904"/>
      <c r="G31" s="639"/>
      <c r="H31" s="640" t="s">
        <v>204</v>
      </c>
      <c r="I31" s="640" t="s">
        <v>55</v>
      </c>
      <c r="J31" s="640" t="s">
        <v>58</v>
      </c>
    </row>
    <row r="32" spans="1:10" s="637" customFormat="1" ht="10.5" customHeight="1">
      <c r="A32" s="635"/>
      <c r="B32" s="638"/>
      <c r="C32" s="638"/>
      <c r="D32" s="904" t="s">
        <v>501</v>
      </c>
      <c r="E32" s="904"/>
      <c r="F32" s="904"/>
      <c r="G32" s="639"/>
      <c r="H32" s="640" t="s">
        <v>204</v>
      </c>
      <c r="I32" s="640">
        <v>4</v>
      </c>
      <c r="J32" s="640" t="s">
        <v>390</v>
      </c>
    </row>
    <row r="33" spans="1:10" s="637" customFormat="1" ht="10.5" customHeight="1">
      <c r="A33" s="635"/>
      <c r="B33" s="638"/>
      <c r="C33" s="638"/>
      <c r="D33" s="904" t="s">
        <v>502</v>
      </c>
      <c r="E33" s="904"/>
      <c r="F33" s="904"/>
      <c r="G33" s="639"/>
      <c r="H33" s="640">
        <v>23</v>
      </c>
      <c r="I33" s="640">
        <v>11</v>
      </c>
      <c r="J33" s="640">
        <v>13</v>
      </c>
    </row>
    <row r="34" spans="1:10" s="637" customFormat="1" ht="5.25" customHeight="1">
      <c r="A34" s="635"/>
      <c r="B34" s="638"/>
      <c r="C34" s="638"/>
      <c r="D34" s="901"/>
      <c r="E34" s="901"/>
      <c r="F34" s="901"/>
      <c r="G34" s="639"/>
      <c r="H34" s="640"/>
      <c r="I34" s="640"/>
      <c r="J34" s="640"/>
    </row>
    <row r="35" spans="1:10" s="637" customFormat="1" ht="10.5" customHeight="1">
      <c r="A35" s="635"/>
      <c r="B35" s="638"/>
      <c r="C35" s="638"/>
      <c r="D35" s="904" t="s">
        <v>503</v>
      </c>
      <c r="E35" s="904"/>
      <c r="F35" s="904"/>
      <c r="G35" s="639"/>
      <c r="H35" s="640" t="s">
        <v>204</v>
      </c>
      <c r="I35" s="640">
        <v>14</v>
      </c>
      <c r="J35" s="640">
        <v>11</v>
      </c>
    </row>
    <row r="36" spans="1:10" s="637" customFormat="1" ht="10.5" customHeight="1">
      <c r="A36" s="635"/>
      <c r="B36" s="638"/>
      <c r="C36" s="638"/>
      <c r="D36" s="904" t="s">
        <v>504</v>
      </c>
      <c r="E36" s="904"/>
      <c r="F36" s="904"/>
      <c r="G36" s="639"/>
      <c r="H36" s="640">
        <v>303</v>
      </c>
      <c r="I36" s="640">
        <v>272</v>
      </c>
      <c r="J36" s="640">
        <v>300</v>
      </c>
    </row>
    <row r="37" spans="1:10" s="637" customFormat="1" ht="10.5" customHeight="1">
      <c r="A37" s="635"/>
      <c r="B37" s="638"/>
      <c r="C37" s="638"/>
      <c r="D37" s="904" t="s">
        <v>505</v>
      </c>
      <c r="E37" s="904"/>
      <c r="F37" s="904"/>
      <c r="G37" s="639"/>
      <c r="H37" s="640" t="s">
        <v>32</v>
      </c>
      <c r="I37" s="640" t="s">
        <v>32</v>
      </c>
      <c r="J37" s="640" t="s">
        <v>58</v>
      </c>
    </row>
    <row r="38" spans="1:10" s="637" customFormat="1" ht="10.5" customHeight="1">
      <c r="A38" s="635"/>
      <c r="B38" s="638"/>
      <c r="C38" s="638"/>
      <c r="D38" s="904" t="s">
        <v>506</v>
      </c>
      <c r="E38" s="904"/>
      <c r="F38" s="904"/>
      <c r="G38" s="639"/>
      <c r="H38" s="640">
        <v>680</v>
      </c>
      <c r="I38" s="640">
        <v>601</v>
      </c>
      <c r="J38" s="640">
        <v>590</v>
      </c>
    </row>
    <row r="39" spans="1:10" s="637" customFormat="1" ht="6" customHeight="1">
      <c r="A39" s="635"/>
      <c r="B39" s="638"/>
      <c r="C39" s="638"/>
      <c r="D39" s="638"/>
      <c r="E39" s="638"/>
      <c r="F39" s="634"/>
      <c r="G39" s="639"/>
      <c r="H39" s="642"/>
      <c r="I39" s="642"/>
      <c r="J39" s="642"/>
    </row>
    <row r="40" spans="1:10" s="637" customFormat="1" ht="10.5" customHeight="1">
      <c r="A40" s="635"/>
      <c r="B40" s="902" t="s">
        <v>507</v>
      </c>
      <c r="C40" s="902"/>
      <c r="D40" s="902"/>
      <c r="E40" s="902"/>
      <c r="F40" s="902"/>
      <c r="G40" s="636"/>
      <c r="H40" s="632">
        <v>816</v>
      </c>
      <c r="I40" s="632">
        <v>874</v>
      </c>
      <c r="J40" s="632">
        <v>824</v>
      </c>
    </row>
    <row r="41" spans="1:10" s="637" customFormat="1" ht="10.5" customHeight="1">
      <c r="A41" s="635"/>
      <c r="B41" s="638"/>
      <c r="C41" s="638"/>
      <c r="D41" s="901" t="s">
        <v>508</v>
      </c>
      <c r="E41" s="901"/>
      <c r="F41" s="901"/>
      <c r="G41" s="639"/>
      <c r="H41" s="640" t="s">
        <v>204</v>
      </c>
      <c r="I41" s="640">
        <v>45</v>
      </c>
      <c r="J41" s="640">
        <v>47</v>
      </c>
    </row>
    <row r="42" spans="1:10" s="637" customFormat="1" ht="10.5" customHeight="1">
      <c r="A42" s="635"/>
      <c r="B42" s="638"/>
      <c r="C42" s="638"/>
      <c r="D42" s="901" t="s">
        <v>509</v>
      </c>
      <c r="E42" s="901"/>
      <c r="F42" s="901"/>
      <c r="G42" s="639"/>
      <c r="H42" s="640">
        <v>518</v>
      </c>
      <c r="I42" s="640">
        <v>436</v>
      </c>
      <c r="J42" s="640">
        <v>429</v>
      </c>
    </row>
    <row r="43" spans="1:10" s="637" customFormat="1" ht="10.5" customHeight="1">
      <c r="A43" s="635"/>
      <c r="B43" s="638"/>
      <c r="C43" s="638"/>
      <c r="D43" s="901" t="s">
        <v>510</v>
      </c>
      <c r="E43" s="901"/>
      <c r="F43" s="901"/>
      <c r="G43" s="639"/>
      <c r="H43" s="640" t="s">
        <v>204</v>
      </c>
      <c r="I43" s="640">
        <v>390</v>
      </c>
      <c r="J43" s="640">
        <v>345</v>
      </c>
    </row>
    <row r="44" spans="1:10" s="637" customFormat="1" ht="10.5" customHeight="1">
      <c r="A44" s="635"/>
      <c r="B44" s="638"/>
      <c r="C44" s="638"/>
      <c r="D44" s="901" t="s">
        <v>511</v>
      </c>
      <c r="E44" s="901"/>
      <c r="F44" s="901"/>
      <c r="G44" s="639"/>
      <c r="H44" s="640" t="s">
        <v>32</v>
      </c>
      <c r="I44" s="640" t="s">
        <v>32</v>
      </c>
      <c r="J44" s="640">
        <v>3</v>
      </c>
    </row>
    <row r="45" spans="1:10" s="637" customFormat="1" ht="6" customHeight="1">
      <c r="A45" s="635"/>
      <c r="B45" s="638"/>
      <c r="C45" s="638"/>
      <c r="D45" s="634"/>
      <c r="E45" s="634"/>
      <c r="F45" s="634"/>
      <c r="G45" s="639"/>
      <c r="H45" s="640"/>
      <c r="I45" s="640"/>
      <c r="J45" s="640"/>
    </row>
    <row r="46" spans="1:10" s="637" customFormat="1" ht="10.5" customHeight="1">
      <c r="A46" s="635"/>
      <c r="B46" s="902" t="s">
        <v>512</v>
      </c>
      <c r="C46" s="902"/>
      <c r="D46" s="902"/>
      <c r="E46" s="902"/>
      <c r="F46" s="902"/>
      <c r="G46" s="636"/>
      <c r="H46" s="632">
        <v>345</v>
      </c>
      <c r="I46" s="632">
        <v>245</v>
      </c>
      <c r="J46" s="632">
        <v>225</v>
      </c>
    </row>
    <row r="47" spans="1:10" s="637" customFormat="1" ht="10.5" customHeight="1">
      <c r="A47" s="643"/>
      <c r="B47" s="903" t="s">
        <v>513</v>
      </c>
      <c r="C47" s="903"/>
      <c r="D47" s="903"/>
      <c r="E47" s="903"/>
      <c r="F47" s="903"/>
      <c r="G47" s="636"/>
      <c r="H47" s="644">
        <v>39</v>
      </c>
      <c r="I47" s="632">
        <v>36</v>
      </c>
      <c r="J47" s="632">
        <v>37</v>
      </c>
    </row>
    <row r="48" spans="1:10" ht="3.75" customHeight="1" thickBot="1">
      <c r="A48" s="645"/>
      <c r="B48" s="645"/>
      <c r="C48" s="645"/>
      <c r="D48" s="645"/>
      <c r="E48" s="645"/>
      <c r="F48" s="645"/>
      <c r="G48" s="646"/>
      <c r="H48" s="647"/>
      <c r="I48" s="647"/>
      <c r="J48" s="647"/>
    </row>
    <row r="49" ht="3.75" customHeight="1" thickTop="1"/>
    <row r="50" ht="3.75" customHeight="1"/>
  </sheetData>
  <mergeCells count="41">
    <mergeCell ref="D16:F16"/>
    <mergeCell ref="B3:F3"/>
    <mergeCell ref="B5:F5"/>
    <mergeCell ref="B7:F7"/>
    <mergeCell ref="D8:F8"/>
    <mergeCell ref="D9:F9"/>
    <mergeCell ref="D10:F10"/>
    <mergeCell ref="D11:F11"/>
    <mergeCell ref="D12:F12"/>
    <mergeCell ref="D13:F13"/>
    <mergeCell ref="D14:F14"/>
    <mergeCell ref="D15:F15"/>
    <mergeCell ref="D28:F28"/>
    <mergeCell ref="D17:F17"/>
    <mergeCell ref="D18:F18"/>
    <mergeCell ref="D19:F19"/>
    <mergeCell ref="D20:F20"/>
    <mergeCell ref="D21:F21"/>
    <mergeCell ref="D22:F22"/>
    <mergeCell ref="D23:F23"/>
    <mergeCell ref="D24:F24"/>
    <mergeCell ref="D25:F25"/>
    <mergeCell ref="D26:F26"/>
    <mergeCell ref="D27:F27"/>
    <mergeCell ref="D41:F41"/>
    <mergeCell ref="D29:F29"/>
    <mergeCell ref="D30:F30"/>
    <mergeCell ref="D31:F31"/>
    <mergeCell ref="D32:F32"/>
    <mergeCell ref="D33:F33"/>
    <mergeCell ref="D34:F34"/>
    <mergeCell ref="D35:F35"/>
    <mergeCell ref="D36:F36"/>
    <mergeCell ref="D37:F37"/>
    <mergeCell ref="D38:F38"/>
    <mergeCell ref="B40:F40"/>
    <mergeCell ref="D42:F42"/>
    <mergeCell ref="D43:F43"/>
    <mergeCell ref="D44:F44"/>
    <mergeCell ref="B46:F46"/>
    <mergeCell ref="B47:F47"/>
  </mergeCells>
  <phoneticPr fontId="9"/>
  <pageMargins left="0.70866141732283472" right="0.70866141732283472" top="0.74803149606299213" bottom="0.74803149606299213" header="0.31496062992125984" footer="0.31496062992125984"/>
  <pageSetup paperSize="9" scale="120" orientation="portrait" r:id="rId1"/>
  <headerFooter>
    <oddHeader>&amp;L&amp;8漁業部門別及び漁業種類別生産量&amp;R&amp;F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62"/>
  <sheetViews>
    <sheetView zoomScaleNormal="100" zoomScaleSheetLayoutView="100" workbookViewId="0"/>
  </sheetViews>
  <sheetFormatPr defaultColWidth="21" defaultRowHeight="11.25"/>
  <cols>
    <col min="1" max="1" width="1.796875" style="110" customWidth="1"/>
    <col min="2" max="2" width="30" style="331" customWidth="1"/>
    <col min="3" max="3" width="24" style="331" customWidth="1"/>
    <col min="4" max="7" width="24" style="352" customWidth="1"/>
    <col min="8" max="121" width="20.19921875" style="110" customWidth="1"/>
    <col min="122" max="16384" width="21" style="110"/>
  </cols>
  <sheetData>
    <row r="1" spans="1:7" s="95" customFormat="1" ht="12" thickBot="1">
      <c r="A1" s="330"/>
      <c r="B1" s="331"/>
      <c r="C1" s="332"/>
      <c r="D1" s="333"/>
      <c r="E1" s="333"/>
      <c r="F1" s="333"/>
      <c r="G1" s="334" t="s">
        <v>152</v>
      </c>
    </row>
    <row r="2" spans="1:7" s="95" customFormat="1" ht="7.5" customHeight="1" thickTop="1">
      <c r="A2" s="335"/>
      <c r="B2" s="733" t="s">
        <v>183</v>
      </c>
      <c r="C2" s="736" t="s">
        <v>184</v>
      </c>
      <c r="D2" s="739" t="s">
        <v>185</v>
      </c>
      <c r="E2" s="739" t="s">
        <v>186</v>
      </c>
      <c r="F2" s="739" t="s">
        <v>187</v>
      </c>
      <c r="G2" s="730" t="s">
        <v>188</v>
      </c>
    </row>
    <row r="3" spans="1:7" s="95" customFormat="1" ht="7.5" customHeight="1">
      <c r="B3" s="734"/>
      <c r="C3" s="737"/>
      <c r="D3" s="740"/>
      <c r="E3" s="740"/>
      <c r="F3" s="740"/>
      <c r="G3" s="731"/>
    </row>
    <row r="4" spans="1:7" s="95" customFormat="1" ht="7.5" customHeight="1">
      <c r="B4" s="734"/>
      <c r="C4" s="737"/>
      <c r="D4" s="740"/>
      <c r="E4" s="740"/>
      <c r="F4" s="740"/>
      <c r="G4" s="731"/>
    </row>
    <row r="5" spans="1:7" s="95" customFormat="1" ht="7.5" customHeight="1">
      <c r="B5" s="734"/>
      <c r="C5" s="737"/>
      <c r="D5" s="740"/>
      <c r="E5" s="740"/>
      <c r="F5" s="740"/>
      <c r="G5" s="731"/>
    </row>
    <row r="6" spans="1:7" s="95" customFormat="1" ht="7.5" customHeight="1">
      <c r="A6" s="336"/>
      <c r="B6" s="735"/>
      <c r="C6" s="738"/>
      <c r="D6" s="741"/>
      <c r="E6" s="741"/>
      <c r="F6" s="741"/>
      <c r="G6" s="732"/>
    </row>
    <row r="7" spans="1:7" s="95" customFormat="1" ht="12.2" customHeight="1">
      <c r="B7" s="337"/>
      <c r="C7" s="338" t="s">
        <v>189</v>
      </c>
      <c r="D7" s="339" t="s">
        <v>190</v>
      </c>
      <c r="E7" s="339" t="s">
        <v>190</v>
      </c>
      <c r="F7" s="339" t="s">
        <v>190</v>
      </c>
      <c r="G7" s="339" t="s">
        <v>190</v>
      </c>
    </row>
    <row r="8" spans="1:7" s="95" customFormat="1" ht="20.100000000000001" customHeight="1">
      <c r="B8" s="340" t="s">
        <v>191</v>
      </c>
      <c r="C8" s="341">
        <v>15499</v>
      </c>
      <c r="D8" s="342">
        <v>1269117</v>
      </c>
      <c r="E8" s="342">
        <v>301793</v>
      </c>
      <c r="F8" s="342">
        <v>694397</v>
      </c>
      <c r="G8" s="342">
        <v>272927</v>
      </c>
    </row>
    <row r="9" spans="1:7" s="95" customFormat="1" ht="20.100000000000001" customHeight="1">
      <c r="B9" s="340" t="s">
        <v>192</v>
      </c>
      <c r="C9" s="341">
        <v>13476</v>
      </c>
      <c r="D9" s="342">
        <v>1126238</v>
      </c>
      <c r="E9" s="342">
        <v>268345</v>
      </c>
      <c r="F9" s="342">
        <v>634502</v>
      </c>
      <c r="G9" s="342">
        <v>223391</v>
      </c>
    </row>
    <row r="10" spans="1:7" s="95" customFormat="1" ht="20.100000000000001" customHeight="1">
      <c r="B10" s="340" t="s">
        <v>193</v>
      </c>
      <c r="C10" s="341">
        <v>11234</v>
      </c>
      <c r="D10" s="343">
        <v>978218</v>
      </c>
      <c r="E10" s="343">
        <v>235791</v>
      </c>
      <c r="F10" s="343">
        <v>566426</v>
      </c>
      <c r="G10" s="343">
        <v>176001</v>
      </c>
    </row>
    <row r="11" spans="1:7" s="95" customFormat="1" ht="20.100000000000001" customHeight="1">
      <c r="B11" s="344"/>
      <c r="C11" s="345"/>
      <c r="D11" s="346"/>
      <c r="E11" s="346"/>
      <c r="F11" s="346"/>
      <c r="G11" s="346"/>
    </row>
    <row r="12" spans="1:7" s="95" customFormat="1" ht="20.100000000000001" customHeight="1">
      <c r="B12" s="344" t="s">
        <v>194</v>
      </c>
      <c r="C12" s="345">
        <v>1903</v>
      </c>
      <c r="D12" s="346">
        <v>152739</v>
      </c>
      <c r="E12" s="346">
        <v>10945</v>
      </c>
      <c r="F12" s="346">
        <v>121300</v>
      </c>
      <c r="G12" s="346">
        <v>20494</v>
      </c>
    </row>
    <row r="13" spans="1:7" ht="20.100000000000001" customHeight="1">
      <c r="B13" s="344" t="s">
        <v>195</v>
      </c>
      <c r="C13" s="345">
        <v>587</v>
      </c>
      <c r="D13" s="346">
        <v>31024</v>
      </c>
      <c r="E13" s="346">
        <v>1083</v>
      </c>
      <c r="F13" s="346">
        <v>21843</v>
      </c>
      <c r="G13" s="346">
        <v>8098</v>
      </c>
    </row>
    <row r="14" spans="1:7" ht="20.100000000000001" customHeight="1">
      <c r="B14" s="344" t="s">
        <v>196</v>
      </c>
      <c r="C14" s="345">
        <v>477</v>
      </c>
      <c r="D14" s="346">
        <v>37636</v>
      </c>
      <c r="E14" s="346">
        <v>4171</v>
      </c>
      <c r="F14" s="346">
        <v>31223</v>
      </c>
      <c r="G14" s="346">
        <v>2242</v>
      </c>
    </row>
    <row r="15" spans="1:7" ht="20.100000000000001" customHeight="1">
      <c r="B15" s="344" t="s">
        <v>197</v>
      </c>
      <c r="C15" s="345">
        <v>330</v>
      </c>
      <c r="D15" s="346">
        <v>35659</v>
      </c>
      <c r="E15" s="346">
        <v>430</v>
      </c>
      <c r="F15" s="346">
        <v>32304</v>
      </c>
      <c r="G15" s="346">
        <v>2925</v>
      </c>
    </row>
    <row r="16" spans="1:7" ht="20.100000000000001" customHeight="1">
      <c r="B16" s="344" t="s">
        <v>198</v>
      </c>
      <c r="C16" s="345">
        <v>832</v>
      </c>
      <c r="D16" s="346">
        <v>87978</v>
      </c>
      <c r="E16" s="346">
        <v>56621</v>
      </c>
      <c r="F16" s="346">
        <v>29854</v>
      </c>
      <c r="G16" s="346">
        <v>1503</v>
      </c>
    </row>
    <row r="17" spans="2:7" s="95" customFormat="1" ht="6" customHeight="1">
      <c r="B17" s="344"/>
      <c r="C17" s="345"/>
      <c r="D17" s="346"/>
      <c r="E17" s="346"/>
      <c r="F17" s="346"/>
      <c r="G17" s="346"/>
    </row>
    <row r="18" spans="2:7" ht="19.5" customHeight="1">
      <c r="B18" s="344" t="s">
        <v>199</v>
      </c>
      <c r="C18" s="345">
        <v>65</v>
      </c>
      <c r="D18" s="346">
        <v>5783</v>
      </c>
      <c r="E18" s="346">
        <v>190</v>
      </c>
      <c r="F18" s="346">
        <v>5537</v>
      </c>
      <c r="G18" s="346">
        <v>56</v>
      </c>
    </row>
    <row r="19" spans="2:7" ht="20.100000000000001" customHeight="1">
      <c r="B19" s="344" t="s">
        <v>200</v>
      </c>
      <c r="C19" s="345">
        <v>596</v>
      </c>
      <c r="D19" s="346">
        <v>56643</v>
      </c>
      <c r="E19" s="346">
        <v>9280</v>
      </c>
      <c r="F19" s="346">
        <v>40505</v>
      </c>
      <c r="G19" s="346">
        <v>6858</v>
      </c>
    </row>
    <row r="20" spans="2:7" ht="20.100000000000001" customHeight="1">
      <c r="B20" s="344" t="s">
        <v>201</v>
      </c>
      <c r="C20" s="345">
        <v>978</v>
      </c>
      <c r="D20" s="346">
        <v>87119</v>
      </c>
      <c r="E20" s="346">
        <v>26125</v>
      </c>
      <c r="F20" s="346">
        <v>15075</v>
      </c>
      <c r="G20" s="346">
        <v>45919</v>
      </c>
    </row>
    <row r="21" spans="2:7" ht="20.100000000000001" customHeight="1">
      <c r="B21" s="344" t="s">
        <v>202</v>
      </c>
      <c r="C21" s="345">
        <v>309</v>
      </c>
      <c r="D21" s="346">
        <v>24457</v>
      </c>
      <c r="E21" s="346">
        <v>4855</v>
      </c>
      <c r="F21" s="346">
        <v>17628</v>
      </c>
      <c r="G21" s="346">
        <v>1974</v>
      </c>
    </row>
    <row r="22" spans="2:7" ht="20.100000000000001" customHeight="1">
      <c r="B22" s="344" t="s">
        <v>203</v>
      </c>
      <c r="C22" s="345" t="s">
        <v>204</v>
      </c>
      <c r="D22" s="346" t="s">
        <v>204</v>
      </c>
      <c r="E22" s="346" t="s">
        <v>204</v>
      </c>
      <c r="F22" s="346" t="s">
        <v>204</v>
      </c>
      <c r="G22" s="346" t="s">
        <v>204</v>
      </c>
    </row>
    <row r="23" spans="2:7" s="95" customFormat="1" ht="6" customHeight="1">
      <c r="B23" s="344"/>
      <c r="C23" s="345"/>
      <c r="D23" s="346"/>
      <c r="E23" s="346"/>
      <c r="F23" s="346"/>
      <c r="G23" s="346"/>
    </row>
    <row r="24" spans="2:7" ht="20.100000000000001" customHeight="1">
      <c r="B24" s="344" t="s">
        <v>205</v>
      </c>
      <c r="C24" s="345">
        <v>669</v>
      </c>
      <c r="D24" s="346">
        <v>90756</v>
      </c>
      <c r="E24" s="346">
        <v>341</v>
      </c>
      <c r="F24" s="346">
        <v>89949</v>
      </c>
      <c r="G24" s="346">
        <v>466</v>
      </c>
    </row>
    <row r="25" spans="2:7" ht="20.100000000000001" customHeight="1">
      <c r="B25" s="344" t="s">
        <v>206</v>
      </c>
      <c r="C25" s="345">
        <v>518</v>
      </c>
      <c r="D25" s="346">
        <v>42745</v>
      </c>
      <c r="E25" s="346">
        <v>5242</v>
      </c>
      <c r="F25" s="346">
        <v>30372</v>
      </c>
      <c r="G25" s="346">
        <v>7131</v>
      </c>
    </row>
    <row r="26" spans="2:7" ht="20.100000000000001" customHeight="1">
      <c r="B26" s="344" t="s">
        <v>207</v>
      </c>
      <c r="C26" s="345">
        <v>678</v>
      </c>
      <c r="D26" s="346">
        <v>53013</v>
      </c>
      <c r="E26" s="346">
        <v>29928</v>
      </c>
      <c r="F26" s="346">
        <v>20053</v>
      </c>
      <c r="G26" s="346">
        <v>3032</v>
      </c>
    </row>
    <row r="27" spans="2:7" ht="20.100000000000001" customHeight="1">
      <c r="B27" s="344" t="s">
        <v>208</v>
      </c>
      <c r="C27" s="345">
        <v>160</v>
      </c>
      <c r="D27" s="346">
        <v>11955</v>
      </c>
      <c r="E27" s="346">
        <v>897</v>
      </c>
      <c r="F27" s="346">
        <v>9069</v>
      </c>
      <c r="G27" s="346">
        <v>1989</v>
      </c>
    </row>
    <row r="28" spans="2:7" ht="20.100000000000001" customHeight="1">
      <c r="B28" s="344" t="s">
        <v>209</v>
      </c>
      <c r="C28" s="345">
        <v>528</v>
      </c>
      <c r="D28" s="346">
        <v>57176</v>
      </c>
      <c r="E28" s="346">
        <v>27805</v>
      </c>
      <c r="F28" s="346">
        <v>20211</v>
      </c>
      <c r="G28" s="346">
        <v>9160</v>
      </c>
    </row>
    <row r="29" spans="2:7" s="95" customFormat="1" ht="6" customHeight="1">
      <c r="B29" s="344"/>
      <c r="C29" s="345"/>
      <c r="D29" s="346"/>
      <c r="E29" s="346"/>
      <c r="F29" s="346"/>
      <c r="G29" s="346"/>
    </row>
    <row r="30" spans="2:7" ht="20.100000000000001" customHeight="1">
      <c r="B30" s="344" t="s">
        <v>210</v>
      </c>
      <c r="C30" s="345">
        <v>295</v>
      </c>
      <c r="D30" s="346">
        <v>31453</v>
      </c>
      <c r="E30" s="346">
        <v>16998</v>
      </c>
      <c r="F30" s="346">
        <v>13763</v>
      </c>
      <c r="G30" s="346">
        <v>692</v>
      </c>
    </row>
    <row r="31" spans="2:7" ht="20.100000000000001" customHeight="1">
      <c r="B31" s="344" t="s">
        <v>211</v>
      </c>
      <c r="C31" s="345">
        <v>121</v>
      </c>
      <c r="D31" s="346">
        <v>9778</v>
      </c>
      <c r="E31" s="346">
        <v>5397</v>
      </c>
      <c r="F31" s="346">
        <v>4256</v>
      </c>
      <c r="G31" s="346">
        <v>125</v>
      </c>
    </row>
    <row r="32" spans="2:7" ht="20.100000000000001" customHeight="1">
      <c r="B32" s="344" t="s">
        <v>212</v>
      </c>
      <c r="C32" s="345">
        <v>476</v>
      </c>
      <c r="D32" s="346">
        <v>31573</v>
      </c>
      <c r="E32" s="346">
        <v>10353</v>
      </c>
      <c r="F32" s="346">
        <v>7475</v>
      </c>
      <c r="G32" s="346">
        <v>13745</v>
      </c>
    </row>
    <row r="33" spans="2:7" ht="20.100000000000001" customHeight="1">
      <c r="B33" s="344" t="s">
        <v>213</v>
      </c>
      <c r="C33" s="345">
        <v>166</v>
      </c>
      <c r="D33" s="346">
        <v>15983</v>
      </c>
      <c r="E33" s="346">
        <v>2673</v>
      </c>
      <c r="F33" s="346">
        <v>11949</v>
      </c>
      <c r="G33" s="346">
        <v>1361</v>
      </c>
    </row>
    <row r="34" spans="2:7" s="95" customFormat="1" ht="6" customHeight="1">
      <c r="B34" s="344"/>
      <c r="C34" s="345"/>
      <c r="D34" s="346"/>
      <c r="E34" s="346"/>
      <c r="F34" s="346"/>
      <c r="G34" s="346"/>
    </row>
    <row r="35" spans="2:7" ht="20.100000000000001" customHeight="1">
      <c r="B35" s="344" t="s">
        <v>214</v>
      </c>
      <c r="C35" s="345">
        <v>16</v>
      </c>
      <c r="D35" s="346">
        <v>937</v>
      </c>
      <c r="E35" s="346">
        <v>52</v>
      </c>
      <c r="F35" s="346">
        <v>807</v>
      </c>
      <c r="G35" s="346">
        <v>78</v>
      </c>
    </row>
    <row r="36" spans="2:7" ht="20.100000000000001" customHeight="1">
      <c r="B36" s="344" t="s">
        <v>215</v>
      </c>
      <c r="C36" s="345">
        <v>134</v>
      </c>
      <c r="D36" s="346">
        <v>9955</v>
      </c>
      <c r="E36" s="346">
        <v>3202</v>
      </c>
      <c r="F36" s="346">
        <v>5388</v>
      </c>
      <c r="G36" s="346">
        <v>1365</v>
      </c>
    </row>
    <row r="37" spans="2:7" ht="20.100000000000001" customHeight="1">
      <c r="B37" s="344" t="s">
        <v>216</v>
      </c>
      <c r="C37" s="345">
        <v>135</v>
      </c>
      <c r="D37" s="346">
        <v>11480</v>
      </c>
      <c r="E37" s="346">
        <v>1370</v>
      </c>
      <c r="F37" s="346">
        <v>5220</v>
      </c>
      <c r="G37" s="346">
        <v>4890</v>
      </c>
    </row>
    <row r="38" spans="2:7" ht="20.100000000000001" customHeight="1">
      <c r="B38" s="344" t="s">
        <v>217</v>
      </c>
      <c r="C38" s="345">
        <v>61</v>
      </c>
      <c r="D38" s="346">
        <v>7367</v>
      </c>
      <c r="E38" s="346">
        <v>240</v>
      </c>
      <c r="F38" s="346">
        <v>3082</v>
      </c>
      <c r="G38" s="346">
        <v>4045</v>
      </c>
    </row>
    <row r="39" spans="2:7" ht="20.100000000000001" customHeight="1">
      <c r="B39" s="344" t="s">
        <v>218</v>
      </c>
      <c r="C39" s="345">
        <v>248</v>
      </c>
      <c r="D39" s="346">
        <v>19655</v>
      </c>
      <c r="E39" s="346">
        <v>1071</v>
      </c>
      <c r="F39" s="346">
        <v>10137</v>
      </c>
      <c r="G39" s="346">
        <v>8447</v>
      </c>
    </row>
    <row r="40" spans="2:7" s="95" customFormat="1" ht="6" customHeight="1">
      <c r="B40" s="344"/>
      <c r="C40" s="345"/>
      <c r="D40" s="346"/>
      <c r="E40" s="346"/>
      <c r="F40" s="346"/>
      <c r="G40" s="346"/>
    </row>
    <row r="41" spans="2:7" ht="20.100000000000001" customHeight="1">
      <c r="B41" s="344" t="s">
        <v>219</v>
      </c>
      <c r="C41" s="345">
        <v>192</v>
      </c>
      <c r="D41" s="346">
        <v>14310</v>
      </c>
      <c r="E41" s="346">
        <v>4378</v>
      </c>
      <c r="F41" s="346">
        <v>5645</v>
      </c>
      <c r="G41" s="346">
        <v>4287</v>
      </c>
    </row>
    <row r="42" spans="2:7" ht="20.100000000000001" customHeight="1">
      <c r="B42" s="344" t="s">
        <v>220</v>
      </c>
      <c r="C42" s="345">
        <v>102</v>
      </c>
      <c r="D42" s="346">
        <v>4826</v>
      </c>
      <c r="E42" s="346">
        <v>825</v>
      </c>
      <c r="F42" s="346">
        <v>1338</v>
      </c>
      <c r="G42" s="346">
        <v>2663</v>
      </c>
    </row>
    <row r="43" spans="2:7" ht="20.100000000000001" customHeight="1">
      <c r="B43" s="344" t="s">
        <v>221</v>
      </c>
      <c r="C43" s="345">
        <v>201</v>
      </c>
      <c r="D43" s="346">
        <v>9086</v>
      </c>
      <c r="E43" s="346">
        <v>1409</v>
      </c>
      <c r="F43" s="346">
        <v>1281</v>
      </c>
      <c r="G43" s="346">
        <v>6396</v>
      </c>
    </row>
    <row r="44" spans="2:7" ht="20.100000000000001" customHeight="1">
      <c r="B44" s="344" t="s">
        <v>222</v>
      </c>
      <c r="C44" s="345">
        <v>124</v>
      </c>
      <c r="D44" s="346">
        <v>8711</v>
      </c>
      <c r="E44" s="346">
        <v>6596</v>
      </c>
      <c r="F44" s="346">
        <v>1494</v>
      </c>
      <c r="G44" s="346">
        <v>621</v>
      </c>
    </row>
    <row r="45" spans="2:7" ht="20.100000000000001" customHeight="1">
      <c r="B45" s="344" t="s">
        <v>223</v>
      </c>
      <c r="C45" s="345" t="s">
        <v>204</v>
      </c>
      <c r="D45" s="346" t="s">
        <v>204</v>
      </c>
      <c r="E45" s="346" t="s">
        <v>204</v>
      </c>
      <c r="F45" s="346" t="s">
        <v>204</v>
      </c>
      <c r="G45" s="346" t="s">
        <v>204</v>
      </c>
    </row>
    <row r="46" spans="2:7" s="95" customFormat="1" ht="6" customHeight="1">
      <c r="B46" s="344"/>
      <c r="C46" s="345"/>
      <c r="D46" s="346"/>
      <c r="E46" s="346"/>
      <c r="F46" s="346"/>
      <c r="G46" s="346"/>
    </row>
    <row r="47" spans="2:7" ht="20.100000000000001" customHeight="1">
      <c r="B47" s="344" t="s">
        <v>224</v>
      </c>
      <c r="C47" s="345">
        <v>38</v>
      </c>
      <c r="D47" s="346">
        <v>3104</v>
      </c>
      <c r="E47" s="346" t="s">
        <v>32</v>
      </c>
      <c r="F47" s="346">
        <v>694</v>
      </c>
      <c r="G47" s="346">
        <v>2410</v>
      </c>
    </row>
    <row r="48" spans="2:7" ht="20.100000000000001" customHeight="1">
      <c r="B48" s="344" t="s">
        <v>225</v>
      </c>
      <c r="C48" s="345">
        <v>155</v>
      </c>
      <c r="D48" s="346">
        <v>11682</v>
      </c>
      <c r="E48" s="346" t="s">
        <v>32</v>
      </c>
      <c r="F48" s="346">
        <v>1551</v>
      </c>
      <c r="G48" s="346">
        <v>10131</v>
      </c>
    </row>
    <row r="49" spans="1:7" ht="20.100000000000001" customHeight="1">
      <c r="B49" s="344" t="s">
        <v>226</v>
      </c>
      <c r="C49" s="345">
        <v>113</v>
      </c>
      <c r="D49" s="346">
        <v>12097</v>
      </c>
      <c r="E49" s="346">
        <v>3240</v>
      </c>
      <c r="F49" s="346">
        <v>6578</v>
      </c>
      <c r="G49" s="346">
        <v>2279</v>
      </c>
    </row>
    <row r="50" spans="1:7" ht="20.100000000000001" customHeight="1">
      <c r="B50" s="344" t="s">
        <v>227</v>
      </c>
      <c r="C50" s="345">
        <v>23</v>
      </c>
      <c r="D50" s="346">
        <v>1341</v>
      </c>
      <c r="E50" s="346">
        <v>54</v>
      </c>
      <c r="F50" s="346">
        <v>788</v>
      </c>
      <c r="G50" s="346">
        <v>499</v>
      </c>
    </row>
    <row r="51" spans="1:7" s="95" customFormat="1" ht="6.75" customHeight="1" thickBot="1">
      <c r="A51" s="330"/>
      <c r="B51" s="347"/>
      <c r="C51" s="348"/>
      <c r="D51" s="349"/>
      <c r="E51" s="349"/>
      <c r="F51" s="349"/>
      <c r="G51" s="349"/>
    </row>
    <row r="52" spans="1:7" ht="6.75" customHeight="1" thickTop="1">
      <c r="B52" s="350"/>
      <c r="C52" s="350"/>
      <c r="D52" s="351"/>
      <c r="E52" s="351"/>
      <c r="F52" s="351"/>
      <c r="G52" s="351"/>
    </row>
    <row r="53" spans="1:7">
      <c r="B53" s="350" t="s">
        <v>228</v>
      </c>
      <c r="C53" s="350"/>
      <c r="D53" s="351"/>
      <c r="E53" s="351"/>
      <c r="F53" s="351"/>
      <c r="G53" s="351"/>
    </row>
    <row r="54" spans="1:7">
      <c r="B54" s="350" t="s">
        <v>229</v>
      </c>
      <c r="C54" s="350"/>
      <c r="D54" s="351"/>
      <c r="E54" s="351"/>
      <c r="F54" s="351"/>
      <c r="G54" s="351"/>
    </row>
    <row r="55" spans="1:7">
      <c r="B55" s="350" t="s">
        <v>230</v>
      </c>
      <c r="C55" s="350"/>
      <c r="D55" s="351"/>
      <c r="E55" s="351"/>
      <c r="F55" s="351"/>
      <c r="G55" s="351"/>
    </row>
    <row r="56" spans="1:7">
      <c r="B56" s="350" t="s">
        <v>231</v>
      </c>
      <c r="C56" s="350"/>
      <c r="D56" s="351"/>
      <c r="E56" s="351"/>
      <c r="F56" s="351"/>
      <c r="G56" s="351"/>
    </row>
    <row r="57" spans="1:7">
      <c r="B57" s="350" t="s">
        <v>232</v>
      </c>
      <c r="C57" s="350"/>
      <c r="D57" s="351"/>
      <c r="E57" s="351"/>
      <c r="F57" s="351"/>
      <c r="G57" s="351"/>
    </row>
    <row r="58" spans="1:7">
      <c r="C58" s="350"/>
      <c r="D58" s="351"/>
      <c r="E58" s="351"/>
      <c r="F58" s="351"/>
      <c r="G58" s="351"/>
    </row>
    <row r="59" spans="1:7">
      <c r="C59" s="350"/>
      <c r="D59" s="351"/>
      <c r="E59" s="351"/>
      <c r="F59" s="351"/>
      <c r="G59" s="351"/>
    </row>
    <row r="60" spans="1:7">
      <c r="B60" s="350"/>
      <c r="C60" s="350"/>
      <c r="D60" s="351"/>
      <c r="E60" s="351"/>
      <c r="F60" s="351"/>
      <c r="G60" s="351"/>
    </row>
    <row r="61" spans="1:7">
      <c r="B61" s="350"/>
      <c r="C61" s="350"/>
      <c r="D61" s="351"/>
      <c r="E61" s="351"/>
      <c r="F61" s="351"/>
      <c r="G61" s="351"/>
    </row>
    <row r="62" spans="1:7">
      <c r="B62" s="350"/>
      <c r="C62" s="350"/>
      <c r="D62" s="351"/>
      <c r="E62" s="351"/>
      <c r="F62" s="351"/>
      <c r="G62" s="351"/>
    </row>
  </sheetData>
  <mergeCells count="6">
    <mergeCell ref="G2:G6"/>
    <mergeCell ref="B2:B6"/>
    <mergeCell ref="C2:C6"/>
    <mergeCell ref="D2:D6"/>
    <mergeCell ref="E2:E6"/>
    <mergeCell ref="F2:F6"/>
  </mergeCells>
  <phoneticPr fontId="9"/>
  <pageMargins left="0.98425196850393704" right="0.70866141732283472" top="0.74803149606299213" bottom="0.74803149606299213" header="0.31496062992125984" footer="0.31496062992125984"/>
  <pageSetup paperSize="9" scale="80" fitToWidth="0" fitToHeight="0" orientation="portrait" r:id="rId1"/>
  <headerFooter>
    <oddHeader>&amp;L&amp;8経営耕地面積(農業経営体）&amp;R&amp;8&amp;F (&amp;A)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59"/>
  <sheetViews>
    <sheetView zoomScaleNormal="100" zoomScaleSheetLayoutView="130" workbookViewId="0"/>
  </sheetViews>
  <sheetFormatPr defaultColWidth="4.3984375" defaultRowHeight="9.75"/>
  <cols>
    <col min="1" max="1" width="1" style="648" customWidth="1"/>
    <col min="2" max="2" width="4" style="648" customWidth="1"/>
    <col min="3" max="3" width="27.59765625" style="648" customWidth="1"/>
    <col min="4" max="4" width="1" style="660" customWidth="1"/>
    <col min="5" max="6" width="15.59765625" style="660" customWidth="1"/>
    <col min="7" max="7" width="15.59765625" style="693" customWidth="1"/>
    <col min="8" max="8" width="9.796875" style="660" customWidth="1"/>
    <col min="9" max="16384" width="4.3984375" style="660"/>
  </cols>
  <sheetData>
    <row r="1" spans="1:8" s="648" customFormat="1" ht="13.7" customHeight="1" thickBot="1">
      <c r="B1" s="649" t="s">
        <v>477</v>
      </c>
      <c r="C1" s="649"/>
      <c r="D1" s="649"/>
      <c r="E1" s="649"/>
      <c r="F1" s="650"/>
      <c r="G1" s="651" t="s">
        <v>514</v>
      </c>
    </row>
    <row r="2" spans="1:8" s="648" customFormat="1" ht="14.25" customHeight="1" thickTop="1">
      <c r="A2" s="652"/>
      <c r="B2" s="909" t="s">
        <v>515</v>
      </c>
      <c r="C2" s="909"/>
      <c r="D2" s="653"/>
      <c r="E2" s="654" t="s">
        <v>132</v>
      </c>
      <c r="F2" s="654" t="s">
        <v>469</v>
      </c>
      <c r="G2" s="624" t="s">
        <v>470</v>
      </c>
      <c r="H2" s="224"/>
    </row>
    <row r="3" spans="1:8" ht="3.2" customHeight="1">
      <c r="A3" s="655"/>
      <c r="B3" s="656"/>
      <c r="C3" s="656"/>
      <c r="D3" s="657"/>
      <c r="E3" s="658"/>
      <c r="F3" s="659"/>
      <c r="G3" s="659"/>
    </row>
    <row r="4" spans="1:8" ht="12.2" customHeight="1">
      <c r="A4" s="661"/>
      <c r="B4" s="910" t="s">
        <v>6</v>
      </c>
      <c r="C4" s="911"/>
      <c r="D4" s="662"/>
      <c r="E4" s="546">
        <v>30599</v>
      </c>
      <c r="F4" s="86">
        <v>24856</v>
      </c>
      <c r="G4" s="86">
        <v>25610</v>
      </c>
      <c r="H4" s="663"/>
    </row>
    <row r="5" spans="1:8" ht="5.25" customHeight="1">
      <c r="A5" s="661"/>
      <c r="B5" s="664"/>
      <c r="C5" s="665"/>
      <c r="D5" s="662"/>
      <c r="E5" s="546"/>
      <c r="F5" s="86"/>
      <c r="G5" s="86"/>
    </row>
    <row r="6" spans="1:8" s="669" customFormat="1" ht="10.5" customHeight="1">
      <c r="A6" s="666"/>
      <c r="B6" s="910" t="s">
        <v>516</v>
      </c>
      <c r="C6" s="910"/>
      <c r="D6" s="662"/>
      <c r="E6" s="667">
        <v>29661</v>
      </c>
      <c r="F6" s="668">
        <v>23995</v>
      </c>
      <c r="G6" s="668">
        <v>24863</v>
      </c>
    </row>
    <row r="7" spans="1:8" s="669" customFormat="1" ht="10.5" customHeight="1">
      <c r="A7" s="666"/>
      <c r="B7" s="670"/>
      <c r="C7" s="665" t="s">
        <v>517</v>
      </c>
      <c r="D7" s="671"/>
      <c r="E7" s="672">
        <v>308</v>
      </c>
      <c r="F7" s="673">
        <v>296</v>
      </c>
      <c r="G7" s="673">
        <v>400</v>
      </c>
      <c r="H7" s="674"/>
    </row>
    <row r="8" spans="1:8" s="669" customFormat="1" ht="10.5" customHeight="1">
      <c r="A8" s="666"/>
      <c r="B8" s="670"/>
      <c r="C8" s="665" t="s">
        <v>518</v>
      </c>
      <c r="D8" s="671"/>
      <c r="E8" s="672">
        <v>537</v>
      </c>
      <c r="F8" s="673">
        <v>463</v>
      </c>
      <c r="G8" s="717">
        <v>340</v>
      </c>
    </row>
    <row r="9" spans="1:8" s="669" customFormat="1" ht="10.5" customHeight="1">
      <c r="A9" s="666"/>
      <c r="B9" s="670"/>
      <c r="C9" s="665" t="s">
        <v>519</v>
      </c>
      <c r="D9" s="671"/>
      <c r="E9" s="672">
        <v>2501</v>
      </c>
      <c r="F9" s="673">
        <v>1718</v>
      </c>
      <c r="G9" s="717">
        <v>1697</v>
      </c>
    </row>
    <row r="10" spans="1:8" s="669" customFormat="1" ht="10.5" customHeight="1">
      <c r="A10" s="666"/>
      <c r="B10" s="670"/>
      <c r="C10" s="665" t="s">
        <v>520</v>
      </c>
      <c r="D10" s="671"/>
      <c r="E10" s="672">
        <v>3288</v>
      </c>
      <c r="F10" s="673">
        <v>2049</v>
      </c>
      <c r="G10" s="717">
        <v>2740</v>
      </c>
    </row>
    <row r="11" spans="1:8" s="669" customFormat="1" ht="10.5" customHeight="1">
      <c r="A11" s="666"/>
      <c r="B11" s="670"/>
      <c r="C11" s="665" t="s">
        <v>521</v>
      </c>
      <c r="D11" s="671"/>
      <c r="E11" s="675" t="s">
        <v>32</v>
      </c>
      <c r="F11" s="676" t="s">
        <v>32</v>
      </c>
      <c r="G11" s="676" t="s">
        <v>390</v>
      </c>
    </row>
    <row r="12" spans="1:8" ht="3.75" customHeight="1">
      <c r="A12" s="661"/>
      <c r="B12" s="664"/>
      <c r="C12" s="665"/>
      <c r="D12" s="662"/>
      <c r="E12" s="546"/>
      <c r="F12" s="86"/>
      <c r="G12" s="86"/>
    </row>
    <row r="13" spans="1:8" s="669" customFormat="1" ht="10.5" customHeight="1">
      <c r="A13" s="666"/>
      <c r="B13" s="670"/>
      <c r="C13" s="665" t="s">
        <v>522</v>
      </c>
      <c r="D13" s="671"/>
      <c r="E13" s="672">
        <v>105</v>
      </c>
      <c r="F13" s="673">
        <v>50</v>
      </c>
      <c r="G13" s="717">
        <v>49</v>
      </c>
    </row>
    <row r="14" spans="1:8" s="669" customFormat="1" ht="10.5" customHeight="1">
      <c r="A14" s="666"/>
      <c r="B14" s="670"/>
      <c r="C14" s="665" t="s">
        <v>523</v>
      </c>
      <c r="D14" s="671"/>
      <c r="E14" s="672">
        <v>426</v>
      </c>
      <c r="F14" s="673">
        <v>263</v>
      </c>
      <c r="G14" s="717">
        <v>283</v>
      </c>
    </row>
    <row r="15" spans="1:8" s="669" customFormat="1" ht="10.5" customHeight="1">
      <c r="A15" s="666"/>
      <c r="B15" s="670"/>
      <c r="C15" s="665" t="s">
        <v>524</v>
      </c>
      <c r="D15" s="671"/>
      <c r="E15" s="672">
        <v>64</v>
      </c>
      <c r="F15" s="673">
        <v>46</v>
      </c>
      <c r="G15" s="717">
        <v>42</v>
      </c>
    </row>
    <row r="16" spans="1:8" s="669" customFormat="1" ht="10.5" customHeight="1">
      <c r="A16" s="666"/>
      <c r="B16" s="670"/>
      <c r="C16" s="665" t="s">
        <v>525</v>
      </c>
      <c r="D16" s="671"/>
      <c r="E16" s="672">
        <v>14</v>
      </c>
      <c r="F16" s="673">
        <v>11</v>
      </c>
      <c r="G16" s="717">
        <v>13</v>
      </c>
    </row>
    <row r="17" spans="1:8" ht="3.75" customHeight="1">
      <c r="A17" s="661"/>
      <c r="B17" s="664"/>
      <c r="C17" s="665"/>
      <c r="D17" s="662"/>
      <c r="E17" s="546"/>
      <c r="F17" s="86"/>
      <c r="G17" s="86"/>
    </row>
    <row r="18" spans="1:8" s="669" customFormat="1" ht="10.5" customHeight="1">
      <c r="A18" s="666"/>
      <c r="B18" s="670"/>
      <c r="C18" s="665" t="s">
        <v>526</v>
      </c>
      <c r="D18" s="671"/>
      <c r="E18" s="672">
        <v>8319</v>
      </c>
      <c r="F18" s="673">
        <v>7314</v>
      </c>
      <c r="G18" s="717">
        <v>6968</v>
      </c>
    </row>
    <row r="19" spans="1:8" s="669" customFormat="1" ht="10.5" customHeight="1">
      <c r="A19" s="666"/>
      <c r="B19" s="670"/>
      <c r="C19" s="665" t="s">
        <v>527</v>
      </c>
      <c r="D19" s="671"/>
      <c r="E19" s="672">
        <v>734</v>
      </c>
      <c r="F19" s="673">
        <v>604</v>
      </c>
      <c r="G19" s="717">
        <v>549</v>
      </c>
    </row>
    <row r="20" spans="1:8" s="669" customFormat="1" ht="10.5" customHeight="1">
      <c r="A20" s="666"/>
      <c r="B20" s="670"/>
      <c r="C20" s="665" t="s">
        <v>528</v>
      </c>
      <c r="D20" s="671"/>
      <c r="E20" s="672">
        <v>1829</v>
      </c>
      <c r="F20" s="673">
        <v>1193</v>
      </c>
      <c r="G20" s="717">
        <v>866</v>
      </c>
    </row>
    <row r="21" spans="1:8" s="669" customFormat="1" ht="10.5" customHeight="1">
      <c r="A21" s="666"/>
      <c r="B21" s="670"/>
      <c r="C21" s="665" t="s">
        <v>529</v>
      </c>
      <c r="D21" s="671"/>
      <c r="E21" s="675">
        <v>1314</v>
      </c>
      <c r="F21" s="676">
        <v>1664</v>
      </c>
      <c r="G21" s="717">
        <v>3365</v>
      </c>
    </row>
    <row r="22" spans="1:8" s="669" customFormat="1" ht="10.5" customHeight="1">
      <c r="A22" s="666"/>
      <c r="B22" s="670"/>
      <c r="C22" s="665" t="s">
        <v>530</v>
      </c>
      <c r="D22" s="671"/>
      <c r="E22" s="672">
        <v>215</v>
      </c>
      <c r="F22" s="673">
        <v>53</v>
      </c>
      <c r="G22" s="717">
        <v>220</v>
      </c>
    </row>
    <row r="23" spans="1:8" s="669" customFormat="1" ht="10.5" customHeight="1">
      <c r="A23" s="666"/>
      <c r="B23" s="670"/>
      <c r="C23" s="665" t="s">
        <v>531</v>
      </c>
      <c r="D23" s="671"/>
      <c r="E23" s="672">
        <v>599</v>
      </c>
      <c r="F23" s="673">
        <v>803</v>
      </c>
      <c r="G23" s="717">
        <v>533</v>
      </c>
    </row>
    <row r="24" spans="1:8" ht="3.75" customHeight="1">
      <c r="A24" s="661"/>
      <c r="B24" s="664"/>
      <c r="C24" s="665"/>
      <c r="D24" s="662"/>
      <c r="E24" s="546"/>
      <c r="F24" s="86"/>
      <c r="G24" s="86"/>
    </row>
    <row r="25" spans="1:8" s="669" customFormat="1" ht="10.5" customHeight="1">
      <c r="A25" s="666"/>
      <c r="B25" s="670"/>
      <c r="C25" s="665" t="s">
        <v>532</v>
      </c>
      <c r="D25" s="671"/>
      <c r="E25" s="672">
        <v>505</v>
      </c>
      <c r="F25" s="673">
        <v>355</v>
      </c>
      <c r="G25" s="673">
        <v>351</v>
      </c>
    </row>
    <row r="26" spans="1:8" s="669" customFormat="1" ht="10.5" customHeight="1">
      <c r="A26" s="666"/>
      <c r="B26" s="670"/>
      <c r="C26" s="665" t="s">
        <v>533</v>
      </c>
      <c r="D26" s="671"/>
      <c r="E26" s="672">
        <v>535</v>
      </c>
      <c r="F26" s="673">
        <v>537</v>
      </c>
      <c r="G26" s="673">
        <v>569</v>
      </c>
    </row>
    <row r="27" spans="1:8" s="669" customFormat="1" ht="10.5" customHeight="1">
      <c r="A27" s="666"/>
      <c r="B27" s="670"/>
      <c r="C27" s="665" t="s">
        <v>534</v>
      </c>
      <c r="D27" s="671"/>
      <c r="E27" s="672">
        <v>2673</v>
      </c>
      <c r="F27" s="673">
        <v>1946</v>
      </c>
      <c r="G27" s="673">
        <v>1681</v>
      </c>
    </row>
    <row r="28" spans="1:8" s="669" customFormat="1" ht="10.5" customHeight="1">
      <c r="A28" s="666"/>
      <c r="B28" s="670"/>
      <c r="C28" s="665" t="s">
        <v>535</v>
      </c>
      <c r="D28" s="671"/>
      <c r="E28" s="675">
        <v>1</v>
      </c>
      <c r="F28" s="676" t="s">
        <v>32</v>
      </c>
      <c r="G28" s="676">
        <v>0</v>
      </c>
    </row>
    <row r="29" spans="1:8" s="669" customFormat="1" ht="10.5" customHeight="1">
      <c r="A29" s="666"/>
      <c r="B29" s="670"/>
      <c r="C29" s="665" t="s">
        <v>536</v>
      </c>
      <c r="D29" s="671"/>
      <c r="E29" s="672">
        <v>1272</v>
      </c>
      <c r="F29" s="673">
        <v>1066</v>
      </c>
      <c r="G29" s="673">
        <v>881</v>
      </c>
      <c r="H29" s="674"/>
    </row>
    <row r="30" spans="1:8" ht="3.75" customHeight="1">
      <c r="A30" s="661"/>
      <c r="B30" s="664"/>
      <c r="C30" s="665"/>
      <c r="D30" s="662"/>
      <c r="E30" s="546"/>
      <c r="F30" s="86"/>
      <c r="G30" s="86"/>
    </row>
    <row r="31" spans="1:8" s="669" customFormat="1" ht="10.5" customHeight="1">
      <c r="A31" s="666"/>
      <c r="B31" s="670"/>
      <c r="C31" s="665" t="s">
        <v>537</v>
      </c>
      <c r="D31" s="671"/>
      <c r="E31" s="672">
        <v>96</v>
      </c>
      <c r="F31" s="673">
        <v>89</v>
      </c>
      <c r="G31" s="673">
        <v>80</v>
      </c>
      <c r="H31" s="674"/>
    </row>
    <row r="32" spans="1:8" s="669" customFormat="1" ht="10.5" customHeight="1">
      <c r="A32" s="666"/>
      <c r="B32" s="670"/>
      <c r="C32" s="665" t="s">
        <v>538</v>
      </c>
      <c r="D32" s="671"/>
      <c r="E32" s="672">
        <v>26</v>
      </c>
      <c r="F32" s="673">
        <v>20</v>
      </c>
      <c r="G32" s="673">
        <v>23</v>
      </c>
    </row>
    <row r="33" spans="1:8" s="669" customFormat="1" ht="10.5" customHeight="1">
      <c r="A33" s="666"/>
      <c r="B33" s="670"/>
      <c r="C33" s="665" t="s">
        <v>539</v>
      </c>
      <c r="D33" s="671"/>
      <c r="E33" s="672">
        <v>81</v>
      </c>
      <c r="F33" s="673">
        <v>46</v>
      </c>
      <c r="G33" s="673">
        <v>70</v>
      </c>
    </row>
    <row r="34" spans="1:8" s="669" customFormat="1" ht="10.5" customHeight="1">
      <c r="A34" s="666"/>
      <c r="B34" s="670"/>
      <c r="C34" s="665" t="s">
        <v>540</v>
      </c>
      <c r="D34" s="671"/>
      <c r="E34" s="672">
        <v>429</v>
      </c>
      <c r="F34" s="673">
        <v>329</v>
      </c>
      <c r="G34" s="673">
        <v>344</v>
      </c>
    </row>
    <row r="35" spans="1:8" s="669" customFormat="1" ht="10.5" customHeight="1">
      <c r="A35" s="666"/>
      <c r="B35" s="670"/>
      <c r="C35" s="665" t="s">
        <v>541</v>
      </c>
      <c r="D35" s="671"/>
      <c r="E35" s="672">
        <v>65</v>
      </c>
      <c r="F35" s="673">
        <v>63</v>
      </c>
      <c r="G35" s="673">
        <v>54</v>
      </c>
    </row>
    <row r="36" spans="1:8" ht="3.75" customHeight="1">
      <c r="A36" s="661"/>
      <c r="B36" s="664"/>
      <c r="C36" s="665"/>
      <c r="D36" s="662"/>
      <c r="E36" s="546"/>
      <c r="F36" s="86"/>
      <c r="G36" s="86"/>
    </row>
    <row r="37" spans="1:8" s="669" customFormat="1" ht="10.5" customHeight="1">
      <c r="A37" s="666"/>
      <c r="B37" s="670"/>
      <c r="C37" s="665" t="s">
        <v>542</v>
      </c>
      <c r="D37" s="671"/>
      <c r="E37" s="672">
        <v>68</v>
      </c>
      <c r="F37" s="673">
        <v>63</v>
      </c>
      <c r="G37" s="673">
        <v>56</v>
      </c>
    </row>
    <row r="38" spans="1:8" s="669" customFormat="1" ht="10.5" customHeight="1">
      <c r="A38" s="666"/>
      <c r="B38" s="670"/>
      <c r="C38" s="665" t="s">
        <v>543</v>
      </c>
      <c r="D38" s="671"/>
      <c r="E38" s="672">
        <v>258</v>
      </c>
      <c r="F38" s="673">
        <v>257</v>
      </c>
      <c r="G38" s="673">
        <v>183</v>
      </c>
    </row>
    <row r="39" spans="1:8" s="669" customFormat="1" ht="10.5" customHeight="1">
      <c r="A39" s="666"/>
      <c r="B39" s="670"/>
      <c r="C39" s="665" t="s">
        <v>544</v>
      </c>
      <c r="D39" s="671"/>
      <c r="E39" s="675">
        <v>3399</v>
      </c>
      <c r="F39" s="676">
        <v>2697</v>
      </c>
      <c r="G39" s="676">
        <v>2506</v>
      </c>
      <c r="H39" s="677"/>
    </row>
    <row r="40" spans="1:8" s="669" customFormat="1" ht="3.75" customHeight="1">
      <c r="A40" s="666"/>
      <c r="B40" s="670"/>
      <c r="C40" s="665"/>
      <c r="D40" s="671"/>
      <c r="E40" s="672"/>
      <c r="F40" s="673"/>
      <c r="G40" s="673"/>
    </row>
    <row r="41" spans="1:8" s="669" customFormat="1" ht="10.5" customHeight="1">
      <c r="A41" s="666"/>
      <c r="B41" s="910" t="s">
        <v>545</v>
      </c>
      <c r="C41" s="910"/>
      <c r="D41" s="662"/>
      <c r="E41" s="678">
        <v>613</v>
      </c>
      <c r="F41" s="679">
        <v>584</v>
      </c>
      <c r="G41" s="679">
        <v>544</v>
      </c>
      <c r="H41" s="674"/>
    </row>
    <row r="42" spans="1:8" s="669" customFormat="1" ht="10.5" customHeight="1">
      <c r="A42" s="666"/>
      <c r="B42" s="670"/>
      <c r="C42" s="665" t="s">
        <v>546</v>
      </c>
      <c r="D42" s="671"/>
      <c r="E42" s="672">
        <v>31</v>
      </c>
      <c r="F42" s="673">
        <v>35</v>
      </c>
      <c r="G42" s="673">
        <v>33</v>
      </c>
      <c r="H42" s="674"/>
    </row>
    <row r="43" spans="1:8" s="669" customFormat="1" ht="10.5" customHeight="1">
      <c r="A43" s="666"/>
      <c r="B43" s="670"/>
      <c r="C43" s="665" t="s">
        <v>547</v>
      </c>
      <c r="D43" s="671"/>
      <c r="E43" s="672">
        <v>0</v>
      </c>
      <c r="F43" s="676" t="s">
        <v>32</v>
      </c>
      <c r="G43" s="676">
        <v>0</v>
      </c>
    </row>
    <row r="44" spans="1:8" s="669" customFormat="1" ht="10.5" customHeight="1">
      <c r="A44" s="666"/>
      <c r="B44" s="670"/>
      <c r="C44" s="665" t="s">
        <v>548</v>
      </c>
      <c r="D44" s="671"/>
      <c r="E44" s="672">
        <v>6</v>
      </c>
      <c r="F44" s="673">
        <v>5</v>
      </c>
      <c r="G44" s="673">
        <v>5</v>
      </c>
    </row>
    <row r="45" spans="1:8" s="669" customFormat="1" ht="10.5" customHeight="1">
      <c r="A45" s="666"/>
      <c r="B45" s="670"/>
      <c r="C45" s="665" t="s">
        <v>549</v>
      </c>
      <c r="D45" s="671"/>
      <c r="E45" s="672">
        <v>178</v>
      </c>
      <c r="F45" s="673">
        <v>193</v>
      </c>
      <c r="G45" s="673">
        <v>195</v>
      </c>
    </row>
    <row r="46" spans="1:8" s="669" customFormat="1" ht="10.5" customHeight="1">
      <c r="A46" s="666"/>
      <c r="B46" s="670"/>
      <c r="C46" s="665" t="s">
        <v>550</v>
      </c>
      <c r="D46" s="671"/>
      <c r="E46" s="675">
        <v>13</v>
      </c>
      <c r="F46" s="676">
        <v>12</v>
      </c>
      <c r="G46" s="676">
        <v>14</v>
      </c>
    </row>
    <row r="47" spans="1:8" ht="3.75" customHeight="1">
      <c r="A47" s="661"/>
      <c r="B47" s="664"/>
      <c r="C47" s="665"/>
      <c r="D47" s="662"/>
      <c r="E47" s="546"/>
      <c r="F47" s="86"/>
      <c r="G47" s="86"/>
    </row>
    <row r="48" spans="1:8" s="669" customFormat="1" ht="10.5" customHeight="1">
      <c r="A48" s="666"/>
      <c r="B48" s="670"/>
      <c r="C48" s="665" t="s">
        <v>551</v>
      </c>
      <c r="D48" s="671"/>
      <c r="E48" s="675" t="s">
        <v>204</v>
      </c>
      <c r="F48" s="676" t="s">
        <v>204</v>
      </c>
      <c r="G48" s="718">
        <v>33</v>
      </c>
    </row>
    <row r="49" spans="1:8" s="669" customFormat="1" ht="10.5" customHeight="1">
      <c r="A49" s="666"/>
      <c r="B49" s="670"/>
      <c r="C49" s="665" t="s">
        <v>552</v>
      </c>
      <c r="D49" s="671"/>
      <c r="E49" s="680">
        <v>23</v>
      </c>
      <c r="F49" s="676" t="s">
        <v>204</v>
      </c>
      <c r="G49" s="676">
        <v>0</v>
      </c>
    </row>
    <row r="50" spans="1:8" s="669" customFormat="1" ht="10.5" customHeight="1">
      <c r="A50" s="666"/>
      <c r="B50" s="670"/>
      <c r="C50" s="665" t="s">
        <v>553</v>
      </c>
      <c r="D50" s="671"/>
      <c r="E50" s="680" t="s">
        <v>204</v>
      </c>
      <c r="F50" s="676">
        <v>110</v>
      </c>
      <c r="G50" s="676">
        <v>75</v>
      </c>
    </row>
    <row r="51" spans="1:8" s="669" customFormat="1" ht="10.5" customHeight="1">
      <c r="A51" s="666"/>
      <c r="B51" s="670"/>
      <c r="C51" s="665" t="s">
        <v>554</v>
      </c>
      <c r="D51" s="671"/>
      <c r="E51" s="672">
        <v>110</v>
      </c>
      <c r="F51" s="673">
        <v>93</v>
      </c>
      <c r="G51" s="673">
        <v>94</v>
      </c>
    </row>
    <row r="52" spans="1:8" s="669" customFormat="1" ht="10.5" customHeight="1">
      <c r="A52" s="666"/>
      <c r="B52" s="670"/>
      <c r="C52" s="665" t="s">
        <v>144</v>
      </c>
      <c r="D52" s="671"/>
      <c r="E52" s="675">
        <v>252</v>
      </c>
      <c r="F52" s="676" t="s">
        <v>204</v>
      </c>
      <c r="G52" s="676">
        <v>95</v>
      </c>
    </row>
    <row r="53" spans="1:8" s="669" customFormat="1" ht="3.75" customHeight="1">
      <c r="A53" s="666"/>
      <c r="B53" s="670"/>
      <c r="C53" s="665"/>
      <c r="D53" s="671"/>
      <c r="E53" s="672"/>
      <c r="F53" s="673"/>
      <c r="G53" s="673"/>
    </row>
    <row r="54" spans="1:8" s="669" customFormat="1" ht="10.5" customHeight="1">
      <c r="A54" s="666"/>
      <c r="B54" s="910" t="s">
        <v>555</v>
      </c>
      <c r="C54" s="910"/>
      <c r="D54" s="662"/>
      <c r="E54" s="667">
        <v>325</v>
      </c>
      <c r="F54" s="668">
        <v>277</v>
      </c>
      <c r="G54" s="668">
        <f>SUM(G55:G56)</f>
        <v>203</v>
      </c>
      <c r="H54" s="674"/>
    </row>
    <row r="55" spans="1:8" s="669" customFormat="1" ht="10.5" customHeight="1">
      <c r="A55" s="666"/>
      <c r="B55" s="670"/>
      <c r="C55" s="665" t="s">
        <v>556</v>
      </c>
      <c r="D55" s="671"/>
      <c r="E55" s="675" t="s">
        <v>32</v>
      </c>
      <c r="F55" s="676" t="s">
        <v>32</v>
      </c>
      <c r="G55" s="676" t="s">
        <v>287</v>
      </c>
      <c r="H55" s="674"/>
    </row>
    <row r="56" spans="1:8" s="669" customFormat="1" ht="10.5" customHeight="1">
      <c r="A56" s="681"/>
      <c r="B56" s="682"/>
      <c r="C56" s="683" t="s">
        <v>557</v>
      </c>
      <c r="D56" s="684"/>
      <c r="E56" s="675">
        <v>325</v>
      </c>
      <c r="F56" s="676">
        <v>277</v>
      </c>
      <c r="G56" s="676">
        <v>203</v>
      </c>
    </row>
    <row r="57" spans="1:8" ht="3.75" customHeight="1" thickBot="1">
      <c r="A57" s="685"/>
      <c r="B57" s="686"/>
      <c r="C57" s="686"/>
      <c r="D57" s="687"/>
      <c r="E57" s="688"/>
      <c r="F57" s="687"/>
      <c r="G57" s="689"/>
    </row>
    <row r="58" spans="1:8" ht="3.75" customHeight="1" thickTop="1">
      <c r="B58" s="649"/>
      <c r="C58" s="649"/>
      <c r="D58" s="690"/>
      <c r="E58" s="690"/>
      <c r="F58" s="690"/>
      <c r="G58" s="691"/>
    </row>
    <row r="59" spans="1:8" s="648" customFormat="1" ht="10.5">
      <c r="B59" s="650" t="s">
        <v>558</v>
      </c>
      <c r="D59" s="649"/>
      <c r="E59" s="649"/>
      <c r="F59" s="649"/>
      <c r="G59" s="692"/>
    </row>
  </sheetData>
  <mergeCells count="5">
    <mergeCell ref="B2:C2"/>
    <mergeCell ref="B4:C4"/>
    <mergeCell ref="B6:C6"/>
    <mergeCell ref="B41:C41"/>
    <mergeCell ref="B54:C54"/>
  </mergeCells>
  <phoneticPr fontId="9"/>
  <printOptions horizontalCentered="1"/>
  <pageMargins left="0.70866141732283472" right="0.70866141732283472" top="0.74803149606299213" bottom="0.74803149606299213" header="0.31496062992125984" footer="0.31496062992125984"/>
  <pageSetup paperSize="9" scale="130" fitToWidth="0" orientation="portrait" r:id="rId1"/>
  <headerFooter>
    <oddHeader>&amp;L&amp;8魚種別漁獲量&amp;R&amp;F (&amp;A)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13"/>
  <sheetViews>
    <sheetView zoomScaleNormal="100" workbookViewId="0"/>
  </sheetViews>
  <sheetFormatPr defaultColWidth="4.3984375" defaultRowHeight="10.5"/>
  <cols>
    <col min="1" max="1" width="2" style="694" customWidth="1"/>
    <col min="2" max="2" width="22.3984375" style="694" customWidth="1"/>
    <col min="3" max="3" width="2" style="702" customWidth="1"/>
    <col min="4" max="6" width="18" style="702" customWidth="1"/>
    <col min="7" max="16384" width="4.3984375" style="702"/>
  </cols>
  <sheetData>
    <row r="1" spans="1:8" s="694" customFormat="1" ht="13.7" customHeight="1" thickBot="1">
      <c r="A1" s="694" t="s">
        <v>477</v>
      </c>
      <c r="F1" s="266" t="s">
        <v>559</v>
      </c>
    </row>
    <row r="2" spans="1:8" s="694" customFormat="1" ht="17.100000000000001" customHeight="1" thickTop="1">
      <c r="A2" s="695"/>
      <c r="B2" s="696" t="s">
        <v>560</v>
      </c>
      <c r="C2" s="697"/>
      <c r="D2" s="623" t="s">
        <v>132</v>
      </c>
      <c r="E2" s="654" t="s">
        <v>469</v>
      </c>
      <c r="F2" s="624" t="s">
        <v>470</v>
      </c>
      <c r="H2" s="224"/>
    </row>
    <row r="3" spans="1:8" ht="4.7" customHeight="1">
      <c r="A3" s="698"/>
      <c r="B3" s="699"/>
      <c r="C3" s="700"/>
      <c r="D3" s="699"/>
      <c r="E3" s="701"/>
      <c r="F3" s="701"/>
    </row>
    <row r="4" spans="1:8" ht="15" customHeight="1">
      <c r="B4" s="703" t="s">
        <v>6</v>
      </c>
      <c r="C4" s="704"/>
      <c r="D4" s="705">
        <v>342</v>
      </c>
      <c r="E4" s="705">
        <v>244</v>
      </c>
      <c r="F4" s="705">
        <v>225</v>
      </c>
      <c r="H4" s="706"/>
    </row>
    <row r="5" spans="1:8">
      <c r="B5" s="707"/>
      <c r="C5" s="700"/>
      <c r="D5" s="708"/>
      <c r="E5" s="708"/>
      <c r="F5" s="708"/>
    </row>
    <row r="6" spans="1:8" ht="15" customHeight="1">
      <c r="B6" s="707" t="s">
        <v>561</v>
      </c>
      <c r="C6" s="700"/>
      <c r="D6" s="709" t="s">
        <v>204</v>
      </c>
      <c r="E6" s="709">
        <v>3</v>
      </c>
      <c r="F6" s="709">
        <v>4</v>
      </c>
    </row>
    <row r="7" spans="1:8" ht="15" customHeight="1">
      <c r="B7" s="707" t="s">
        <v>562</v>
      </c>
      <c r="C7" s="700"/>
      <c r="D7" s="708">
        <v>342</v>
      </c>
      <c r="E7" s="708">
        <v>241</v>
      </c>
      <c r="F7" s="708">
        <v>221</v>
      </c>
    </row>
    <row r="8" spans="1:8" ht="15" customHeight="1">
      <c r="B8" s="707" t="s">
        <v>563</v>
      </c>
      <c r="C8" s="700"/>
      <c r="D8" s="709" t="s">
        <v>55</v>
      </c>
      <c r="E8" s="709" t="s">
        <v>55</v>
      </c>
      <c r="F8" s="709" t="s">
        <v>291</v>
      </c>
    </row>
    <row r="9" spans="1:8" ht="15" customHeight="1">
      <c r="B9" s="707" t="s">
        <v>564</v>
      </c>
      <c r="C9" s="700"/>
      <c r="D9" s="709" t="s">
        <v>204</v>
      </c>
      <c r="E9" s="709" t="s">
        <v>55</v>
      </c>
      <c r="F9" s="709" t="s">
        <v>55</v>
      </c>
    </row>
    <row r="10" spans="1:8" ht="15" customHeight="1">
      <c r="A10" s="698"/>
      <c r="B10" s="710" t="s">
        <v>565</v>
      </c>
      <c r="C10" s="700"/>
      <c r="D10" s="711" t="s">
        <v>55</v>
      </c>
      <c r="E10" s="711" t="s">
        <v>55</v>
      </c>
      <c r="F10" s="711" t="s">
        <v>291</v>
      </c>
    </row>
    <row r="11" spans="1:8" ht="3.75" customHeight="1" thickBot="1">
      <c r="A11" s="712"/>
      <c r="B11" s="712"/>
      <c r="C11" s="713"/>
      <c r="D11" s="714"/>
      <c r="E11" s="714"/>
      <c r="F11" s="714"/>
    </row>
    <row r="12" spans="1:8" ht="3.75" customHeight="1" thickTop="1"/>
    <row r="13" spans="1:8" s="694" customFormat="1">
      <c r="B13" s="715" t="s">
        <v>566</v>
      </c>
    </row>
  </sheetData>
  <phoneticPr fontId="9"/>
  <printOptions horizontalCentered="1"/>
  <pageMargins left="0.9055118110236221" right="0.70866141732283472" top="0.74803149606299213" bottom="0.74803149606299213" header="0.31496062992125984" footer="0.31496062992125984"/>
  <pageSetup paperSize="9" scale="120" orientation="portrait" r:id="rId1"/>
  <headerFooter>
    <oddHeader>&amp;L&amp;8水系別内水面漁業漁獲量&amp;R&amp;F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5"/>
  <sheetViews>
    <sheetView zoomScaleNormal="100" zoomScaleSheetLayoutView="130" workbookViewId="0"/>
  </sheetViews>
  <sheetFormatPr defaultColWidth="4.3984375" defaultRowHeight="9.75"/>
  <cols>
    <col min="1" max="1" width="2" style="277" customWidth="1"/>
    <col min="2" max="2" width="5" style="267" customWidth="1"/>
    <col min="3" max="3" width="19" style="267" customWidth="1"/>
    <col min="4" max="4" width="1" style="277" customWidth="1"/>
    <col min="5" max="7" width="21" style="277" customWidth="1"/>
    <col min="8" max="256" width="4.3984375" style="277"/>
    <col min="257" max="257" width="2" style="277" customWidth="1"/>
    <col min="258" max="258" width="5" style="277" customWidth="1"/>
    <col min="259" max="259" width="19" style="277" customWidth="1"/>
    <col min="260" max="260" width="1" style="277" customWidth="1"/>
    <col min="261" max="263" width="14.19921875" style="277" customWidth="1"/>
    <col min="264" max="512" width="4.3984375" style="277"/>
    <col min="513" max="513" width="2" style="277" customWidth="1"/>
    <col min="514" max="514" width="5" style="277" customWidth="1"/>
    <col min="515" max="515" width="19" style="277" customWidth="1"/>
    <col min="516" max="516" width="1" style="277" customWidth="1"/>
    <col min="517" max="519" width="14.19921875" style="277" customWidth="1"/>
    <col min="520" max="768" width="4.3984375" style="277"/>
    <col min="769" max="769" width="2" style="277" customWidth="1"/>
    <col min="770" max="770" width="5" style="277" customWidth="1"/>
    <col min="771" max="771" width="19" style="277" customWidth="1"/>
    <col min="772" max="772" width="1" style="277" customWidth="1"/>
    <col min="773" max="775" width="14.19921875" style="277" customWidth="1"/>
    <col min="776" max="1024" width="4.3984375" style="277"/>
    <col min="1025" max="1025" width="2" style="277" customWidth="1"/>
    <col min="1026" max="1026" width="5" style="277" customWidth="1"/>
    <col min="1027" max="1027" width="19" style="277" customWidth="1"/>
    <col min="1028" max="1028" width="1" style="277" customWidth="1"/>
    <col min="1029" max="1031" width="14.19921875" style="277" customWidth="1"/>
    <col min="1032" max="1280" width="4.3984375" style="277"/>
    <col min="1281" max="1281" width="2" style="277" customWidth="1"/>
    <col min="1282" max="1282" width="5" style="277" customWidth="1"/>
    <col min="1283" max="1283" width="19" style="277" customWidth="1"/>
    <col min="1284" max="1284" width="1" style="277" customWidth="1"/>
    <col min="1285" max="1287" width="14.19921875" style="277" customWidth="1"/>
    <col min="1288" max="1536" width="4.3984375" style="277"/>
    <col min="1537" max="1537" width="2" style="277" customWidth="1"/>
    <col min="1538" max="1538" width="5" style="277" customWidth="1"/>
    <col min="1539" max="1539" width="19" style="277" customWidth="1"/>
    <col min="1540" max="1540" width="1" style="277" customWidth="1"/>
    <col min="1541" max="1543" width="14.19921875" style="277" customWidth="1"/>
    <col min="1544" max="1792" width="4.3984375" style="277"/>
    <col min="1793" max="1793" width="2" style="277" customWidth="1"/>
    <col min="1794" max="1794" width="5" style="277" customWidth="1"/>
    <col min="1795" max="1795" width="19" style="277" customWidth="1"/>
    <col min="1796" max="1796" width="1" style="277" customWidth="1"/>
    <col min="1797" max="1799" width="14.19921875" style="277" customWidth="1"/>
    <col min="1800" max="2048" width="4.3984375" style="277"/>
    <col min="2049" max="2049" width="2" style="277" customWidth="1"/>
    <col min="2050" max="2050" width="5" style="277" customWidth="1"/>
    <col min="2051" max="2051" width="19" style="277" customWidth="1"/>
    <col min="2052" max="2052" width="1" style="277" customWidth="1"/>
    <col min="2053" max="2055" width="14.19921875" style="277" customWidth="1"/>
    <col min="2056" max="2304" width="4.3984375" style="277"/>
    <col min="2305" max="2305" width="2" style="277" customWidth="1"/>
    <col min="2306" max="2306" width="5" style="277" customWidth="1"/>
    <col min="2307" max="2307" width="19" style="277" customWidth="1"/>
    <col min="2308" max="2308" width="1" style="277" customWidth="1"/>
    <col min="2309" max="2311" width="14.19921875" style="277" customWidth="1"/>
    <col min="2312" max="2560" width="4.3984375" style="277"/>
    <col min="2561" max="2561" width="2" style="277" customWidth="1"/>
    <col min="2562" max="2562" width="5" style="277" customWidth="1"/>
    <col min="2563" max="2563" width="19" style="277" customWidth="1"/>
    <col min="2564" max="2564" width="1" style="277" customWidth="1"/>
    <col min="2565" max="2567" width="14.19921875" style="277" customWidth="1"/>
    <col min="2568" max="2816" width="4.3984375" style="277"/>
    <col min="2817" max="2817" width="2" style="277" customWidth="1"/>
    <col min="2818" max="2818" width="5" style="277" customWidth="1"/>
    <col min="2819" max="2819" width="19" style="277" customWidth="1"/>
    <col min="2820" max="2820" width="1" style="277" customWidth="1"/>
    <col min="2821" max="2823" width="14.19921875" style="277" customWidth="1"/>
    <col min="2824" max="3072" width="4.3984375" style="277"/>
    <col min="3073" max="3073" width="2" style="277" customWidth="1"/>
    <col min="3074" max="3074" width="5" style="277" customWidth="1"/>
    <col min="3075" max="3075" width="19" style="277" customWidth="1"/>
    <col min="3076" max="3076" width="1" style="277" customWidth="1"/>
    <col min="3077" max="3079" width="14.19921875" style="277" customWidth="1"/>
    <col min="3080" max="3328" width="4.3984375" style="277"/>
    <col min="3329" max="3329" width="2" style="277" customWidth="1"/>
    <col min="3330" max="3330" width="5" style="277" customWidth="1"/>
    <col min="3331" max="3331" width="19" style="277" customWidth="1"/>
    <col min="3332" max="3332" width="1" style="277" customWidth="1"/>
    <col min="3333" max="3335" width="14.19921875" style="277" customWidth="1"/>
    <col min="3336" max="3584" width="4.3984375" style="277"/>
    <col min="3585" max="3585" width="2" style="277" customWidth="1"/>
    <col min="3586" max="3586" width="5" style="277" customWidth="1"/>
    <col min="3587" max="3587" width="19" style="277" customWidth="1"/>
    <col min="3588" max="3588" width="1" style="277" customWidth="1"/>
    <col min="3589" max="3591" width="14.19921875" style="277" customWidth="1"/>
    <col min="3592" max="3840" width="4.3984375" style="277"/>
    <col min="3841" max="3841" width="2" style="277" customWidth="1"/>
    <col min="3842" max="3842" width="5" style="277" customWidth="1"/>
    <col min="3843" max="3843" width="19" style="277" customWidth="1"/>
    <col min="3844" max="3844" width="1" style="277" customWidth="1"/>
    <col min="3845" max="3847" width="14.19921875" style="277" customWidth="1"/>
    <col min="3848" max="4096" width="4.3984375" style="277"/>
    <col min="4097" max="4097" width="2" style="277" customWidth="1"/>
    <col min="4098" max="4098" width="5" style="277" customWidth="1"/>
    <col min="4099" max="4099" width="19" style="277" customWidth="1"/>
    <col min="4100" max="4100" width="1" style="277" customWidth="1"/>
    <col min="4101" max="4103" width="14.19921875" style="277" customWidth="1"/>
    <col min="4104" max="4352" width="4.3984375" style="277"/>
    <col min="4353" max="4353" width="2" style="277" customWidth="1"/>
    <col min="4354" max="4354" width="5" style="277" customWidth="1"/>
    <col min="4355" max="4355" width="19" style="277" customWidth="1"/>
    <col min="4356" max="4356" width="1" style="277" customWidth="1"/>
    <col min="4357" max="4359" width="14.19921875" style="277" customWidth="1"/>
    <col min="4360" max="4608" width="4.3984375" style="277"/>
    <col min="4609" max="4609" width="2" style="277" customWidth="1"/>
    <col min="4610" max="4610" width="5" style="277" customWidth="1"/>
    <col min="4611" max="4611" width="19" style="277" customWidth="1"/>
    <col min="4612" max="4612" width="1" style="277" customWidth="1"/>
    <col min="4613" max="4615" width="14.19921875" style="277" customWidth="1"/>
    <col min="4616" max="4864" width="4.3984375" style="277"/>
    <col min="4865" max="4865" width="2" style="277" customWidth="1"/>
    <col min="4866" max="4866" width="5" style="277" customWidth="1"/>
    <col min="4867" max="4867" width="19" style="277" customWidth="1"/>
    <col min="4868" max="4868" width="1" style="277" customWidth="1"/>
    <col min="4869" max="4871" width="14.19921875" style="277" customWidth="1"/>
    <col min="4872" max="5120" width="4.3984375" style="277"/>
    <col min="5121" max="5121" width="2" style="277" customWidth="1"/>
    <col min="5122" max="5122" width="5" style="277" customWidth="1"/>
    <col min="5123" max="5123" width="19" style="277" customWidth="1"/>
    <col min="5124" max="5124" width="1" style="277" customWidth="1"/>
    <col min="5125" max="5127" width="14.19921875" style="277" customWidth="1"/>
    <col min="5128" max="5376" width="4.3984375" style="277"/>
    <col min="5377" max="5377" width="2" style="277" customWidth="1"/>
    <col min="5378" max="5378" width="5" style="277" customWidth="1"/>
    <col min="5379" max="5379" width="19" style="277" customWidth="1"/>
    <col min="5380" max="5380" width="1" style="277" customWidth="1"/>
    <col min="5381" max="5383" width="14.19921875" style="277" customWidth="1"/>
    <col min="5384" max="5632" width="4.3984375" style="277"/>
    <col min="5633" max="5633" width="2" style="277" customWidth="1"/>
    <col min="5634" max="5634" width="5" style="277" customWidth="1"/>
    <col min="5635" max="5635" width="19" style="277" customWidth="1"/>
    <col min="5636" max="5636" width="1" style="277" customWidth="1"/>
    <col min="5637" max="5639" width="14.19921875" style="277" customWidth="1"/>
    <col min="5640" max="5888" width="4.3984375" style="277"/>
    <col min="5889" max="5889" width="2" style="277" customWidth="1"/>
    <col min="5890" max="5890" width="5" style="277" customWidth="1"/>
    <col min="5891" max="5891" width="19" style="277" customWidth="1"/>
    <col min="5892" max="5892" width="1" style="277" customWidth="1"/>
    <col min="5893" max="5895" width="14.19921875" style="277" customWidth="1"/>
    <col min="5896" max="6144" width="4.3984375" style="277"/>
    <col min="6145" max="6145" width="2" style="277" customWidth="1"/>
    <col min="6146" max="6146" width="5" style="277" customWidth="1"/>
    <col min="6147" max="6147" width="19" style="277" customWidth="1"/>
    <col min="6148" max="6148" width="1" style="277" customWidth="1"/>
    <col min="6149" max="6151" width="14.19921875" style="277" customWidth="1"/>
    <col min="6152" max="6400" width="4.3984375" style="277"/>
    <col min="6401" max="6401" width="2" style="277" customWidth="1"/>
    <col min="6402" max="6402" width="5" style="277" customWidth="1"/>
    <col min="6403" max="6403" width="19" style="277" customWidth="1"/>
    <col min="6404" max="6404" width="1" style="277" customWidth="1"/>
    <col min="6405" max="6407" width="14.19921875" style="277" customWidth="1"/>
    <col min="6408" max="6656" width="4.3984375" style="277"/>
    <col min="6657" max="6657" width="2" style="277" customWidth="1"/>
    <col min="6658" max="6658" width="5" style="277" customWidth="1"/>
    <col min="6659" max="6659" width="19" style="277" customWidth="1"/>
    <col min="6660" max="6660" width="1" style="277" customWidth="1"/>
    <col min="6661" max="6663" width="14.19921875" style="277" customWidth="1"/>
    <col min="6664" max="6912" width="4.3984375" style="277"/>
    <col min="6913" max="6913" width="2" style="277" customWidth="1"/>
    <col min="6914" max="6914" width="5" style="277" customWidth="1"/>
    <col min="6915" max="6915" width="19" style="277" customWidth="1"/>
    <col min="6916" max="6916" width="1" style="277" customWidth="1"/>
    <col min="6917" max="6919" width="14.19921875" style="277" customWidth="1"/>
    <col min="6920" max="7168" width="4.3984375" style="277"/>
    <col min="7169" max="7169" width="2" style="277" customWidth="1"/>
    <col min="7170" max="7170" width="5" style="277" customWidth="1"/>
    <col min="7171" max="7171" width="19" style="277" customWidth="1"/>
    <col min="7172" max="7172" width="1" style="277" customWidth="1"/>
    <col min="7173" max="7175" width="14.19921875" style="277" customWidth="1"/>
    <col min="7176" max="7424" width="4.3984375" style="277"/>
    <col min="7425" max="7425" width="2" style="277" customWidth="1"/>
    <col min="7426" max="7426" width="5" style="277" customWidth="1"/>
    <col min="7427" max="7427" width="19" style="277" customWidth="1"/>
    <col min="7428" max="7428" width="1" style="277" customWidth="1"/>
    <col min="7429" max="7431" width="14.19921875" style="277" customWidth="1"/>
    <col min="7432" max="7680" width="4.3984375" style="277"/>
    <col min="7681" max="7681" width="2" style="277" customWidth="1"/>
    <col min="7682" max="7682" width="5" style="277" customWidth="1"/>
    <col min="7683" max="7683" width="19" style="277" customWidth="1"/>
    <col min="7684" max="7684" width="1" style="277" customWidth="1"/>
    <col min="7685" max="7687" width="14.19921875" style="277" customWidth="1"/>
    <col min="7688" max="7936" width="4.3984375" style="277"/>
    <col min="7937" max="7937" width="2" style="277" customWidth="1"/>
    <col min="7938" max="7938" width="5" style="277" customWidth="1"/>
    <col min="7939" max="7939" width="19" style="277" customWidth="1"/>
    <col min="7940" max="7940" width="1" style="277" customWidth="1"/>
    <col min="7941" max="7943" width="14.19921875" style="277" customWidth="1"/>
    <col min="7944" max="8192" width="4.3984375" style="277"/>
    <col min="8193" max="8193" width="2" style="277" customWidth="1"/>
    <col min="8194" max="8194" width="5" style="277" customWidth="1"/>
    <col min="8195" max="8195" width="19" style="277" customWidth="1"/>
    <col min="8196" max="8196" width="1" style="277" customWidth="1"/>
    <col min="8197" max="8199" width="14.19921875" style="277" customWidth="1"/>
    <col min="8200" max="8448" width="4.3984375" style="277"/>
    <col min="8449" max="8449" width="2" style="277" customWidth="1"/>
    <col min="8450" max="8450" width="5" style="277" customWidth="1"/>
    <col min="8451" max="8451" width="19" style="277" customWidth="1"/>
    <col min="8452" max="8452" width="1" style="277" customWidth="1"/>
    <col min="8453" max="8455" width="14.19921875" style="277" customWidth="1"/>
    <col min="8456" max="8704" width="4.3984375" style="277"/>
    <col min="8705" max="8705" width="2" style="277" customWidth="1"/>
    <col min="8706" max="8706" width="5" style="277" customWidth="1"/>
    <col min="8707" max="8707" width="19" style="277" customWidth="1"/>
    <col min="8708" max="8708" width="1" style="277" customWidth="1"/>
    <col min="8709" max="8711" width="14.19921875" style="277" customWidth="1"/>
    <col min="8712" max="8960" width="4.3984375" style="277"/>
    <col min="8961" max="8961" width="2" style="277" customWidth="1"/>
    <col min="8962" max="8962" width="5" style="277" customWidth="1"/>
    <col min="8963" max="8963" width="19" style="277" customWidth="1"/>
    <col min="8964" max="8964" width="1" style="277" customWidth="1"/>
    <col min="8965" max="8967" width="14.19921875" style="277" customWidth="1"/>
    <col min="8968" max="9216" width="4.3984375" style="277"/>
    <col min="9217" max="9217" width="2" style="277" customWidth="1"/>
    <col min="9218" max="9218" width="5" style="277" customWidth="1"/>
    <col min="9219" max="9219" width="19" style="277" customWidth="1"/>
    <col min="9220" max="9220" width="1" style="277" customWidth="1"/>
    <col min="9221" max="9223" width="14.19921875" style="277" customWidth="1"/>
    <col min="9224" max="9472" width="4.3984375" style="277"/>
    <col min="9473" max="9473" width="2" style="277" customWidth="1"/>
    <col min="9474" max="9474" width="5" style="277" customWidth="1"/>
    <col min="9475" max="9475" width="19" style="277" customWidth="1"/>
    <col min="9476" max="9476" width="1" style="277" customWidth="1"/>
    <col min="9477" max="9479" width="14.19921875" style="277" customWidth="1"/>
    <col min="9480" max="9728" width="4.3984375" style="277"/>
    <col min="9729" max="9729" width="2" style="277" customWidth="1"/>
    <col min="9730" max="9730" width="5" style="277" customWidth="1"/>
    <col min="9731" max="9731" width="19" style="277" customWidth="1"/>
    <col min="9732" max="9732" width="1" style="277" customWidth="1"/>
    <col min="9733" max="9735" width="14.19921875" style="277" customWidth="1"/>
    <col min="9736" max="9984" width="4.3984375" style="277"/>
    <col min="9985" max="9985" width="2" style="277" customWidth="1"/>
    <col min="9986" max="9986" width="5" style="277" customWidth="1"/>
    <col min="9987" max="9987" width="19" style="277" customWidth="1"/>
    <col min="9988" max="9988" width="1" style="277" customWidth="1"/>
    <col min="9989" max="9991" width="14.19921875" style="277" customWidth="1"/>
    <col min="9992" max="10240" width="4.3984375" style="277"/>
    <col min="10241" max="10241" width="2" style="277" customWidth="1"/>
    <col min="10242" max="10242" width="5" style="277" customWidth="1"/>
    <col min="10243" max="10243" width="19" style="277" customWidth="1"/>
    <col min="10244" max="10244" width="1" style="277" customWidth="1"/>
    <col min="10245" max="10247" width="14.19921875" style="277" customWidth="1"/>
    <col min="10248" max="10496" width="4.3984375" style="277"/>
    <col min="10497" max="10497" width="2" style="277" customWidth="1"/>
    <col min="10498" max="10498" width="5" style="277" customWidth="1"/>
    <col min="10499" max="10499" width="19" style="277" customWidth="1"/>
    <col min="10500" max="10500" width="1" style="277" customWidth="1"/>
    <col min="10501" max="10503" width="14.19921875" style="277" customWidth="1"/>
    <col min="10504" max="10752" width="4.3984375" style="277"/>
    <col min="10753" max="10753" width="2" style="277" customWidth="1"/>
    <col min="10754" max="10754" width="5" style="277" customWidth="1"/>
    <col min="10755" max="10755" width="19" style="277" customWidth="1"/>
    <col min="10756" max="10756" width="1" style="277" customWidth="1"/>
    <col min="10757" max="10759" width="14.19921875" style="277" customWidth="1"/>
    <col min="10760" max="11008" width="4.3984375" style="277"/>
    <col min="11009" max="11009" width="2" style="277" customWidth="1"/>
    <col min="11010" max="11010" width="5" style="277" customWidth="1"/>
    <col min="11011" max="11011" width="19" style="277" customWidth="1"/>
    <col min="11012" max="11012" width="1" style="277" customWidth="1"/>
    <col min="11013" max="11015" width="14.19921875" style="277" customWidth="1"/>
    <col min="11016" max="11264" width="4.3984375" style="277"/>
    <col min="11265" max="11265" width="2" style="277" customWidth="1"/>
    <col min="11266" max="11266" width="5" style="277" customWidth="1"/>
    <col min="11267" max="11267" width="19" style="277" customWidth="1"/>
    <col min="11268" max="11268" width="1" style="277" customWidth="1"/>
    <col min="11269" max="11271" width="14.19921875" style="277" customWidth="1"/>
    <col min="11272" max="11520" width="4.3984375" style="277"/>
    <col min="11521" max="11521" width="2" style="277" customWidth="1"/>
    <col min="11522" max="11522" width="5" style="277" customWidth="1"/>
    <col min="11523" max="11523" width="19" style="277" customWidth="1"/>
    <col min="11524" max="11524" width="1" style="277" customWidth="1"/>
    <col min="11525" max="11527" width="14.19921875" style="277" customWidth="1"/>
    <col min="11528" max="11776" width="4.3984375" style="277"/>
    <col min="11777" max="11777" width="2" style="277" customWidth="1"/>
    <col min="11778" max="11778" width="5" style="277" customWidth="1"/>
    <col min="11779" max="11779" width="19" style="277" customWidth="1"/>
    <col min="11780" max="11780" width="1" style="277" customWidth="1"/>
    <col min="11781" max="11783" width="14.19921875" style="277" customWidth="1"/>
    <col min="11784" max="12032" width="4.3984375" style="277"/>
    <col min="12033" max="12033" width="2" style="277" customWidth="1"/>
    <col min="12034" max="12034" width="5" style="277" customWidth="1"/>
    <col min="12035" max="12035" width="19" style="277" customWidth="1"/>
    <col min="12036" max="12036" width="1" style="277" customWidth="1"/>
    <col min="12037" max="12039" width="14.19921875" style="277" customWidth="1"/>
    <col min="12040" max="12288" width="4.3984375" style="277"/>
    <col min="12289" max="12289" width="2" style="277" customWidth="1"/>
    <col min="12290" max="12290" width="5" style="277" customWidth="1"/>
    <col min="12291" max="12291" width="19" style="277" customWidth="1"/>
    <col min="12292" max="12292" width="1" style="277" customWidth="1"/>
    <col min="12293" max="12295" width="14.19921875" style="277" customWidth="1"/>
    <col min="12296" max="12544" width="4.3984375" style="277"/>
    <col min="12545" max="12545" width="2" style="277" customWidth="1"/>
    <col min="12546" max="12546" width="5" style="277" customWidth="1"/>
    <col min="12547" max="12547" width="19" style="277" customWidth="1"/>
    <col min="12548" max="12548" width="1" style="277" customWidth="1"/>
    <col min="12549" max="12551" width="14.19921875" style="277" customWidth="1"/>
    <col min="12552" max="12800" width="4.3984375" style="277"/>
    <col min="12801" max="12801" width="2" style="277" customWidth="1"/>
    <col min="12802" max="12802" width="5" style="277" customWidth="1"/>
    <col min="12803" max="12803" width="19" style="277" customWidth="1"/>
    <col min="12804" max="12804" width="1" style="277" customWidth="1"/>
    <col min="12805" max="12807" width="14.19921875" style="277" customWidth="1"/>
    <col min="12808" max="13056" width="4.3984375" style="277"/>
    <col min="13057" max="13057" width="2" style="277" customWidth="1"/>
    <col min="13058" max="13058" width="5" style="277" customWidth="1"/>
    <col min="13059" max="13059" width="19" style="277" customWidth="1"/>
    <col min="13060" max="13060" width="1" style="277" customWidth="1"/>
    <col min="13061" max="13063" width="14.19921875" style="277" customWidth="1"/>
    <col min="13064" max="13312" width="4.3984375" style="277"/>
    <col min="13313" max="13313" width="2" style="277" customWidth="1"/>
    <col min="13314" max="13314" width="5" style="277" customWidth="1"/>
    <col min="13315" max="13315" width="19" style="277" customWidth="1"/>
    <col min="13316" max="13316" width="1" style="277" customWidth="1"/>
    <col min="13317" max="13319" width="14.19921875" style="277" customWidth="1"/>
    <col min="13320" max="13568" width="4.3984375" style="277"/>
    <col min="13569" max="13569" width="2" style="277" customWidth="1"/>
    <col min="13570" max="13570" width="5" style="277" customWidth="1"/>
    <col min="13571" max="13571" width="19" style="277" customWidth="1"/>
    <col min="13572" max="13572" width="1" style="277" customWidth="1"/>
    <col min="13573" max="13575" width="14.19921875" style="277" customWidth="1"/>
    <col min="13576" max="13824" width="4.3984375" style="277"/>
    <col min="13825" max="13825" width="2" style="277" customWidth="1"/>
    <col min="13826" max="13826" width="5" style="277" customWidth="1"/>
    <col min="13827" max="13827" width="19" style="277" customWidth="1"/>
    <col min="13828" max="13828" width="1" style="277" customWidth="1"/>
    <col min="13829" max="13831" width="14.19921875" style="277" customWidth="1"/>
    <col min="13832" max="14080" width="4.3984375" style="277"/>
    <col min="14081" max="14081" width="2" style="277" customWidth="1"/>
    <col min="14082" max="14082" width="5" style="277" customWidth="1"/>
    <col min="14083" max="14083" width="19" style="277" customWidth="1"/>
    <col min="14084" max="14084" width="1" style="277" customWidth="1"/>
    <col min="14085" max="14087" width="14.19921875" style="277" customWidth="1"/>
    <col min="14088" max="14336" width="4.3984375" style="277"/>
    <col min="14337" max="14337" width="2" style="277" customWidth="1"/>
    <col min="14338" max="14338" width="5" style="277" customWidth="1"/>
    <col min="14339" max="14339" width="19" style="277" customWidth="1"/>
    <col min="14340" max="14340" width="1" style="277" customWidth="1"/>
    <col min="14341" max="14343" width="14.19921875" style="277" customWidth="1"/>
    <col min="14344" max="14592" width="4.3984375" style="277"/>
    <col min="14593" max="14593" width="2" style="277" customWidth="1"/>
    <col min="14594" max="14594" width="5" style="277" customWidth="1"/>
    <col min="14595" max="14595" width="19" style="277" customWidth="1"/>
    <col min="14596" max="14596" width="1" style="277" customWidth="1"/>
    <col min="14597" max="14599" width="14.19921875" style="277" customWidth="1"/>
    <col min="14600" max="14848" width="4.3984375" style="277"/>
    <col min="14849" max="14849" width="2" style="277" customWidth="1"/>
    <col min="14850" max="14850" width="5" style="277" customWidth="1"/>
    <col min="14851" max="14851" width="19" style="277" customWidth="1"/>
    <col min="14852" max="14852" width="1" style="277" customWidth="1"/>
    <col min="14853" max="14855" width="14.19921875" style="277" customWidth="1"/>
    <col min="14856" max="15104" width="4.3984375" style="277"/>
    <col min="15105" max="15105" width="2" style="277" customWidth="1"/>
    <col min="15106" max="15106" width="5" style="277" customWidth="1"/>
    <col min="15107" max="15107" width="19" style="277" customWidth="1"/>
    <col min="15108" max="15108" width="1" style="277" customWidth="1"/>
    <col min="15109" max="15111" width="14.19921875" style="277" customWidth="1"/>
    <col min="15112" max="15360" width="4.3984375" style="277"/>
    <col min="15361" max="15361" width="2" style="277" customWidth="1"/>
    <col min="15362" max="15362" width="5" style="277" customWidth="1"/>
    <col min="15363" max="15363" width="19" style="277" customWidth="1"/>
    <col min="15364" max="15364" width="1" style="277" customWidth="1"/>
    <col min="15365" max="15367" width="14.19921875" style="277" customWidth="1"/>
    <col min="15368" max="15616" width="4.3984375" style="277"/>
    <col min="15617" max="15617" width="2" style="277" customWidth="1"/>
    <col min="15618" max="15618" width="5" style="277" customWidth="1"/>
    <col min="15619" max="15619" width="19" style="277" customWidth="1"/>
    <col min="15620" max="15620" width="1" style="277" customWidth="1"/>
    <col min="15621" max="15623" width="14.19921875" style="277" customWidth="1"/>
    <col min="15624" max="15872" width="4.3984375" style="277"/>
    <col min="15873" max="15873" width="2" style="277" customWidth="1"/>
    <col min="15874" max="15874" width="5" style="277" customWidth="1"/>
    <col min="15875" max="15875" width="19" style="277" customWidth="1"/>
    <col min="15876" max="15876" width="1" style="277" customWidth="1"/>
    <col min="15877" max="15879" width="14.19921875" style="277" customWidth="1"/>
    <col min="15880" max="16128" width="4.3984375" style="277"/>
    <col min="16129" max="16129" width="2" style="277" customWidth="1"/>
    <col min="16130" max="16130" width="5" style="277" customWidth="1"/>
    <col min="16131" max="16131" width="19" style="277" customWidth="1"/>
    <col min="16132" max="16132" width="1" style="277" customWidth="1"/>
    <col min="16133" max="16135" width="14.19921875" style="277" customWidth="1"/>
    <col min="16136" max="16384" width="4.3984375" style="277"/>
  </cols>
  <sheetData>
    <row r="1" spans="1:9" s="267" customFormat="1" ht="13.7" customHeight="1" thickBot="1">
      <c r="A1" s="265" t="s">
        <v>129</v>
      </c>
      <c r="B1" s="265"/>
      <c r="C1" s="265"/>
      <c r="D1" s="265"/>
      <c r="E1" s="265"/>
      <c r="F1" s="265"/>
      <c r="G1" s="266" t="s">
        <v>130</v>
      </c>
    </row>
    <row r="2" spans="1:9" s="267" customFormat="1" ht="12.95" customHeight="1" thickTop="1">
      <c r="A2" s="268"/>
      <c r="B2" s="744" t="s">
        <v>131</v>
      </c>
      <c r="C2" s="744"/>
      <c r="D2" s="269"/>
      <c r="E2" s="270" t="s">
        <v>132</v>
      </c>
      <c r="F2" s="271" t="s">
        <v>133</v>
      </c>
      <c r="G2" s="271" t="s">
        <v>134</v>
      </c>
    </row>
    <row r="3" spans="1:9" ht="4.7" customHeight="1">
      <c r="A3" s="272"/>
      <c r="B3" s="273"/>
      <c r="C3" s="273"/>
      <c r="D3" s="274"/>
      <c r="E3" s="275"/>
      <c r="F3" s="276"/>
      <c r="G3" s="276"/>
    </row>
    <row r="4" spans="1:9" ht="12.95" customHeight="1">
      <c r="A4" s="272"/>
      <c r="B4" s="742" t="s">
        <v>135</v>
      </c>
      <c r="C4" s="743"/>
      <c r="D4" s="278"/>
      <c r="E4" s="279">
        <v>659</v>
      </c>
      <c r="F4" s="280">
        <v>660</v>
      </c>
      <c r="G4" s="280">
        <v>671</v>
      </c>
      <c r="I4" s="281"/>
    </row>
    <row r="5" spans="1:9" s="286" customFormat="1" ht="11.1" customHeight="1">
      <c r="A5" s="282"/>
      <c r="B5" s="745" t="s">
        <v>136</v>
      </c>
      <c r="C5" s="745"/>
      <c r="D5" s="283"/>
      <c r="E5" s="284">
        <v>510</v>
      </c>
      <c r="F5" s="285">
        <v>508</v>
      </c>
      <c r="G5" s="285">
        <v>522</v>
      </c>
    </row>
    <row r="6" spans="1:9" s="286" customFormat="1" ht="11.1" customHeight="1">
      <c r="A6" s="282"/>
      <c r="B6" s="287"/>
      <c r="C6" s="288" t="s">
        <v>137</v>
      </c>
      <c r="D6" s="289"/>
      <c r="E6" s="284">
        <v>31</v>
      </c>
      <c r="F6" s="285">
        <v>30</v>
      </c>
      <c r="G6" s="285">
        <v>30</v>
      </c>
    </row>
    <row r="7" spans="1:9" s="286" customFormat="1" ht="11.1" customHeight="1">
      <c r="A7" s="282"/>
      <c r="B7" s="287"/>
      <c r="C7" s="288" t="s">
        <v>138</v>
      </c>
      <c r="D7" s="289"/>
      <c r="E7" s="285">
        <v>0</v>
      </c>
      <c r="F7" s="285">
        <v>0</v>
      </c>
      <c r="G7" s="525" t="s">
        <v>139</v>
      </c>
    </row>
    <row r="8" spans="1:9" s="286" customFormat="1" ht="11.1" customHeight="1">
      <c r="A8" s="282"/>
      <c r="B8" s="287"/>
      <c r="C8" s="288" t="s">
        <v>140</v>
      </c>
      <c r="D8" s="289"/>
      <c r="E8" s="284">
        <v>2</v>
      </c>
      <c r="F8" s="285">
        <v>2</v>
      </c>
      <c r="G8" s="285">
        <v>2</v>
      </c>
    </row>
    <row r="9" spans="1:9" s="286" customFormat="1" ht="11.1" customHeight="1">
      <c r="A9" s="282"/>
      <c r="B9" s="287"/>
      <c r="C9" s="288" t="s">
        <v>141</v>
      </c>
      <c r="D9" s="289"/>
      <c r="E9" s="284">
        <v>17</v>
      </c>
      <c r="F9" s="285">
        <v>15</v>
      </c>
      <c r="G9" s="285">
        <v>12</v>
      </c>
    </row>
    <row r="10" spans="1:9" s="286" customFormat="1" ht="11.1" customHeight="1">
      <c r="A10" s="282"/>
      <c r="B10" s="287"/>
      <c r="C10" s="288" t="s">
        <v>119</v>
      </c>
      <c r="D10" s="289"/>
      <c r="E10" s="284">
        <v>345</v>
      </c>
      <c r="F10" s="285">
        <v>332</v>
      </c>
      <c r="G10" s="285">
        <v>347</v>
      </c>
    </row>
    <row r="11" spans="1:9" s="286" customFormat="1" ht="11.1" customHeight="1">
      <c r="A11" s="282"/>
      <c r="B11" s="287"/>
      <c r="C11" s="288" t="s">
        <v>120</v>
      </c>
      <c r="D11" s="289"/>
      <c r="E11" s="284">
        <v>64</v>
      </c>
      <c r="F11" s="285">
        <v>73</v>
      </c>
      <c r="G11" s="285">
        <v>77</v>
      </c>
    </row>
    <row r="12" spans="1:9" s="286" customFormat="1" ht="11.1" customHeight="1">
      <c r="A12" s="282"/>
      <c r="B12" s="287"/>
      <c r="C12" s="288" t="s">
        <v>142</v>
      </c>
      <c r="D12" s="289"/>
      <c r="E12" s="284">
        <v>41</v>
      </c>
      <c r="F12" s="285">
        <v>47</v>
      </c>
      <c r="G12" s="285">
        <v>44</v>
      </c>
    </row>
    <row r="13" spans="1:9" s="286" customFormat="1" ht="11.1" customHeight="1">
      <c r="A13" s="282"/>
      <c r="B13" s="287"/>
      <c r="C13" s="288" t="s">
        <v>143</v>
      </c>
      <c r="D13" s="289"/>
      <c r="E13" s="284">
        <v>1</v>
      </c>
      <c r="F13" s="285">
        <v>1</v>
      </c>
      <c r="G13" s="285">
        <v>1</v>
      </c>
    </row>
    <row r="14" spans="1:9" s="286" customFormat="1" ht="11.1" customHeight="1">
      <c r="A14" s="282"/>
      <c r="B14" s="287"/>
      <c r="C14" s="288" t="s">
        <v>144</v>
      </c>
      <c r="D14" s="289"/>
      <c r="E14" s="285">
        <v>9</v>
      </c>
      <c r="F14" s="290">
        <v>8</v>
      </c>
      <c r="G14" s="525">
        <v>9</v>
      </c>
    </row>
    <row r="15" spans="1:9" s="286" customFormat="1" ht="11.1" customHeight="1">
      <c r="A15" s="282"/>
      <c r="B15" s="745" t="s">
        <v>145</v>
      </c>
      <c r="C15" s="745"/>
      <c r="D15" s="283"/>
      <c r="E15" s="284">
        <v>147</v>
      </c>
      <c r="F15" s="285">
        <v>150</v>
      </c>
      <c r="G15" s="285">
        <v>147</v>
      </c>
    </row>
    <row r="16" spans="1:9" s="286" customFormat="1" ht="11.1" customHeight="1">
      <c r="A16" s="282"/>
      <c r="B16" s="287"/>
      <c r="C16" s="288" t="s">
        <v>146</v>
      </c>
      <c r="D16" s="289"/>
      <c r="E16" s="284">
        <v>36</v>
      </c>
      <c r="F16" s="285">
        <v>33</v>
      </c>
      <c r="G16" s="285">
        <v>32</v>
      </c>
    </row>
    <row r="17" spans="1:7" s="286" customFormat="1" ht="11.1" customHeight="1">
      <c r="A17" s="282"/>
      <c r="B17" s="287"/>
      <c r="C17" s="288" t="s">
        <v>147</v>
      </c>
      <c r="D17" s="289"/>
      <c r="E17" s="284">
        <v>52</v>
      </c>
      <c r="F17" s="285">
        <v>49</v>
      </c>
      <c r="G17" s="285">
        <v>48</v>
      </c>
    </row>
    <row r="18" spans="1:7" s="286" customFormat="1" ht="11.1" customHeight="1">
      <c r="A18" s="282"/>
      <c r="B18" s="287"/>
      <c r="C18" s="288" t="s">
        <v>148</v>
      </c>
      <c r="D18" s="289"/>
      <c r="E18" s="284">
        <v>40</v>
      </c>
      <c r="F18" s="285">
        <v>47</v>
      </c>
      <c r="G18" s="285">
        <v>45</v>
      </c>
    </row>
    <row r="19" spans="1:7" s="286" customFormat="1" ht="11.1" customHeight="1">
      <c r="A19" s="282"/>
      <c r="B19" s="287"/>
      <c r="C19" s="288" t="s">
        <v>144</v>
      </c>
      <c r="D19" s="289"/>
      <c r="E19" s="284">
        <v>19</v>
      </c>
      <c r="F19" s="285">
        <v>21</v>
      </c>
      <c r="G19" s="285">
        <v>22</v>
      </c>
    </row>
    <row r="20" spans="1:7" s="286" customFormat="1" ht="11.1" customHeight="1">
      <c r="A20" s="282"/>
      <c r="B20" s="745" t="s">
        <v>149</v>
      </c>
      <c r="C20" s="745"/>
      <c r="D20" s="283"/>
      <c r="E20" s="284">
        <v>2</v>
      </c>
      <c r="F20" s="285">
        <v>2</v>
      </c>
      <c r="G20" s="285">
        <v>2</v>
      </c>
    </row>
    <row r="21" spans="1:7" s="286" customFormat="1" ht="12.95" customHeight="1">
      <c r="A21" s="282"/>
      <c r="B21" s="742" t="s">
        <v>150</v>
      </c>
      <c r="C21" s="743"/>
      <c r="D21" s="278"/>
      <c r="E21" s="291">
        <v>264</v>
      </c>
      <c r="F21" s="291">
        <v>253</v>
      </c>
      <c r="G21" s="291">
        <v>244</v>
      </c>
    </row>
    <row r="22" spans="1:7" ht="4.7" customHeight="1" thickBot="1">
      <c r="A22" s="292"/>
      <c r="B22" s="293"/>
      <c r="C22" s="293"/>
      <c r="D22" s="294"/>
      <c r="E22" s="292"/>
      <c r="F22" s="292"/>
      <c r="G22" s="292"/>
    </row>
    <row r="23" spans="1:7" ht="4.7" customHeight="1" thickTop="1"/>
    <row r="25" spans="1:7" ht="10.5">
      <c r="A25" s="265"/>
      <c r="B25" s="277"/>
      <c r="C25" s="277"/>
    </row>
    <row r="35" spans="6:6">
      <c r="F35" s="295"/>
    </row>
  </sheetData>
  <mergeCells count="6">
    <mergeCell ref="B21:C21"/>
    <mergeCell ref="B2:C2"/>
    <mergeCell ref="B4:C4"/>
    <mergeCell ref="B5:C5"/>
    <mergeCell ref="B15:C15"/>
    <mergeCell ref="B20:C20"/>
  </mergeCells>
  <phoneticPr fontId="9"/>
  <printOptions horizontalCentered="1"/>
  <pageMargins left="0.98425196850393704" right="0.70866141732283472" top="0.74803149606299213" bottom="0.74803149606299213" header="0.31496062992125984" footer="0.31496062992125984"/>
  <pageSetup paperSize="9" scale="110" orientation="portrait" r:id="rId1"/>
  <headerFooter>
    <oddHeader>&amp;L&amp;8農業産出額と生産農業所得&amp;R&amp;F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23"/>
  <sheetViews>
    <sheetView zoomScaleNormal="100" workbookViewId="0"/>
  </sheetViews>
  <sheetFormatPr defaultColWidth="4.19921875" defaultRowHeight="10.5"/>
  <cols>
    <col min="1" max="1" width="1" style="126" customWidth="1"/>
    <col min="2" max="2" width="16.796875" style="126" customWidth="1"/>
    <col min="3" max="3" width="1" style="126" customWidth="1"/>
    <col min="4" max="8" width="19.19921875" style="126" customWidth="1"/>
    <col min="9" max="251" width="4.19921875" style="126"/>
    <col min="252" max="254" width="1" style="126" customWidth="1"/>
    <col min="255" max="255" width="13.796875" style="126" customWidth="1"/>
    <col min="256" max="256" width="1" style="126" customWidth="1"/>
    <col min="257" max="257" width="8.796875" style="126" customWidth="1"/>
    <col min="258" max="258" width="11.796875" style="126" customWidth="1"/>
    <col min="259" max="259" width="8.796875" style="126" customWidth="1"/>
    <col min="260" max="260" width="11.19921875" style="126" customWidth="1"/>
    <col min="261" max="261" width="8.796875" style="126" customWidth="1"/>
    <col min="262" max="262" width="11.796875" style="126" customWidth="1"/>
    <col min="263" max="263" width="8.19921875" style="126" customWidth="1"/>
    <col min="264" max="264" width="11.796875" style="126" customWidth="1"/>
    <col min="265" max="507" width="4.19921875" style="126"/>
    <col min="508" max="510" width="1" style="126" customWidth="1"/>
    <col min="511" max="511" width="13.796875" style="126" customWidth="1"/>
    <col min="512" max="512" width="1" style="126" customWidth="1"/>
    <col min="513" max="513" width="8.796875" style="126" customWidth="1"/>
    <col min="514" max="514" width="11.796875" style="126" customWidth="1"/>
    <col min="515" max="515" width="8.796875" style="126" customWidth="1"/>
    <col min="516" max="516" width="11.19921875" style="126" customWidth="1"/>
    <col min="517" max="517" width="8.796875" style="126" customWidth="1"/>
    <col min="518" max="518" width="11.796875" style="126" customWidth="1"/>
    <col min="519" max="519" width="8.19921875" style="126" customWidth="1"/>
    <col min="520" max="520" width="11.796875" style="126" customWidth="1"/>
    <col min="521" max="763" width="4.19921875" style="126"/>
    <col min="764" max="766" width="1" style="126" customWidth="1"/>
    <col min="767" max="767" width="13.796875" style="126" customWidth="1"/>
    <col min="768" max="768" width="1" style="126" customWidth="1"/>
    <col min="769" max="769" width="8.796875" style="126" customWidth="1"/>
    <col min="770" max="770" width="11.796875" style="126" customWidth="1"/>
    <col min="771" max="771" width="8.796875" style="126" customWidth="1"/>
    <col min="772" max="772" width="11.19921875" style="126" customWidth="1"/>
    <col min="773" max="773" width="8.796875" style="126" customWidth="1"/>
    <col min="774" max="774" width="11.796875" style="126" customWidth="1"/>
    <col min="775" max="775" width="8.19921875" style="126" customWidth="1"/>
    <col min="776" max="776" width="11.796875" style="126" customWidth="1"/>
    <col min="777" max="1019" width="4.19921875" style="126"/>
    <col min="1020" max="1022" width="1" style="126" customWidth="1"/>
    <col min="1023" max="1023" width="13.796875" style="126" customWidth="1"/>
    <col min="1024" max="1024" width="1" style="126" customWidth="1"/>
    <col min="1025" max="1025" width="8.796875" style="126" customWidth="1"/>
    <col min="1026" max="1026" width="11.796875" style="126" customWidth="1"/>
    <col min="1027" max="1027" width="8.796875" style="126" customWidth="1"/>
    <col min="1028" max="1028" width="11.19921875" style="126" customWidth="1"/>
    <col min="1029" max="1029" width="8.796875" style="126" customWidth="1"/>
    <col min="1030" max="1030" width="11.796875" style="126" customWidth="1"/>
    <col min="1031" max="1031" width="8.19921875" style="126" customWidth="1"/>
    <col min="1032" max="1032" width="11.796875" style="126" customWidth="1"/>
    <col min="1033" max="1275" width="4.19921875" style="126"/>
    <col min="1276" max="1278" width="1" style="126" customWidth="1"/>
    <col min="1279" max="1279" width="13.796875" style="126" customWidth="1"/>
    <col min="1280" max="1280" width="1" style="126" customWidth="1"/>
    <col min="1281" max="1281" width="8.796875" style="126" customWidth="1"/>
    <col min="1282" max="1282" width="11.796875" style="126" customWidth="1"/>
    <col min="1283" max="1283" width="8.796875" style="126" customWidth="1"/>
    <col min="1284" max="1284" width="11.19921875" style="126" customWidth="1"/>
    <col min="1285" max="1285" width="8.796875" style="126" customWidth="1"/>
    <col min="1286" max="1286" width="11.796875" style="126" customWidth="1"/>
    <col min="1287" max="1287" width="8.19921875" style="126" customWidth="1"/>
    <col min="1288" max="1288" width="11.796875" style="126" customWidth="1"/>
    <col min="1289" max="1531" width="4.19921875" style="126"/>
    <col min="1532" max="1534" width="1" style="126" customWidth="1"/>
    <col min="1535" max="1535" width="13.796875" style="126" customWidth="1"/>
    <col min="1536" max="1536" width="1" style="126" customWidth="1"/>
    <col min="1537" max="1537" width="8.796875" style="126" customWidth="1"/>
    <col min="1538" max="1538" width="11.796875" style="126" customWidth="1"/>
    <col min="1539" max="1539" width="8.796875" style="126" customWidth="1"/>
    <col min="1540" max="1540" width="11.19921875" style="126" customWidth="1"/>
    <col min="1541" max="1541" width="8.796875" style="126" customWidth="1"/>
    <col min="1542" max="1542" width="11.796875" style="126" customWidth="1"/>
    <col min="1543" max="1543" width="8.19921875" style="126" customWidth="1"/>
    <col min="1544" max="1544" width="11.796875" style="126" customWidth="1"/>
    <col min="1545" max="1787" width="4.19921875" style="126"/>
    <col min="1788" max="1790" width="1" style="126" customWidth="1"/>
    <col min="1791" max="1791" width="13.796875" style="126" customWidth="1"/>
    <col min="1792" max="1792" width="1" style="126" customWidth="1"/>
    <col min="1793" max="1793" width="8.796875" style="126" customWidth="1"/>
    <col min="1794" max="1794" width="11.796875" style="126" customWidth="1"/>
    <col min="1795" max="1795" width="8.796875" style="126" customWidth="1"/>
    <col min="1796" max="1796" width="11.19921875" style="126" customWidth="1"/>
    <col min="1797" max="1797" width="8.796875" style="126" customWidth="1"/>
    <col min="1798" max="1798" width="11.796875" style="126" customWidth="1"/>
    <col min="1799" max="1799" width="8.19921875" style="126" customWidth="1"/>
    <col min="1800" max="1800" width="11.796875" style="126" customWidth="1"/>
    <col min="1801" max="2043" width="4.19921875" style="126"/>
    <col min="2044" max="2046" width="1" style="126" customWidth="1"/>
    <col min="2047" max="2047" width="13.796875" style="126" customWidth="1"/>
    <col min="2048" max="2048" width="1" style="126" customWidth="1"/>
    <col min="2049" max="2049" width="8.796875" style="126" customWidth="1"/>
    <col min="2050" max="2050" width="11.796875" style="126" customWidth="1"/>
    <col min="2051" max="2051" width="8.796875" style="126" customWidth="1"/>
    <col min="2052" max="2052" width="11.19921875" style="126" customWidth="1"/>
    <col min="2053" max="2053" width="8.796875" style="126" customWidth="1"/>
    <col min="2054" max="2054" width="11.796875" style="126" customWidth="1"/>
    <col min="2055" max="2055" width="8.19921875" style="126" customWidth="1"/>
    <col min="2056" max="2056" width="11.796875" style="126" customWidth="1"/>
    <col min="2057" max="2299" width="4.19921875" style="126"/>
    <col min="2300" max="2302" width="1" style="126" customWidth="1"/>
    <col min="2303" max="2303" width="13.796875" style="126" customWidth="1"/>
    <col min="2304" max="2304" width="1" style="126" customWidth="1"/>
    <col min="2305" max="2305" width="8.796875" style="126" customWidth="1"/>
    <col min="2306" max="2306" width="11.796875" style="126" customWidth="1"/>
    <col min="2307" max="2307" width="8.796875" style="126" customWidth="1"/>
    <col min="2308" max="2308" width="11.19921875" style="126" customWidth="1"/>
    <col min="2309" max="2309" width="8.796875" style="126" customWidth="1"/>
    <col min="2310" max="2310" width="11.796875" style="126" customWidth="1"/>
    <col min="2311" max="2311" width="8.19921875" style="126" customWidth="1"/>
    <col min="2312" max="2312" width="11.796875" style="126" customWidth="1"/>
    <col min="2313" max="2555" width="4.19921875" style="126"/>
    <col min="2556" max="2558" width="1" style="126" customWidth="1"/>
    <col min="2559" max="2559" width="13.796875" style="126" customWidth="1"/>
    <col min="2560" max="2560" width="1" style="126" customWidth="1"/>
    <col min="2561" max="2561" width="8.796875" style="126" customWidth="1"/>
    <col min="2562" max="2562" width="11.796875" style="126" customWidth="1"/>
    <col min="2563" max="2563" width="8.796875" style="126" customWidth="1"/>
    <col min="2564" max="2564" width="11.19921875" style="126" customWidth="1"/>
    <col min="2565" max="2565" width="8.796875" style="126" customWidth="1"/>
    <col min="2566" max="2566" width="11.796875" style="126" customWidth="1"/>
    <col min="2567" max="2567" width="8.19921875" style="126" customWidth="1"/>
    <col min="2568" max="2568" width="11.796875" style="126" customWidth="1"/>
    <col min="2569" max="2811" width="4.19921875" style="126"/>
    <col min="2812" max="2814" width="1" style="126" customWidth="1"/>
    <col min="2815" max="2815" width="13.796875" style="126" customWidth="1"/>
    <col min="2816" max="2816" width="1" style="126" customWidth="1"/>
    <col min="2817" max="2817" width="8.796875" style="126" customWidth="1"/>
    <col min="2818" max="2818" width="11.796875" style="126" customWidth="1"/>
    <col min="2819" max="2819" width="8.796875" style="126" customWidth="1"/>
    <col min="2820" max="2820" width="11.19921875" style="126" customWidth="1"/>
    <col min="2821" max="2821" width="8.796875" style="126" customWidth="1"/>
    <col min="2822" max="2822" width="11.796875" style="126" customWidth="1"/>
    <col min="2823" max="2823" width="8.19921875" style="126" customWidth="1"/>
    <col min="2824" max="2824" width="11.796875" style="126" customWidth="1"/>
    <col min="2825" max="3067" width="4.19921875" style="126"/>
    <col min="3068" max="3070" width="1" style="126" customWidth="1"/>
    <col min="3071" max="3071" width="13.796875" style="126" customWidth="1"/>
    <col min="3072" max="3072" width="1" style="126" customWidth="1"/>
    <col min="3073" max="3073" width="8.796875" style="126" customWidth="1"/>
    <col min="3074" max="3074" width="11.796875" style="126" customWidth="1"/>
    <col min="3075" max="3075" width="8.796875" style="126" customWidth="1"/>
    <col min="3076" max="3076" width="11.19921875" style="126" customWidth="1"/>
    <col min="3077" max="3077" width="8.796875" style="126" customWidth="1"/>
    <col min="3078" max="3078" width="11.796875" style="126" customWidth="1"/>
    <col min="3079" max="3079" width="8.19921875" style="126" customWidth="1"/>
    <col min="3080" max="3080" width="11.796875" style="126" customWidth="1"/>
    <col min="3081" max="3323" width="4.19921875" style="126"/>
    <col min="3324" max="3326" width="1" style="126" customWidth="1"/>
    <col min="3327" max="3327" width="13.796875" style="126" customWidth="1"/>
    <col min="3328" max="3328" width="1" style="126" customWidth="1"/>
    <col min="3329" max="3329" width="8.796875" style="126" customWidth="1"/>
    <col min="3330" max="3330" width="11.796875" style="126" customWidth="1"/>
    <col min="3331" max="3331" width="8.796875" style="126" customWidth="1"/>
    <col min="3332" max="3332" width="11.19921875" style="126" customWidth="1"/>
    <col min="3333" max="3333" width="8.796875" style="126" customWidth="1"/>
    <col min="3334" max="3334" width="11.796875" style="126" customWidth="1"/>
    <col min="3335" max="3335" width="8.19921875" style="126" customWidth="1"/>
    <col min="3336" max="3336" width="11.796875" style="126" customWidth="1"/>
    <col min="3337" max="3579" width="4.19921875" style="126"/>
    <col min="3580" max="3582" width="1" style="126" customWidth="1"/>
    <col min="3583" max="3583" width="13.796875" style="126" customWidth="1"/>
    <col min="3584" max="3584" width="1" style="126" customWidth="1"/>
    <col min="3585" max="3585" width="8.796875" style="126" customWidth="1"/>
    <col min="3586" max="3586" width="11.796875" style="126" customWidth="1"/>
    <col min="3587" max="3587" width="8.796875" style="126" customWidth="1"/>
    <col min="3588" max="3588" width="11.19921875" style="126" customWidth="1"/>
    <col min="3589" max="3589" width="8.796875" style="126" customWidth="1"/>
    <col min="3590" max="3590" width="11.796875" style="126" customWidth="1"/>
    <col min="3591" max="3591" width="8.19921875" style="126" customWidth="1"/>
    <col min="3592" max="3592" width="11.796875" style="126" customWidth="1"/>
    <col min="3593" max="3835" width="4.19921875" style="126"/>
    <col min="3836" max="3838" width="1" style="126" customWidth="1"/>
    <col min="3839" max="3839" width="13.796875" style="126" customWidth="1"/>
    <col min="3840" max="3840" width="1" style="126" customWidth="1"/>
    <col min="3841" max="3841" width="8.796875" style="126" customWidth="1"/>
    <col min="3842" max="3842" width="11.796875" style="126" customWidth="1"/>
    <col min="3843" max="3843" width="8.796875" style="126" customWidth="1"/>
    <col min="3844" max="3844" width="11.19921875" style="126" customWidth="1"/>
    <col min="3845" max="3845" width="8.796875" style="126" customWidth="1"/>
    <col min="3846" max="3846" width="11.796875" style="126" customWidth="1"/>
    <col min="3847" max="3847" width="8.19921875" style="126" customWidth="1"/>
    <col min="3848" max="3848" width="11.796875" style="126" customWidth="1"/>
    <col min="3849" max="4091" width="4.19921875" style="126"/>
    <col min="4092" max="4094" width="1" style="126" customWidth="1"/>
    <col min="4095" max="4095" width="13.796875" style="126" customWidth="1"/>
    <col min="4096" max="4096" width="1" style="126" customWidth="1"/>
    <col min="4097" max="4097" width="8.796875" style="126" customWidth="1"/>
    <col min="4098" max="4098" width="11.796875" style="126" customWidth="1"/>
    <col min="4099" max="4099" width="8.796875" style="126" customWidth="1"/>
    <col min="4100" max="4100" width="11.19921875" style="126" customWidth="1"/>
    <col min="4101" max="4101" width="8.796875" style="126" customWidth="1"/>
    <col min="4102" max="4102" width="11.796875" style="126" customWidth="1"/>
    <col min="4103" max="4103" width="8.19921875" style="126" customWidth="1"/>
    <col min="4104" max="4104" width="11.796875" style="126" customWidth="1"/>
    <col min="4105" max="4347" width="4.19921875" style="126"/>
    <col min="4348" max="4350" width="1" style="126" customWidth="1"/>
    <col min="4351" max="4351" width="13.796875" style="126" customWidth="1"/>
    <col min="4352" max="4352" width="1" style="126" customWidth="1"/>
    <col min="4353" max="4353" width="8.796875" style="126" customWidth="1"/>
    <col min="4354" max="4354" width="11.796875" style="126" customWidth="1"/>
    <col min="4355" max="4355" width="8.796875" style="126" customWidth="1"/>
    <col min="4356" max="4356" width="11.19921875" style="126" customWidth="1"/>
    <col min="4357" max="4357" width="8.796875" style="126" customWidth="1"/>
    <col min="4358" max="4358" width="11.796875" style="126" customWidth="1"/>
    <col min="4359" max="4359" width="8.19921875" style="126" customWidth="1"/>
    <col min="4360" max="4360" width="11.796875" style="126" customWidth="1"/>
    <col min="4361" max="4603" width="4.19921875" style="126"/>
    <col min="4604" max="4606" width="1" style="126" customWidth="1"/>
    <col min="4607" max="4607" width="13.796875" style="126" customWidth="1"/>
    <col min="4608" max="4608" width="1" style="126" customWidth="1"/>
    <col min="4609" max="4609" width="8.796875" style="126" customWidth="1"/>
    <col min="4610" max="4610" width="11.796875" style="126" customWidth="1"/>
    <col min="4611" max="4611" width="8.796875" style="126" customWidth="1"/>
    <col min="4612" max="4612" width="11.19921875" style="126" customWidth="1"/>
    <col min="4613" max="4613" width="8.796875" style="126" customWidth="1"/>
    <col min="4614" max="4614" width="11.796875" style="126" customWidth="1"/>
    <col min="4615" max="4615" width="8.19921875" style="126" customWidth="1"/>
    <col min="4616" max="4616" width="11.796875" style="126" customWidth="1"/>
    <col min="4617" max="4859" width="4.19921875" style="126"/>
    <col min="4860" max="4862" width="1" style="126" customWidth="1"/>
    <col min="4863" max="4863" width="13.796875" style="126" customWidth="1"/>
    <col min="4864" max="4864" width="1" style="126" customWidth="1"/>
    <col min="4865" max="4865" width="8.796875" style="126" customWidth="1"/>
    <col min="4866" max="4866" width="11.796875" style="126" customWidth="1"/>
    <col min="4867" max="4867" width="8.796875" style="126" customWidth="1"/>
    <col min="4868" max="4868" width="11.19921875" style="126" customWidth="1"/>
    <col min="4869" max="4869" width="8.796875" style="126" customWidth="1"/>
    <col min="4870" max="4870" width="11.796875" style="126" customWidth="1"/>
    <col min="4871" max="4871" width="8.19921875" style="126" customWidth="1"/>
    <col min="4872" max="4872" width="11.796875" style="126" customWidth="1"/>
    <col min="4873" max="5115" width="4.19921875" style="126"/>
    <col min="5116" max="5118" width="1" style="126" customWidth="1"/>
    <col min="5119" max="5119" width="13.796875" style="126" customWidth="1"/>
    <col min="5120" max="5120" width="1" style="126" customWidth="1"/>
    <col min="5121" max="5121" width="8.796875" style="126" customWidth="1"/>
    <col min="5122" max="5122" width="11.796875" style="126" customWidth="1"/>
    <col min="5123" max="5123" width="8.796875" style="126" customWidth="1"/>
    <col min="5124" max="5124" width="11.19921875" style="126" customWidth="1"/>
    <col min="5125" max="5125" width="8.796875" style="126" customWidth="1"/>
    <col min="5126" max="5126" width="11.796875" style="126" customWidth="1"/>
    <col min="5127" max="5127" width="8.19921875" style="126" customWidth="1"/>
    <col min="5128" max="5128" width="11.796875" style="126" customWidth="1"/>
    <col min="5129" max="5371" width="4.19921875" style="126"/>
    <col min="5372" max="5374" width="1" style="126" customWidth="1"/>
    <col min="5375" max="5375" width="13.796875" style="126" customWidth="1"/>
    <col min="5376" max="5376" width="1" style="126" customWidth="1"/>
    <col min="5377" max="5377" width="8.796875" style="126" customWidth="1"/>
    <col min="5378" max="5378" width="11.796875" style="126" customWidth="1"/>
    <col min="5379" max="5379" width="8.796875" style="126" customWidth="1"/>
    <col min="5380" max="5380" width="11.19921875" style="126" customWidth="1"/>
    <col min="5381" max="5381" width="8.796875" style="126" customWidth="1"/>
    <col min="5382" max="5382" width="11.796875" style="126" customWidth="1"/>
    <col min="5383" max="5383" width="8.19921875" style="126" customWidth="1"/>
    <col min="5384" max="5384" width="11.796875" style="126" customWidth="1"/>
    <col min="5385" max="5627" width="4.19921875" style="126"/>
    <col min="5628" max="5630" width="1" style="126" customWidth="1"/>
    <col min="5631" max="5631" width="13.796875" style="126" customWidth="1"/>
    <col min="5632" max="5632" width="1" style="126" customWidth="1"/>
    <col min="5633" max="5633" width="8.796875" style="126" customWidth="1"/>
    <col min="5634" max="5634" width="11.796875" style="126" customWidth="1"/>
    <col min="5635" max="5635" width="8.796875" style="126" customWidth="1"/>
    <col min="5636" max="5636" width="11.19921875" style="126" customWidth="1"/>
    <col min="5637" max="5637" width="8.796875" style="126" customWidth="1"/>
    <col min="5638" max="5638" width="11.796875" style="126" customWidth="1"/>
    <col min="5639" max="5639" width="8.19921875" style="126" customWidth="1"/>
    <col min="5640" max="5640" width="11.796875" style="126" customWidth="1"/>
    <col min="5641" max="5883" width="4.19921875" style="126"/>
    <col min="5884" max="5886" width="1" style="126" customWidth="1"/>
    <col min="5887" max="5887" width="13.796875" style="126" customWidth="1"/>
    <col min="5888" max="5888" width="1" style="126" customWidth="1"/>
    <col min="5889" max="5889" width="8.796875" style="126" customWidth="1"/>
    <col min="5890" max="5890" width="11.796875" style="126" customWidth="1"/>
    <col min="5891" max="5891" width="8.796875" style="126" customWidth="1"/>
    <col min="5892" max="5892" width="11.19921875" style="126" customWidth="1"/>
    <col min="5893" max="5893" width="8.796875" style="126" customWidth="1"/>
    <col min="5894" max="5894" width="11.796875" style="126" customWidth="1"/>
    <col min="5895" max="5895" width="8.19921875" style="126" customWidth="1"/>
    <col min="5896" max="5896" width="11.796875" style="126" customWidth="1"/>
    <col min="5897" max="6139" width="4.19921875" style="126"/>
    <col min="6140" max="6142" width="1" style="126" customWidth="1"/>
    <col min="6143" max="6143" width="13.796875" style="126" customWidth="1"/>
    <col min="6144" max="6144" width="1" style="126" customWidth="1"/>
    <col min="6145" max="6145" width="8.796875" style="126" customWidth="1"/>
    <col min="6146" max="6146" width="11.796875" style="126" customWidth="1"/>
    <col min="6147" max="6147" width="8.796875" style="126" customWidth="1"/>
    <col min="6148" max="6148" width="11.19921875" style="126" customWidth="1"/>
    <col min="6149" max="6149" width="8.796875" style="126" customWidth="1"/>
    <col min="6150" max="6150" width="11.796875" style="126" customWidth="1"/>
    <col min="6151" max="6151" width="8.19921875" style="126" customWidth="1"/>
    <col min="6152" max="6152" width="11.796875" style="126" customWidth="1"/>
    <col min="6153" max="6395" width="4.19921875" style="126"/>
    <col min="6396" max="6398" width="1" style="126" customWidth="1"/>
    <col min="6399" max="6399" width="13.796875" style="126" customWidth="1"/>
    <col min="6400" max="6400" width="1" style="126" customWidth="1"/>
    <col min="6401" max="6401" width="8.796875" style="126" customWidth="1"/>
    <col min="6402" max="6402" width="11.796875" style="126" customWidth="1"/>
    <col min="6403" max="6403" width="8.796875" style="126" customWidth="1"/>
    <col min="6404" max="6404" width="11.19921875" style="126" customWidth="1"/>
    <col min="6405" max="6405" width="8.796875" style="126" customWidth="1"/>
    <col min="6406" max="6406" width="11.796875" style="126" customWidth="1"/>
    <col min="6407" max="6407" width="8.19921875" style="126" customWidth="1"/>
    <col min="6408" max="6408" width="11.796875" style="126" customWidth="1"/>
    <col min="6409" max="6651" width="4.19921875" style="126"/>
    <col min="6652" max="6654" width="1" style="126" customWidth="1"/>
    <col min="6655" max="6655" width="13.796875" style="126" customWidth="1"/>
    <col min="6656" max="6656" width="1" style="126" customWidth="1"/>
    <col min="6657" max="6657" width="8.796875" style="126" customWidth="1"/>
    <col min="6658" max="6658" width="11.796875" style="126" customWidth="1"/>
    <col min="6659" max="6659" width="8.796875" style="126" customWidth="1"/>
    <col min="6660" max="6660" width="11.19921875" style="126" customWidth="1"/>
    <col min="6661" max="6661" width="8.796875" style="126" customWidth="1"/>
    <col min="6662" max="6662" width="11.796875" style="126" customWidth="1"/>
    <col min="6663" max="6663" width="8.19921875" style="126" customWidth="1"/>
    <col min="6664" max="6664" width="11.796875" style="126" customWidth="1"/>
    <col min="6665" max="6907" width="4.19921875" style="126"/>
    <col min="6908" max="6910" width="1" style="126" customWidth="1"/>
    <col min="6911" max="6911" width="13.796875" style="126" customWidth="1"/>
    <col min="6912" max="6912" width="1" style="126" customWidth="1"/>
    <col min="6913" max="6913" width="8.796875" style="126" customWidth="1"/>
    <col min="6914" max="6914" width="11.796875" style="126" customWidth="1"/>
    <col min="6915" max="6915" width="8.796875" style="126" customWidth="1"/>
    <col min="6916" max="6916" width="11.19921875" style="126" customWidth="1"/>
    <col min="6917" max="6917" width="8.796875" style="126" customWidth="1"/>
    <col min="6918" max="6918" width="11.796875" style="126" customWidth="1"/>
    <col min="6919" max="6919" width="8.19921875" style="126" customWidth="1"/>
    <col min="6920" max="6920" width="11.796875" style="126" customWidth="1"/>
    <col min="6921" max="7163" width="4.19921875" style="126"/>
    <col min="7164" max="7166" width="1" style="126" customWidth="1"/>
    <col min="7167" max="7167" width="13.796875" style="126" customWidth="1"/>
    <col min="7168" max="7168" width="1" style="126" customWidth="1"/>
    <col min="7169" max="7169" width="8.796875" style="126" customWidth="1"/>
    <col min="7170" max="7170" width="11.796875" style="126" customWidth="1"/>
    <col min="7171" max="7171" width="8.796875" style="126" customWidth="1"/>
    <col min="7172" max="7172" width="11.19921875" style="126" customWidth="1"/>
    <col min="7173" max="7173" width="8.796875" style="126" customWidth="1"/>
    <col min="7174" max="7174" width="11.796875" style="126" customWidth="1"/>
    <col min="7175" max="7175" width="8.19921875" style="126" customWidth="1"/>
    <col min="7176" max="7176" width="11.796875" style="126" customWidth="1"/>
    <col min="7177" max="7419" width="4.19921875" style="126"/>
    <col min="7420" max="7422" width="1" style="126" customWidth="1"/>
    <col min="7423" max="7423" width="13.796875" style="126" customWidth="1"/>
    <col min="7424" max="7424" width="1" style="126" customWidth="1"/>
    <col min="7425" max="7425" width="8.796875" style="126" customWidth="1"/>
    <col min="7426" max="7426" width="11.796875" style="126" customWidth="1"/>
    <col min="7427" max="7427" width="8.796875" style="126" customWidth="1"/>
    <col min="7428" max="7428" width="11.19921875" style="126" customWidth="1"/>
    <col min="7429" max="7429" width="8.796875" style="126" customWidth="1"/>
    <col min="7430" max="7430" width="11.796875" style="126" customWidth="1"/>
    <col min="7431" max="7431" width="8.19921875" style="126" customWidth="1"/>
    <col min="7432" max="7432" width="11.796875" style="126" customWidth="1"/>
    <col min="7433" max="7675" width="4.19921875" style="126"/>
    <col min="7676" max="7678" width="1" style="126" customWidth="1"/>
    <col min="7679" max="7679" width="13.796875" style="126" customWidth="1"/>
    <col min="7680" max="7680" width="1" style="126" customWidth="1"/>
    <col min="7681" max="7681" width="8.796875" style="126" customWidth="1"/>
    <col min="7682" max="7682" width="11.796875" style="126" customWidth="1"/>
    <col min="7683" max="7683" width="8.796875" style="126" customWidth="1"/>
    <col min="7684" max="7684" width="11.19921875" style="126" customWidth="1"/>
    <col min="7685" max="7685" width="8.796875" style="126" customWidth="1"/>
    <col min="7686" max="7686" width="11.796875" style="126" customWidth="1"/>
    <col min="7687" max="7687" width="8.19921875" style="126" customWidth="1"/>
    <col min="7688" max="7688" width="11.796875" style="126" customWidth="1"/>
    <col min="7689" max="7931" width="4.19921875" style="126"/>
    <col min="7932" max="7934" width="1" style="126" customWidth="1"/>
    <col min="7935" max="7935" width="13.796875" style="126" customWidth="1"/>
    <col min="7936" max="7936" width="1" style="126" customWidth="1"/>
    <col min="7937" max="7937" width="8.796875" style="126" customWidth="1"/>
    <col min="7938" max="7938" width="11.796875" style="126" customWidth="1"/>
    <col min="7939" max="7939" width="8.796875" style="126" customWidth="1"/>
    <col min="7940" max="7940" width="11.19921875" style="126" customWidth="1"/>
    <col min="7941" max="7941" width="8.796875" style="126" customWidth="1"/>
    <col min="7942" max="7942" width="11.796875" style="126" customWidth="1"/>
    <col min="7943" max="7943" width="8.19921875" style="126" customWidth="1"/>
    <col min="7944" max="7944" width="11.796875" style="126" customWidth="1"/>
    <col min="7945" max="8187" width="4.19921875" style="126"/>
    <col min="8188" max="8190" width="1" style="126" customWidth="1"/>
    <col min="8191" max="8191" width="13.796875" style="126" customWidth="1"/>
    <col min="8192" max="8192" width="1" style="126" customWidth="1"/>
    <col min="8193" max="8193" width="8.796875" style="126" customWidth="1"/>
    <col min="8194" max="8194" width="11.796875" style="126" customWidth="1"/>
    <col min="8195" max="8195" width="8.796875" style="126" customWidth="1"/>
    <col min="8196" max="8196" width="11.19921875" style="126" customWidth="1"/>
    <col min="8197" max="8197" width="8.796875" style="126" customWidth="1"/>
    <col min="8198" max="8198" width="11.796875" style="126" customWidth="1"/>
    <col min="8199" max="8199" width="8.19921875" style="126" customWidth="1"/>
    <col min="8200" max="8200" width="11.796875" style="126" customWidth="1"/>
    <col min="8201" max="8443" width="4.19921875" style="126"/>
    <col min="8444" max="8446" width="1" style="126" customWidth="1"/>
    <col min="8447" max="8447" width="13.796875" style="126" customWidth="1"/>
    <col min="8448" max="8448" width="1" style="126" customWidth="1"/>
    <col min="8449" max="8449" width="8.796875" style="126" customWidth="1"/>
    <col min="8450" max="8450" width="11.796875" style="126" customWidth="1"/>
    <col min="8451" max="8451" width="8.796875" style="126" customWidth="1"/>
    <col min="8452" max="8452" width="11.19921875" style="126" customWidth="1"/>
    <col min="8453" max="8453" width="8.796875" style="126" customWidth="1"/>
    <col min="8454" max="8454" width="11.796875" style="126" customWidth="1"/>
    <col min="8455" max="8455" width="8.19921875" style="126" customWidth="1"/>
    <col min="8456" max="8456" width="11.796875" style="126" customWidth="1"/>
    <col min="8457" max="8699" width="4.19921875" style="126"/>
    <col min="8700" max="8702" width="1" style="126" customWidth="1"/>
    <col min="8703" max="8703" width="13.796875" style="126" customWidth="1"/>
    <col min="8704" max="8704" width="1" style="126" customWidth="1"/>
    <col min="8705" max="8705" width="8.796875" style="126" customWidth="1"/>
    <col min="8706" max="8706" width="11.796875" style="126" customWidth="1"/>
    <col min="8707" max="8707" width="8.796875" style="126" customWidth="1"/>
    <col min="8708" max="8708" width="11.19921875" style="126" customWidth="1"/>
    <col min="8709" max="8709" width="8.796875" style="126" customWidth="1"/>
    <col min="8710" max="8710" width="11.796875" style="126" customWidth="1"/>
    <col min="8711" max="8711" width="8.19921875" style="126" customWidth="1"/>
    <col min="8712" max="8712" width="11.796875" style="126" customWidth="1"/>
    <col min="8713" max="8955" width="4.19921875" style="126"/>
    <col min="8956" max="8958" width="1" style="126" customWidth="1"/>
    <col min="8959" max="8959" width="13.796875" style="126" customWidth="1"/>
    <col min="8960" max="8960" width="1" style="126" customWidth="1"/>
    <col min="8961" max="8961" width="8.796875" style="126" customWidth="1"/>
    <col min="8962" max="8962" width="11.796875" style="126" customWidth="1"/>
    <col min="8963" max="8963" width="8.796875" style="126" customWidth="1"/>
    <col min="8964" max="8964" width="11.19921875" style="126" customWidth="1"/>
    <col min="8965" max="8965" width="8.796875" style="126" customWidth="1"/>
    <col min="8966" max="8966" width="11.796875" style="126" customWidth="1"/>
    <col min="8967" max="8967" width="8.19921875" style="126" customWidth="1"/>
    <col min="8968" max="8968" width="11.796875" style="126" customWidth="1"/>
    <col min="8969" max="9211" width="4.19921875" style="126"/>
    <col min="9212" max="9214" width="1" style="126" customWidth="1"/>
    <col min="9215" max="9215" width="13.796875" style="126" customWidth="1"/>
    <col min="9216" max="9216" width="1" style="126" customWidth="1"/>
    <col min="9217" max="9217" width="8.796875" style="126" customWidth="1"/>
    <col min="9218" max="9218" width="11.796875" style="126" customWidth="1"/>
    <col min="9219" max="9219" width="8.796875" style="126" customWidth="1"/>
    <col min="9220" max="9220" width="11.19921875" style="126" customWidth="1"/>
    <col min="9221" max="9221" width="8.796875" style="126" customWidth="1"/>
    <col min="9222" max="9222" width="11.796875" style="126" customWidth="1"/>
    <col min="9223" max="9223" width="8.19921875" style="126" customWidth="1"/>
    <col min="9224" max="9224" width="11.796875" style="126" customWidth="1"/>
    <col min="9225" max="9467" width="4.19921875" style="126"/>
    <col min="9468" max="9470" width="1" style="126" customWidth="1"/>
    <col min="9471" max="9471" width="13.796875" style="126" customWidth="1"/>
    <col min="9472" max="9472" width="1" style="126" customWidth="1"/>
    <col min="9473" max="9473" width="8.796875" style="126" customWidth="1"/>
    <col min="9474" max="9474" width="11.796875" style="126" customWidth="1"/>
    <col min="9475" max="9475" width="8.796875" style="126" customWidth="1"/>
    <col min="9476" max="9476" width="11.19921875" style="126" customWidth="1"/>
    <col min="9477" max="9477" width="8.796875" style="126" customWidth="1"/>
    <col min="9478" max="9478" width="11.796875" style="126" customWidth="1"/>
    <col min="9479" max="9479" width="8.19921875" style="126" customWidth="1"/>
    <col min="9480" max="9480" width="11.796875" style="126" customWidth="1"/>
    <col min="9481" max="9723" width="4.19921875" style="126"/>
    <col min="9724" max="9726" width="1" style="126" customWidth="1"/>
    <col min="9727" max="9727" width="13.796875" style="126" customWidth="1"/>
    <col min="9728" max="9728" width="1" style="126" customWidth="1"/>
    <col min="9729" max="9729" width="8.796875" style="126" customWidth="1"/>
    <col min="9730" max="9730" width="11.796875" style="126" customWidth="1"/>
    <col min="9731" max="9731" width="8.796875" style="126" customWidth="1"/>
    <col min="9732" max="9732" width="11.19921875" style="126" customWidth="1"/>
    <col min="9733" max="9733" width="8.796875" style="126" customWidth="1"/>
    <col min="9734" max="9734" width="11.796875" style="126" customWidth="1"/>
    <col min="9735" max="9735" width="8.19921875" style="126" customWidth="1"/>
    <col min="9736" max="9736" width="11.796875" style="126" customWidth="1"/>
    <col min="9737" max="9979" width="4.19921875" style="126"/>
    <col min="9980" max="9982" width="1" style="126" customWidth="1"/>
    <col min="9983" max="9983" width="13.796875" style="126" customWidth="1"/>
    <col min="9984" max="9984" width="1" style="126" customWidth="1"/>
    <col min="9985" max="9985" width="8.796875" style="126" customWidth="1"/>
    <col min="9986" max="9986" width="11.796875" style="126" customWidth="1"/>
    <col min="9987" max="9987" width="8.796875" style="126" customWidth="1"/>
    <col min="9988" max="9988" width="11.19921875" style="126" customWidth="1"/>
    <col min="9989" max="9989" width="8.796875" style="126" customWidth="1"/>
    <col min="9990" max="9990" width="11.796875" style="126" customWidth="1"/>
    <col min="9991" max="9991" width="8.19921875" style="126" customWidth="1"/>
    <col min="9992" max="9992" width="11.796875" style="126" customWidth="1"/>
    <col min="9993" max="10235" width="4.19921875" style="126"/>
    <col min="10236" max="10238" width="1" style="126" customWidth="1"/>
    <col min="10239" max="10239" width="13.796875" style="126" customWidth="1"/>
    <col min="10240" max="10240" width="1" style="126" customWidth="1"/>
    <col min="10241" max="10241" width="8.796875" style="126" customWidth="1"/>
    <col min="10242" max="10242" width="11.796875" style="126" customWidth="1"/>
    <col min="10243" max="10243" width="8.796875" style="126" customWidth="1"/>
    <col min="10244" max="10244" width="11.19921875" style="126" customWidth="1"/>
    <col min="10245" max="10245" width="8.796875" style="126" customWidth="1"/>
    <col min="10246" max="10246" width="11.796875" style="126" customWidth="1"/>
    <col min="10247" max="10247" width="8.19921875" style="126" customWidth="1"/>
    <col min="10248" max="10248" width="11.796875" style="126" customWidth="1"/>
    <col min="10249" max="10491" width="4.19921875" style="126"/>
    <col min="10492" max="10494" width="1" style="126" customWidth="1"/>
    <col min="10495" max="10495" width="13.796875" style="126" customWidth="1"/>
    <col min="10496" max="10496" width="1" style="126" customWidth="1"/>
    <col min="10497" max="10497" width="8.796875" style="126" customWidth="1"/>
    <col min="10498" max="10498" width="11.796875" style="126" customWidth="1"/>
    <col min="10499" max="10499" width="8.796875" style="126" customWidth="1"/>
    <col min="10500" max="10500" width="11.19921875" style="126" customWidth="1"/>
    <col min="10501" max="10501" width="8.796875" style="126" customWidth="1"/>
    <col min="10502" max="10502" width="11.796875" style="126" customWidth="1"/>
    <col min="10503" max="10503" width="8.19921875" style="126" customWidth="1"/>
    <col min="10504" max="10504" width="11.796875" style="126" customWidth="1"/>
    <col min="10505" max="10747" width="4.19921875" style="126"/>
    <col min="10748" max="10750" width="1" style="126" customWidth="1"/>
    <col min="10751" max="10751" width="13.796875" style="126" customWidth="1"/>
    <col min="10752" max="10752" width="1" style="126" customWidth="1"/>
    <col min="10753" max="10753" width="8.796875" style="126" customWidth="1"/>
    <col min="10754" max="10754" width="11.796875" style="126" customWidth="1"/>
    <col min="10755" max="10755" width="8.796875" style="126" customWidth="1"/>
    <col min="10756" max="10756" width="11.19921875" style="126" customWidth="1"/>
    <col min="10757" max="10757" width="8.796875" style="126" customWidth="1"/>
    <col min="10758" max="10758" width="11.796875" style="126" customWidth="1"/>
    <col min="10759" max="10759" width="8.19921875" style="126" customWidth="1"/>
    <col min="10760" max="10760" width="11.796875" style="126" customWidth="1"/>
    <col min="10761" max="11003" width="4.19921875" style="126"/>
    <col min="11004" max="11006" width="1" style="126" customWidth="1"/>
    <col min="11007" max="11007" width="13.796875" style="126" customWidth="1"/>
    <col min="11008" max="11008" width="1" style="126" customWidth="1"/>
    <col min="11009" max="11009" width="8.796875" style="126" customWidth="1"/>
    <col min="11010" max="11010" width="11.796875" style="126" customWidth="1"/>
    <col min="11011" max="11011" width="8.796875" style="126" customWidth="1"/>
    <col min="11012" max="11012" width="11.19921875" style="126" customWidth="1"/>
    <col min="11013" max="11013" width="8.796875" style="126" customWidth="1"/>
    <col min="11014" max="11014" width="11.796875" style="126" customWidth="1"/>
    <col min="11015" max="11015" width="8.19921875" style="126" customWidth="1"/>
    <col min="11016" max="11016" width="11.796875" style="126" customWidth="1"/>
    <col min="11017" max="11259" width="4.19921875" style="126"/>
    <col min="11260" max="11262" width="1" style="126" customWidth="1"/>
    <col min="11263" max="11263" width="13.796875" style="126" customWidth="1"/>
    <col min="11264" max="11264" width="1" style="126" customWidth="1"/>
    <col min="11265" max="11265" width="8.796875" style="126" customWidth="1"/>
    <col min="11266" max="11266" width="11.796875" style="126" customWidth="1"/>
    <col min="11267" max="11267" width="8.796875" style="126" customWidth="1"/>
    <col min="11268" max="11268" width="11.19921875" style="126" customWidth="1"/>
    <col min="11269" max="11269" width="8.796875" style="126" customWidth="1"/>
    <col min="11270" max="11270" width="11.796875" style="126" customWidth="1"/>
    <col min="11271" max="11271" width="8.19921875" style="126" customWidth="1"/>
    <col min="11272" max="11272" width="11.796875" style="126" customWidth="1"/>
    <col min="11273" max="11515" width="4.19921875" style="126"/>
    <col min="11516" max="11518" width="1" style="126" customWidth="1"/>
    <col min="11519" max="11519" width="13.796875" style="126" customWidth="1"/>
    <col min="11520" max="11520" width="1" style="126" customWidth="1"/>
    <col min="11521" max="11521" width="8.796875" style="126" customWidth="1"/>
    <col min="11522" max="11522" width="11.796875" style="126" customWidth="1"/>
    <col min="11523" max="11523" width="8.796875" style="126" customWidth="1"/>
    <col min="11524" max="11524" width="11.19921875" style="126" customWidth="1"/>
    <col min="11525" max="11525" width="8.796875" style="126" customWidth="1"/>
    <col min="11526" max="11526" width="11.796875" style="126" customWidth="1"/>
    <col min="11527" max="11527" width="8.19921875" style="126" customWidth="1"/>
    <col min="11528" max="11528" width="11.796875" style="126" customWidth="1"/>
    <col min="11529" max="11771" width="4.19921875" style="126"/>
    <col min="11772" max="11774" width="1" style="126" customWidth="1"/>
    <col min="11775" max="11775" width="13.796875" style="126" customWidth="1"/>
    <col min="11776" max="11776" width="1" style="126" customWidth="1"/>
    <col min="11777" max="11777" width="8.796875" style="126" customWidth="1"/>
    <col min="11778" max="11778" width="11.796875" style="126" customWidth="1"/>
    <col min="11779" max="11779" width="8.796875" style="126" customWidth="1"/>
    <col min="11780" max="11780" width="11.19921875" style="126" customWidth="1"/>
    <col min="11781" max="11781" width="8.796875" style="126" customWidth="1"/>
    <col min="11782" max="11782" width="11.796875" style="126" customWidth="1"/>
    <col min="11783" max="11783" width="8.19921875" style="126" customWidth="1"/>
    <col min="11784" max="11784" width="11.796875" style="126" customWidth="1"/>
    <col min="11785" max="12027" width="4.19921875" style="126"/>
    <col min="12028" max="12030" width="1" style="126" customWidth="1"/>
    <col min="12031" max="12031" width="13.796875" style="126" customWidth="1"/>
    <col min="12032" max="12032" width="1" style="126" customWidth="1"/>
    <col min="12033" max="12033" width="8.796875" style="126" customWidth="1"/>
    <col min="12034" max="12034" width="11.796875" style="126" customWidth="1"/>
    <col min="12035" max="12035" width="8.796875" style="126" customWidth="1"/>
    <col min="12036" max="12036" width="11.19921875" style="126" customWidth="1"/>
    <col min="12037" max="12037" width="8.796875" style="126" customWidth="1"/>
    <col min="12038" max="12038" width="11.796875" style="126" customWidth="1"/>
    <col min="12039" max="12039" width="8.19921875" style="126" customWidth="1"/>
    <col min="12040" max="12040" width="11.796875" style="126" customWidth="1"/>
    <col min="12041" max="12283" width="4.19921875" style="126"/>
    <col min="12284" max="12286" width="1" style="126" customWidth="1"/>
    <col min="12287" max="12287" width="13.796875" style="126" customWidth="1"/>
    <col min="12288" max="12288" width="1" style="126" customWidth="1"/>
    <col min="12289" max="12289" width="8.796875" style="126" customWidth="1"/>
    <col min="12290" max="12290" width="11.796875" style="126" customWidth="1"/>
    <col min="12291" max="12291" width="8.796875" style="126" customWidth="1"/>
    <col min="12292" max="12292" width="11.19921875" style="126" customWidth="1"/>
    <col min="12293" max="12293" width="8.796875" style="126" customWidth="1"/>
    <col min="12294" max="12294" width="11.796875" style="126" customWidth="1"/>
    <col min="12295" max="12295" width="8.19921875" style="126" customWidth="1"/>
    <col min="12296" max="12296" width="11.796875" style="126" customWidth="1"/>
    <col min="12297" max="12539" width="4.19921875" style="126"/>
    <col min="12540" max="12542" width="1" style="126" customWidth="1"/>
    <col min="12543" max="12543" width="13.796875" style="126" customWidth="1"/>
    <col min="12544" max="12544" width="1" style="126" customWidth="1"/>
    <col min="12545" max="12545" width="8.796875" style="126" customWidth="1"/>
    <col min="12546" max="12546" width="11.796875" style="126" customWidth="1"/>
    <col min="12547" max="12547" width="8.796875" style="126" customWidth="1"/>
    <col min="12548" max="12548" width="11.19921875" style="126" customWidth="1"/>
    <col min="12549" max="12549" width="8.796875" style="126" customWidth="1"/>
    <col min="12550" max="12550" width="11.796875" style="126" customWidth="1"/>
    <col min="12551" max="12551" width="8.19921875" style="126" customWidth="1"/>
    <col min="12552" max="12552" width="11.796875" style="126" customWidth="1"/>
    <col min="12553" max="12795" width="4.19921875" style="126"/>
    <col min="12796" max="12798" width="1" style="126" customWidth="1"/>
    <col min="12799" max="12799" width="13.796875" style="126" customWidth="1"/>
    <col min="12800" max="12800" width="1" style="126" customWidth="1"/>
    <col min="12801" max="12801" width="8.796875" style="126" customWidth="1"/>
    <col min="12802" max="12802" width="11.796875" style="126" customWidth="1"/>
    <col min="12803" max="12803" width="8.796875" style="126" customWidth="1"/>
    <col min="12804" max="12804" width="11.19921875" style="126" customWidth="1"/>
    <col min="12805" max="12805" width="8.796875" style="126" customWidth="1"/>
    <col min="12806" max="12806" width="11.796875" style="126" customWidth="1"/>
    <col min="12807" max="12807" width="8.19921875" style="126" customWidth="1"/>
    <col min="12808" max="12808" width="11.796875" style="126" customWidth="1"/>
    <col min="12809" max="13051" width="4.19921875" style="126"/>
    <col min="13052" max="13054" width="1" style="126" customWidth="1"/>
    <col min="13055" max="13055" width="13.796875" style="126" customWidth="1"/>
    <col min="13056" max="13056" width="1" style="126" customWidth="1"/>
    <col min="13057" max="13057" width="8.796875" style="126" customWidth="1"/>
    <col min="13058" max="13058" width="11.796875" style="126" customWidth="1"/>
    <col min="13059" max="13059" width="8.796875" style="126" customWidth="1"/>
    <col min="13060" max="13060" width="11.19921875" style="126" customWidth="1"/>
    <col min="13061" max="13061" width="8.796875" style="126" customWidth="1"/>
    <col min="13062" max="13062" width="11.796875" style="126" customWidth="1"/>
    <col min="13063" max="13063" width="8.19921875" style="126" customWidth="1"/>
    <col min="13064" max="13064" width="11.796875" style="126" customWidth="1"/>
    <col min="13065" max="13307" width="4.19921875" style="126"/>
    <col min="13308" max="13310" width="1" style="126" customWidth="1"/>
    <col min="13311" max="13311" width="13.796875" style="126" customWidth="1"/>
    <col min="13312" max="13312" width="1" style="126" customWidth="1"/>
    <col min="13313" max="13313" width="8.796875" style="126" customWidth="1"/>
    <col min="13314" max="13314" width="11.796875" style="126" customWidth="1"/>
    <col min="13315" max="13315" width="8.796875" style="126" customWidth="1"/>
    <col min="13316" max="13316" width="11.19921875" style="126" customWidth="1"/>
    <col min="13317" max="13317" width="8.796875" style="126" customWidth="1"/>
    <col min="13318" max="13318" width="11.796875" style="126" customWidth="1"/>
    <col min="13319" max="13319" width="8.19921875" style="126" customWidth="1"/>
    <col min="13320" max="13320" width="11.796875" style="126" customWidth="1"/>
    <col min="13321" max="13563" width="4.19921875" style="126"/>
    <col min="13564" max="13566" width="1" style="126" customWidth="1"/>
    <col min="13567" max="13567" width="13.796875" style="126" customWidth="1"/>
    <col min="13568" max="13568" width="1" style="126" customWidth="1"/>
    <col min="13569" max="13569" width="8.796875" style="126" customWidth="1"/>
    <col min="13570" max="13570" width="11.796875" style="126" customWidth="1"/>
    <col min="13571" max="13571" width="8.796875" style="126" customWidth="1"/>
    <col min="13572" max="13572" width="11.19921875" style="126" customWidth="1"/>
    <col min="13573" max="13573" width="8.796875" style="126" customWidth="1"/>
    <col min="13574" max="13574" width="11.796875" style="126" customWidth="1"/>
    <col min="13575" max="13575" width="8.19921875" style="126" customWidth="1"/>
    <col min="13576" max="13576" width="11.796875" style="126" customWidth="1"/>
    <col min="13577" max="13819" width="4.19921875" style="126"/>
    <col min="13820" max="13822" width="1" style="126" customWidth="1"/>
    <col min="13823" max="13823" width="13.796875" style="126" customWidth="1"/>
    <col min="13824" max="13824" width="1" style="126" customWidth="1"/>
    <col min="13825" max="13825" width="8.796875" style="126" customWidth="1"/>
    <col min="13826" max="13826" width="11.796875" style="126" customWidth="1"/>
    <col min="13827" max="13827" width="8.796875" style="126" customWidth="1"/>
    <col min="13828" max="13828" width="11.19921875" style="126" customWidth="1"/>
    <col min="13829" max="13829" width="8.796875" style="126" customWidth="1"/>
    <col min="13830" max="13830" width="11.796875" style="126" customWidth="1"/>
    <col min="13831" max="13831" width="8.19921875" style="126" customWidth="1"/>
    <col min="13832" max="13832" width="11.796875" style="126" customWidth="1"/>
    <col min="13833" max="14075" width="4.19921875" style="126"/>
    <col min="14076" max="14078" width="1" style="126" customWidth="1"/>
    <col min="14079" max="14079" width="13.796875" style="126" customWidth="1"/>
    <col min="14080" max="14080" width="1" style="126" customWidth="1"/>
    <col min="14081" max="14081" width="8.796875" style="126" customWidth="1"/>
    <col min="14082" max="14082" width="11.796875" style="126" customWidth="1"/>
    <col min="14083" max="14083" width="8.796875" style="126" customWidth="1"/>
    <col min="14084" max="14084" width="11.19921875" style="126" customWidth="1"/>
    <col min="14085" max="14085" width="8.796875" style="126" customWidth="1"/>
    <col min="14086" max="14086" width="11.796875" style="126" customWidth="1"/>
    <col min="14087" max="14087" width="8.19921875" style="126" customWidth="1"/>
    <col min="14088" max="14088" width="11.796875" style="126" customWidth="1"/>
    <col min="14089" max="14331" width="4.19921875" style="126"/>
    <col min="14332" max="14334" width="1" style="126" customWidth="1"/>
    <col min="14335" max="14335" width="13.796875" style="126" customWidth="1"/>
    <col min="14336" max="14336" width="1" style="126" customWidth="1"/>
    <col min="14337" max="14337" width="8.796875" style="126" customWidth="1"/>
    <col min="14338" max="14338" width="11.796875" style="126" customWidth="1"/>
    <col min="14339" max="14339" width="8.796875" style="126" customWidth="1"/>
    <col min="14340" max="14340" width="11.19921875" style="126" customWidth="1"/>
    <col min="14341" max="14341" width="8.796875" style="126" customWidth="1"/>
    <col min="14342" max="14342" width="11.796875" style="126" customWidth="1"/>
    <col min="14343" max="14343" width="8.19921875" style="126" customWidth="1"/>
    <col min="14344" max="14344" width="11.796875" style="126" customWidth="1"/>
    <col min="14345" max="14587" width="4.19921875" style="126"/>
    <col min="14588" max="14590" width="1" style="126" customWidth="1"/>
    <col min="14591" max="14591" width="13.796875" style="126" customWidth="1"/>
    <col min="14592" max="14592" width="1" style="126" customWidth="1"/>
    <col min="14593" max="14593" width="8.796875" style="126" customWidth="1"/>
    <col min="14594" max="14594" width="11.796875" style="126" customWidth="1"/>
    <col min="14595" max="14595" width="8.796875" style="126" customWidth="1"/>
    <col min="14596" max="14596" width="11.19921875" style="126" customWidth="1"/>
    <col min="14597" max="14597" width="8.796875" style="126" customWidth="1"/>
    <col min="14598" max="14598" width="11.796875" style="126" customWidth="1"/>
    <col min="14599" max="14599" width="8.19921875" style="126" customWidth="1"/>
    <col min="14600" max="14600" width="11.796875" style="126" customWidth="1"/>
    <col min="14601" max="14843" width="4.19921875" style="126"/>
    <col min="14844" max="14846" width="1" style="126" customWidth="1"/>
    <col min="14847" max="14847" width="13.796875" style="126" customWidth="1"/>
    <col min="14848" max="14848" width="1" style="126" customWidth="1"/>
    <col min="14849" max="14849" width="8.796875" style="126" customWidth="1"/>
    <col min="14850" max="14850" width="11.796875" style="126" customWidth="1"/>
    <col min="14851" max="14851" width="8.796875" style="126" customWidth="1"/>
    <col min="14852" max="14852" width="11.19921875" style="126" customWidth="1"/>
    <col min="14853" max="14853" width="8.796875" style="126" customWidth="1"/>
    <col min="14854" max="14854" width="11.796875" style="126" customWidth="1"/>
    <col min="14855" max="14855" width="8.19921875" style="126" customWidth="1"/>
    <col min="14856" max="14856" width="11.796875" style="126" customWidth="1"/>
    <col min="14857" max="15099" width="4.19921875" style="126"/>
    <col min="15100" max="15102" width="1" style="126" customWidth="1"/>
    <col min="15103" max="15103" width="13.796875" style="126" customWidth="1"/>
    <col min="15104" max="15104" width="1" style="126" customWidth="1"/>
    <col min="15105" max="15105" width="8.796875" style="126" customWidth="1"/>
    <col min="15106" max="15106" width="11.796875" style="126" customWidth="1"/>
    <col min="15107" max="15107" width="8.796875" style="126" customWidth="1"/>
    <col min="15108" max="15108" width="11.19921875" style="126" customWidth="1"/>
    <col min="15109" max="15109" width="8.796875" style="126" customWidth="1"/>
    <col min="15110" max="15110" width="11.796875" style="126" customWidth="1"/>
    <col min="15111" max="15111" width="8.19921875" style="126" customWidth="1"/>
    <col min="15112" max="15112" width="11.796875" style="126" customWidth="1"/>
    <col min="15113" max="15355" width="4.19921875" style="126"/>
    <col min="15356" max="15358" width="1" style="126" customWidth="1"/>
    <col min="15359" max="15359" width="13.796875" style="126" customWidth="1"/>
    <col min="15360" max="15360" width="1" style="126" customWidth="1"/>
    <col min="15361" max="15361" width="8.796875" style="126" customWidth="1"/>
    <col min="15362" max="15362" width="11.796875" style="126" customWidth="1"/>
    <col min="15363" max="15363" width="8.796875" style="126" customWidth="1"/>
    <col min="15364" max="15364" width="11.19921875" style="126" customWidth="1"/>
    <col min="15365" max="15365" width="8.796875" style="126" customWidth="1"/>
    <col min="15366" max="15366" width="11.796875" style="126" customWidth="1"/>
    <col min="15367" max="15367" width="8.19921875" style="126" customWidth="1"/>
    <col min="15368" max="15368" width="11.796875" style="126" customWidth="1"/>
    <col min="15369" max="15611" width="4.19921875" style="126"/>
    <col min="15612" max="15614" width="1" style="126" customWidth="1"/>
    <col min="15615" max="15615" width="13.796875" style="126" customWidth="1"/>
    <col min="15616" max="15616" width="1" style="126" customWidth="1"/>
    <col min="15617" max="15617" width="8.796875" style="126" customWidth="1"/>
    <col min="15618" max="15618" width="11.796875" style="126" customWidth="1"/>
    <col min="15619" max="15619" width="8.796875" style="126" customWidth="1"/>
    <col min="15620" max="15620" width="11.19921875" style="126" customWidth="1"/>
    <col min="15621" max="15621" width="8.796875" style="126" customWidth="1"/>
    <col min="15622" max="15622" width="11.796875" style="126" customWidth="1"/>
    <col min="15623" max="15623" width="8.19921875" style="126" customWidth="1"/>
    <col min="15624" max="15624" width="11.796875" style="126" customWidth="1"/>
    <col min="15625" max="15867" width="4.19921875" style="126"/>
    <col min="15868" max="15870" width="1" style="126" customWidth="1"/>
    <col min="15871" max="15871" width="13.796875" style="126" customWidth="1"/>
    <col min="15872" max="15872" width="1" style="126" customWidth="1"/>
    <col min="15873" max="15873" width="8.796875" style="126" customWidth="1"/>
    <col min="15874" max="15874" width="11.796875" style="126" customWidth="1"/>
    <col min="15875" max="15875" width="8.796875" style="126" customWidth="1"/>
    <col min="15876" max="15876" width="11.19921875" style="126" customWidth="1"/>
    <col min="15877" max="15877" width="8.796875" style="126" customWidth="1"/>
    <col min="15878" max="15878" width="11.796875" style="126" customWidth="1"/>
    <col min="15879" max="15879" width="8.19921875" style="126" customWidth="1"/>
    <col min="15880" max="15880" width="11.796875" style="126" customWidth="1"/>
    <col min="15881" max="16123" width="4.19921875" style="126"/>
    <col min="16124" max="16126" width="1" style="126" customWidth="1"/>
    <col min="16127" max="16127" width="13.796875" style="126" customWidth="1"/>
    <col min="16128" max="16128" width="1" style="126" customWidth="1"/>
    <col min="16129" max="16129" width="8.796875" style="126" customWidth="1"/>
    <col min="16130" max="16130" width="11.796875" style="126" customWidth="1"/>
    <col min="16131" max="16131" width="8.796875" style="126" customWidth="1"/>
    <col min="16132" max="16132" width="11.19921875" style="126" customWidth="1"/>
    <col min="16133" max="16133" width="8.796875" style="126" customWidth="1"/>
    <col min="16134" max="16134" width="11.796875" style="126" customWidth="1"/>
    <col min="16135" max="16135" width="8.19921875" style="126" customWidth="1"/>
    <col min="16136" max="16136" width="11.796875" style="126" customWidth="1"/>
    <col min="16137" max="16384" width="4.19921875" style="126"/>
  </cols>
  <sheetData>
    <row r="1" spans="1:10" ht="11.25">
      <c r="A1" s="529"/>
      <c r="B1" s="529"/>
      <c r="C1" s="529"/>
      <c r="D1" s="529"/>
      <c r="E1" s="529"/>
      <c r="F1" s="529"/>
      <c r="G1" s="529"/>
      <c r="H1" s="529"/>
    </row>
    <row r="2" spans="1:10" ht="17.45" customHeight="1" thickBot="1">
      <c r="B2" s="474" t="s">
        <v>421</v>
      </c>
      <c r="H2" s="124" t="s">
        <v>422</v>
      </c>
      <c r="J2" s="7"/>
    </row>
    <row r="3" spans="1:10" ht="17.100000000000001" customHeight="1" thickTop="1">
      <c r="A3" s="530"/>
      <c r="B3" s="746" t="s">
        <v>28</v>
      </c>
      <c r="C3" s="116"/>
      <c r="D3" s="748" t="s">
        <v>423</v>
      </c>
      <c r="E3" s="750" t="s">
        <v>424</v>
      </c>
      <c r="F3" s="531"/>
      <c r="G3" s="531"/>
      <c r="H3" s="531"/>
    </row>
    <row r="4" spans="1:10" ht="21.2" customHeight="1">
      <c r="A4" s="532"/>
      <c r="B4" s="747"/>
      <c r="C4" s="118"/>
      <c r="D4" s="749"/>
      <c r="E4" s="749"/>
      <c r="F4" s="120" t="s">
        <v>425</v>
      </c>
      <c r="G4" s="119" t="s">
        <v>188</v>
      </c>
      <c r="H4" s="423" t="s">
        <v>426</v>
      </c>
    </row>
    <row r="5" spans="1:10" s="470" customFormat="1" ht="6.75" customHeight="1">
      <c r="B5" s="533"/>
      <c r="C5" s="534"/>
      <c r="D5" s="124"/>
      <c r="E5" s="124"/>
      <c r="F5" s="124"/>
      <c r="G5" s="124"/>
      <c r="H5" s="124"/>
    </row>
    <row r="6" spans="1:10" ht="17.100000000000001" customHeight="1">
      <c r="B6" s="127" t="s">
        <v>427</v>
      </c>
      <c r="C6" s="128"/>
      <c r="D6" s="129">
        <v>3530</v>
      </c>
      <c r="E6" s="129">
        <v>14600</v>
      </c>
      <c r="F6" s="129">
        <v>11300</v>
      </c>
      <c r="G6" s="129">
        <v>3370</v>
      </c>
      <c r="H6" s="129" t="s">
        <v>32</v>
      </c>
    </row>
    <row r="7" spans="1:10" ht="17.100000000000001" customHeight="1">
      <c r="B7" s="127" t="s">
        <v>428</v>
      </c>
      <c r="C7" s="128"/>
      <c r="D7" s="129">
        <v>3490</v>
      </c>
      <c r="E7" s="129">
        <v>14500</v>
      </c>
      <c r="F7" s="129">
        <v>11200</v>
      </c>
      <c r="G7" s="129">
        <v>3310</v>
      </c>
      <c r="H7" s="129" t="s">
        <v>32</v>
      </c>
    </row>
    <row r="8" spans="1:10" ht="17.100000000000001" customHeight="1">
      <c r="B8" s="127" t="s">
        <v>429</v>
      </c>
      <c r="C8" s="128"/>
      <c r="D8" s="129">
        <v>3470</v>
      </c>
      <c r="E8" s="129">
        <v>14400</v>
      </c>
      <c r="F8" s="129">
        <v>11100</v>
      </c>
      <c r="G8" s="129">
        <v>3240</v>
      </c>
      <c r="H8" s="129" t="s">
        <v>32</v>
      </c>
    </row>
    <row r="9" spans="1:10" ht="3.75" customHeight="1">
      <c r="B9" s="535"/>
      <c r="C9" s="128"/>
      <c r="D9" s="536"/>
      <c r="E9" s="536"/>
      <c r="F9" s="536"/>
      <c r="G9" s="536"/>
      <c r="H9" s="536"/>
    </row>
    <row r="10" spans="1:10" ht="3.2" customHeight="1" thickBot="1">
      <c r="A10" s="537"/>
      <c r="B10" s="537"/>
      <c r="C10" s="537"/>
      <c r="D10" s="473"/>
      <c r="E10" s="472"/>
      <c r="F10" s="472"/>
      <c r="G10" s="472"/>
      <c r="H10" s="472"/>
    </row>
    <row r="11" spans="1:10" ht="6" customHeight="1" thickTop="1"/>
    <row r="12" spans="1:10" ht="13.7" customHeight="1">
      <c r="B12" s="113" t="s">
        <v>430</v>
      </c>
      <c r="C12" s="113"/>
      <c r="D12" s="112"/>
      <c r="E12" s="113"/>
      <c r="F12" s="113"/>
      <c r="G12" s="113"/>
      <c r="H12" s="113"/>
      <c r="I12" s="113"/>
      <c r="J12" s="113"/>
    </row>
    <row r="13" spans="1:10" ht="13.7" customHeight="1">
      <c r="B13" s="113" t="s">
        <v>431</v>
      </c>
      <c r="C13" s="113"/>
      <c r="D13" s="113"/>
      <c r="E13" s="113"/>
      <c r="F13" s="113"/>
      <c r="G13" s="113"/>
      <c r="H13" s="113"/>
      <c r="I13" s="113"/>
      <c r="J13" s="113"/>
    </row>
    <row r="21" spans="33:37">
      <c r="AG21" s="538"/>
      <c r="AH21" s="538"/>
      <c r="AI21" s="538"/>
      <c r="AJ21" s="538"/>
      <c r="AK21" s="538"/>
    </row>
    <row r="22" spans="33:37">
      <c r="AG22" s="538"/>
      <c r="AH22" s="538"/>
      <c r="AI22" s="538"/>
      <c r="AJ22" s="538"/>
      <c r="AK22" s="538"/>
    </row>
    <row r="23" spans="33:37">
      <c r="AG23" s="538"/>
      <c r="AH23" s="538"/>
      <c r="AI23" s="538"/>
      <c r="AJ23" s="538"/>
      <c r="AK23" s="538"/>
    </row>
  </sheetData>
  <mergeCells count="3">
    <mergeCell ref="B3:B4"/>
    <mergeCell ref="D3:D4"/>
    <mergeCell ref="E3:E4"/>
  </mergeCells>
  <phoneticPr fontId="9"/>
  <printOptions horizontalCentered="1"/>
  <pageMargins left="0.70866141732283472" right="0.70866141732283472" top="0.74803149606299213" bottom="0.74803149606299213" header="0.31496062992125984" footer="0.31496062992125984"/>
  <pageSetup paperSize="9" fitToWidth="0" fitToHeight="0" orientation="portrait" r:id="rId1"/>
  <headerFooter alignWithMargins="0">
    <oddHeader>&amp;L&amp;9耕地面積&amp;R&amp;9&amp;F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4"/>
  <sheetViews>
    <sheetView zoomScaleNormal="100" workbookViewId="0">
      <selection sqref="A1:B1"/>
    </sheetView>
  </sheetViews>
  <sheetFormatPr defaultColWidth="20.59765625" defaultRowHeight="11.25"/>
  <cols>
    <col min="1" max="2" width="12" style="108" customWidth="1"/>
    <col min="3" max="3" width="20.3984375" style="108" customWidth="1"/>
    <col min="4" max="6" width="20.3984375" style="109" customWidth="1"/>
    <col min="7" max="8" width="20.3984375" style="110" customWidth="1"/>
    <col min="9" max="120" width="20.19921875" style="110" customWidth="1"/>
    <col min="121" max="16384" width="20.59765625" style="110"/>
  </cols>
  <sheetData>
    <row r="1" spans="1:8" s="95" customFormat="1" ht="21.75" customHeight="1" thickBot="1">
      <c r="A1" s="757" t="s">
        <v>45</v>
      </c>
      <c r="B1" s="758"/>
      <c r="C1" s="92"/>
      <c r="D1" s="93"/>
      <c r="E1" s="93"/>
      <c r="F1" s="94"/>
      <c r="H1" s="94" t="s">
        <v>46</v>
      </c>
    </row>
    <row r="2" spans="1:8" s="95" customFormat="1" ht="7.5" customHeight="1" thickTop="1">
      <c r="A2" s="759" t="s">
        <v>28</v>
      </c>
      <c r="B2" s="760"/>
      <c r="C2" s="765" t="s">
        <v>47</v>
      </c>
      <c r="D2" s="751" t="s">
        <v>48</v>
      </c>
      <c r="E2" s="751" t="s">
        <v>49</v>
      </c>
      <c r="F2" s="751" t="s">
        <v>50</v>
      </c>
      <c r="G2" s="751" t="s">
        <v>51</v>
      </c>
      <c r="H2" s="754" t="s">
        <v>52</v>
      </c>
    </row>
    <row r="3" spans="1:8" s="95" customFormat="1" ht="7.5" customHeight="1">
      <c r="A3" s="761"/>
      <c r="B3" s="762"/>
      <c r="C3" s="766"/>
      <c r="D3" s="752"/>
      <c r="E3" s="752"/>
      <c r="F3" s="752"/>
      <c r="G3" s="752"/>
      <c r="H3" s="755"/>
    </row>
    <row r="4" spans="1:8" s="95" customFormat="1" ht="7.5" customHeight="1">
      <c r="A4" s="761"/>
      <c r="B4" s="762"/>
      <c r="C4" s="766"/>
      <c r="D4" s="752"/>
      <c r="E4" s="752"/>
      <c r="F4" s="752"/>
      <c r="G4" s="752"/>
      <c r="H4" s="755"/>
    </row>
    <row r="5" spans="1:8" s="95" customFormat="1" ht="7.5" customHeight="1">
      <c r="A5" s="761"/>
      <c r="B5" s="762"/>
      <c r="C5" s="766"/>
      <c r="D5" s="752"/>
      <c r="E5" s="752"/>
      <c r="F5" s="752"/>
      <c r="G5" s="752"/>
      <c r="H5" s="755"/>
    </row>
    <row r="6" spans="1:8" s="95" customFormat="1" ht="7.5" customHeight="1">
      <c r="A6" s="763"/>
      <c r="B6" s="764"/>
      <c r="C6" s="767"/>
      <c r="D6" s="753"/>
      <c r="E6" s="753"/>
      <c r="F6" s="753"/>
      <c r="G6" s="753"/>
      <c r="H6" s="756"/>
    </row>
    <row r="7" spans="1:8" s="95" customFormat="1" ht="6" customHeight="1">
      <c r="A7" s="509"/>
      <c r="B7" s="96"/>
      <c r="C7" s="97"/>
      <c r="D7" s="98"/>
      <c r="E7" s="98"/>
      <c r="F7" s="98"/>
      <c r="G7" s="98"/>
      <c r="H7" s="98"/>
    </row>
    <row r="8" spans="1:8" s="95" customFormat="1" ht="25.15" customHeight="1">
      <c r="A8" s="99" t="s">
        <v>53</v>
      </c>
      <c r="B8" s="100" t="s">
        <v>54</v>
      </c>
      <c r="C8" s="101">
        <v>17100</v>
      </c>
      <c r="D8" s="102">
        <v>2920</v>
      </c>
      <c r="E8" s="102">
        <v>42</v>
      </c>
      <c r="F8" s="102" t="s">
        <v>55</v>
      </c>
      <c r="G8" s="102" t="s">
        <v>55</v>
      </c>
      <c r="H8" s="102" t="s">
        <v>55</v>
      </c>
    </row>
    <row r="9" spans="1:8" s="95" customFormat="1" ht="25.15" customHeight="1">
      <c r="A9" s="99"/>
      <c r="B9" s="100" t="s">
        <v>56</v>
      </c>
      <c r="C9" s="101">
        <v>16900</v>
      </c>
      <c r="D9" s="103">
        <v>2880</v>
      </c>
      <c r="E9" s="103">
        <v>39</v>
      </c>
      <c r="F9" s="103" t="s">
        <v>55</v>
      </c>
      <c r="G9" s="103" t="s">
        <v>55</v>
      </c>
      <c r="H9" s="103" t="s">
        <v>55</v>
      </c>
    </row>
    <row r="10" spans="1:8" s="95" customFormat="1" ht="25.15" customHeight="1">
      <c r="B10" s="100" t="s">
        <v>57</v>
      </c>
      <c r="C10" s="101">
        <v>16600</v>
      </c>
      <c r="D10" s="103">
        <v>2850</v>
      </c>
      <c r="E10" s="103">
        <v>39</v>
      </c>
      <c r="F10" s="103" t="s">
        <v>58</v>
      </c>
      <c r="G10" s="103" t="s">
        <v>58</v>
      </c>
      <c r="H10" s="103" t="s">
        <v>58</v>
      </c>
    </row>
    <row r="11" spans="1:8" s="95" customFormat="1" ht="6.75" customHeight="1" thickBot="1">
      <c r="A11" s="104"/>
      <c r="B11" s="105"/>
      <c r="C11" s="106"/>
      <c r="D11" s="107"/>
      <c r="E11" s="107"/>
      <c r="F11" s="107"/>
      <c r="G11" s="107"/>
      <c r="H11" s="107"/>
    </row>
    <row r="12" spans="1:8" ht="12" thickTop="1"/>
    <row r="13" spans="1:8">
      <c r="A13" s="111" t="s">
        <v>59</v>
      </c>
      <c r="B13" s="111"/>
    </row>
    <row r="14" spans="1:8">
      <c r="A14" s="111" t="s">
        <v>60</v>
      </c>
      <c r="B14" s="111"/>
    </row>
    <row r="15" spans="1:8">
      <c r="A15" s="111"/>
      <c r="B15" s="111"/>
    </row>
    <row r="16" spans="1:8">
      <c r="A16" s="111"/>
      <c r="B16" s="111"/>
    </row>
    <row r="17" spans="1:3">
      <c r="A17" s="111"/>
      <c r="B17" s="111"/>
    </row>
    <row r="18" spans="1:3">
      <c r="A18" s="111"/>
      <c r="B18" s="111"/>
    </row>
    <row r="19" spans="1:3">
      <c r="A19" s="111"/>
      <c r="B19" s="111"/>
      <c r="C19" s="111"/>
    </row>
    <row r="20" spans="1:3">
      <c r="A20" s="111"/>
      <c r="B20" s="111"/>
    </row>
    <row r="21" spans="1:3">
      <c r="A21" s="111"/>
      <c r="B21" s="111"/>
    </row>
    <row r="22" spans="1:3">
      <c r="A22" s="111"/>
      <c r="B22" s="111"/>
    </row>
    <row r="23" spans="1:3">
      <c r="A23" s="111"/>
      <c r="B23" s="111"/>
    </row>
    <row r="24" spans="1:3">
      <c r="A24" s="111"/>
      <c r="B24" s="111"/>
    </row>
  </sheetData>
  <mergeCells count="8">
    <mergeCell ref="G2:G6"/>
    <mergeCell ref="H2:H6"/>
    <mergeCell ref="A1:B1"/>
    <mergeCell ref="A2:B6"/>
    <mergeCell ref="C2:C6"/>
    <mergeCell ref="D2:D6"/>
    <mergeCell ref="E2:E6"/>
    <mergeCell ref="F2:F6"/>
  </mergeCells>
  <phoneticPr fontId="9"/>
  <pageMargins left="0.9055118110236221" right="0.51181102362204722" top="0.74803149606299213" bottom="0.74803149606299213" header="0.31496062992125984" footer="0.31496062992125984"/>
  <pageSetup paperSize="9" scale="89" orientation="portrait" r:id="rId1"/>
  <headerFooter>
    <oddHeader>&amp;L&amp;9穀類、野菜類、果樹等の作付延べ面積&amp;R&amp;F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15"/>
  <sheetViews>
    <sheetView zoomScaleNormal="100" zoomScaleSheetLayoutView="100" workbookViewId="0"/>
  </sheetViews>
  <sheetFormatPr defaultColWidth="10.3984375" defaultRowHeight="9.75"/>
  <cols>
    <col min="1" max="1" width="1.3984375" style="130" customWidth="1"/>
    <col min="2" max="2" width="17.796875" style="130" customWidth="1"/>
    <col min="3" max="3" width="1" style="130" customWidth="1"/>
    <col min="4" max="9" width="20.3984375" style="130" customWidth="1"/>
    <col min="10" max="11" width="4.3984375" style="130" customWidth="1"/>
    <col min="12" max="252" width="10.3984375" style="130"/>
    <col min="253" max="255" width="1" style="130" customWidth="1"/>
    <col min="256" max="256" width="13.796875" style="130" customWidth="1"/>
    <col min="257" max="257" width="1" style="130" customWidth="1"/>
    <col min="258" max="258" width="8.59765625" style="130" customWidth="1"/>
    <col min="259" max="259" width="11.796875" style="130" customWidth="1"/>
    <col min="260" max="260" width="8.59765625" style="130" customWidth="1"/>
    <col min="261" max="261" width="11.19921875" style="130" customWidth="1"/>
    <col min="262" max="262" width="8.59765625" style="130" customWidth="1"/>
    <col min="263" max="263" width="11.796875" style="130" customWidth="1"/>
    <col min="264" max="264" width="8.3984375" style="130" customWidth="1"/>
    <col min="265" max="265" width="11.796875" style="130" customWidth="1"/>
    <col min="266" max="508" width="10.3984375" style="130"/>
    <col min="509" max="511" width="1" style="130" customWidth="1"/>
    <col min="512" max="512" width="13.796875" style="130" customWidth="1"/>
    <col min="513" max="513" width="1" style="130" customWidth="1"/>
    <col min="514" max="514" width="8.59765625" style="130" customWidth="1"/>
    <col min="515" max="515" width="11.796875" style="130" customWidth="1"/>
    <col min="516" max="516" width="8.59765625" style="130" customWidth="1"/>
    <col min="517" max="517" width="11.19921875" style="130" customWidth="1"/>
    <col min="518" max="518" width="8.59765625" style="130" customWidth="1"/>
    <col min="519" max="519" width="11.796875" style="130" customWidth="1"/>
    <col min="520" max="520" width="8.3984375" style="130" customWidth="1"/>
    <col min="521" max="521" width="11.796875" style="130" customWidth="1"/>
    <col min="522" max="764" width="10.3984375" style="130"/>
    <col min="765" max="767" width="1" style="130" customWidth="1"/>
    <col min="768" max="768" width="13.796875" style="130" customWidth="1"/>
    <col min="769" max="769" width="1" style="130" customWidth="1"/>
    <col min="770" max="770" width="8.59765625" style="130" customWidth="1"/>
    <col min="771" max="771" width="11.796875" style="130" customWidth="1"/>
    <col min="772" max="772" width="8.59765625" style="130" customWidth="1"/>
    <col min="773" max="773" width="11.19921875" style="130" customWidth="1"/>
    <col min="774" max="774" width="8.59765625" style="130" customWidth="1"/>
    <col min="775" max="775" width="11.796875" style="130" customWidth="1"/>
    <col min="776" max="776" width="8.3984375" style="130" customWidth="1"/>
    <col min="777" max="777" width="11.796875" style="130" customWidth="1"/>
    <col min="778" max="1020" width="10.3984375" style="130"/>
    <col min="1021" max="1023" width="1" style="130" customWidth="1"/>
    <col min="1024" max="1024" width="13.796875" style="130" customWidth="1"/>
    <col min="1025" max="1025" width="1" style="130" customWidth="1"/>
    <col min="1026" max="1026" width="8.59765625" style="130" customWidth="1"/>
    <col min="1027" max="1027" width="11.796875" style="130" customWidth="1"/>
    <col min="1028" max="1028" width="8.59765625" style="130" customWidth="1"/>
    <col min="1029" max="1029" width="11.19921875" style="130" customWidth="1"/>
    <col min="1030" max="1030" width="8.59765625" style="130" customWidth="1"/>
    <col min="1031" max="1031" width="11.796875" style="130" customWidth="1"/>
    <col min="1032" max="1032" width="8.3984375" style="130" customWidth="1"/>
    <col min="1033" max="1033" width="11.796875" style="130" customWidth="1"/>
    <col min="1034" max="1276" width="10.3984375" style="130"/>
    <col min="1277" max="1279" width="1" style="130" customWidth="1"/>
    <col min="1280" max="1280" width="13.796875" style="130" customWidth="1"/>
    <col min="1281" max="1281" width="1" style="130" customWidth="1"/>
    <col min="1282" max="1282" width="8.59765625" style="130" customWidth="1"/>
    <col min="1283" max="1283" width="11.796875" style="130" customWidth="1"/>
    <col min="1284" max="1284" width="8.59765625" style="130" customWidth="1"/>
    <col min="1285" max="1285" width="11.19921875" style="130" customWidth="1"/>
    <col min="1286" max="1286" width="8.59765625" style="130" customWidth="1"/>
    <col min="1287" max="1287" width="11.796875" style="130" customWidth="1"/>
    <col min="1288" max="1288" width="8.3984375" style="130" customWidth="1"/>
    <col min="1289" max="1289" width="11.796875" style="130" customWidth="1"/>
    <col min="1290" max="1532" width="10.3984375" style="130"/>
    <col min="1533" max="1535" width="1" style="130" customWidth="1"/>
    <col min="1536" max="1536" width="13.796875" style="130" customWidth="1"/>
    <col min="1537" max="1537" width="1" style="130" customWidth="1"/>
    <col min="1538" max="1538" width="8.59765625" style="130" customWidth="1"/>
    <col min="1539" max="1539" width="11.796875" style="130" customWidth="1"/>
    <col min="1540" max="1540" width="8.59765625" style="130" customWidth="1"/>
    <col min="1541" max="1541" width="11.19921875" style="130" customWidth="1"/>
    <col min="1542" max="1542" width="8.59765625" style="130" customWidth="1"/>
    <col min="1543" max="1543" width="11.796875" style="130" customWidth="1"/>
    <col min="1544" max="1544" width="8.3984375" style="130" customWidth="1"/>
    <col min="1545" max="1545" width="11.796875" style="130" customWidth="1"/>
    <col min="1546" max="1788" width="10.3984375" style="130"/>
    <col min="1789" max="1791" width="1" style="130" customWidth="1"/>
    <col min="1792" max="1792" width="13.796875" style="130" customWidth="1"/>
    <col min="1793" max="1793" width="1" style="130" customWidth="1"/>
    <col min="1794" max="1794" width="8.59765625" style="130" customWidth="1"/>
    <col min="1795" max="1795" width="11.796875" style="130" customWidth="1"/>
    <col min="1796" max="1796" width="8.59765625" style="130" customWidth="1"/>
    <col min="1797" max="1797" width="11.19921875" style="130" customWidth="1"/>
    <col min="1798" max="1798" width="8.59765625" style="130" customWidth="1"/>
    <col min="1799" max="1799" width="11.796875" style="130" customWidth="1"/>
    <col min="1800" max="1800" width="8.3984375" style="130" customWidth="1"/>
    <col min="1801" max="1801" width="11.796875" style="130" customWidth="1"/>
    <col min="1802" max="2044" width="10.3984375" style="130"/>
    <col min="2045" max="2047" width="1" style="130" customWidth="1"/>
    <col min="2048" max="2048" width="13.796875" style="130" customWidth="1"/>
    <col min="2049" max="2049" width="1" style="130" customWidth="1"/>
    <col min="2050" max="2050" width="8.59765625" style="130" customWidth="1"/>
    <col min="2051" max="2051" width="11.796875" style="130" customWidth="1"/>
    <col min="2052" max="2052" width="8.59765625" style="130" customWidth="1"/>
    <col min="2053" max="2053" width="11.19921875" style="130" customWidth="1"/>
    <col min="2054" max="2054" width="8.59765625" style="130" customWidth="1"/>
    <col min="2055" max="2055" width="11.796875" style="130" customWidth="1"/>
    <col min="2056" max="2056" width="8.3984375" style="130" customWidth="1"/>
    <col min="2057" max="2057" width="11.796875" style="130" customWidth="1"/>
    <col min="2058" max="2300" width="10.3984375" style="130"/>
    <col min="2301" max="2303" width="1" style="130" customWidth="1"/>
    <col min="2304" max="2304" width="13.796875" style="130" customWidth="1"/>
    <col min="2305" max="2305" width="1" style="130" customWidth="1"/>
    <col min="2306" max="2306" width="8.59765625" style="130" customWidth="1"/>
    <col min="2307" max="2307" width="11.796875" style="130" customWidth="1"/>
    <col min="2308" max="2308" width="8.59765625" style="130" customWidth="1"/>
    <col min="2309" max="2309" width="11.19921875" style="130" customWidth="1"/>
    <col min="2310" max="2310" width="8.59765625" style="130" customWidth="1"/>
    <col min="2311" max="2311" width="11.796875" style="130" customWidth="1"/>
    <col min="2312" max="2312" width="8.3984375" style="130" customWidth="1"/>
    <col min="2313" max="2313" width="11.796875" style="130" customWidth="1"/>
    <col min="2314" max="2556" width="10.3984375" style="130"/>
    <col min="2557" max="2559" width="1" style="130" customWidth="1"/>
    <col min="2560" max="2560" width="13.796875" style="130" customWidth="1"/>
    <col min="2561" max="2561" width="1" style="130" customWidth="1"/>
    <col min="2562" max="2562" width="8.59765625" style="130" customWidth="1"/>
    <col min="2563" max="2563" width="11.796875" style="130" customWidth="1"/>
    <col min="2564" max="2564" width="8.59765625" style="130" customWidth="1"/>
    <col min="2565" max="2565" width="11.19921875" style="130" customWidth="1"/>
    <col min="2566" max="2566" width="8.59765625" style="130" customWidth="1"/>
    <col min="2567" max="2567" width="11.796875" style="130" customWidth="1"/>
    <col min="2568" max="2568" width="8.3984375" style="130" customWidth="1"/>
    <col min="2569" max="2569" width="11.796875" style="130" customWidth="1"/>
    <col min="2570" max="2812" width="10.3984375" style="130"/>
    <col min="2813" max="2815" width="1" style="130" customWidth="1"/>
    <col min="2816" max="2816" width="13.796875" style="130" customWidth="1"/>
    <col min="2817" max="2817" width="1" style="130" customWidth="1"/>
    <col min="2818" max="2818" width="8.59765625" style="130" customWidth="1"/>
    <col min="2819" max="2819" width="11.796875" style="130" customWidth="1"/>
    <col min="2820" max="2820" width="8.59765625" style="130" customWidth="1"/>
    <col min="2821" max="2821" width="11.19921875" style="130" customWidth="1"/>
    <col min="2822" max="2822" width="8.59765625" style="130" customWidth="1"/>
    <col min="2823" max="2823" width="11.796875" style="130" customWidth="1"/>
    <col min="2824" max="2824" width="8.3984375" style="130" customWidth="1"/>
    <col min="2825" max="2825" width="11.796875" style="130" customWidth="1"/>
    <col min="2826" max="3068" width="10.3984375" style="130"/>
    <col min="3069" max="3071" width="1" style="130" customWidth="1"/>
    <col min="3072" max="3072" width="13.796875" style="130" customWidth="1"/>
    <col min="3073" max="3073" width="1" style="130" customWidth="1"/>
    <col min="3074" max="3074" width="8.59765625" style="130" customWidth="1"/>
    <col min="3075" max="3075" width="11.796875" style="130" customWidth="1"/>
    <col min="3076" max="3076" width="8.59765625" style="130" customWidth="1"/>
    <col min="3077" max="3077" width="11.19921875" style="130" customWidth="1"/>
    <col min="3078" max="3078" width="8.59765625" style="130" customWidth="1"/>
    <col min="3079" max="3079" width="11.796875" style="130" customWidth="1"/>
    <col min="3080" max="3080" width="8.3984375" style="130" customWidth="1"/>
    <col min="3081" max="3081" width="11.796875" style="130" customWidth="1"/>
    <col min="3082" max="3324" width="10.3984375" style="130"/>
    <col min="3325" max="3327" width="1" style="130" customWidth="1"/>
    <col min="3328" max="3328" width="13.796875" style="130" customWidth="1"/>
    <col min="3329" max="3329" width="1" style="130" customWidth="1"/>
    <col min="3330" max="3330" width="8.59765625" style="130" customWidth="1"/>
    <col min="3331" max="3331" width="11.796875" style="130" customWidth="1"/>
    <col min="3332" max="3332" width="8.59765625" style="130" customWidth="1"/>
    <col min="3333" max="3333" width="11.19921875" style="130" customWidth="1"/>
    <col min="3334" max="3334" width="8.59765625" style="130" customWidth="1"/>
    <col min="3335" max="3335" width="11.796875" style="130" customWidth="1"/>
    <col min="3336" max="3336" width="8.3984375" style="130" customWidth="1"/>
    <col min="3337" max="3337" width="11.796875" style="130" customWidth="1"/>
    <col min="3338" max="3580" width="10.3984375" style="130"/>
    <col min="3581" max="3583" width="1" style="130" customWidth="1"/>
    <col min="3584" max="3584" width="13.796875" style="130" customWidth="1"/>
    <col min="3585" max="3585" width="1" style="130" customWidth="1"/>
    <col min="3586" max="3586" width="8.59765625" style="130" customWidth="1"/>
    <col min="3587" max="3587" width="11.796875" style="130" customWidth="1"/>
    <col min="3588" max="3588" width="8.59765625" style="130" customWidth="1"/>
    <col min="3589" max="3589" width="11.19921875" style="130" customWidth="1"/>
    <col min="3590" max="3590" width="8.59765625" style="130" customWidth="1"/>
    <col min="3591" max="3591" width="11.796875" style="130" customWidth="1"/>
    <col min="3592" max="3592" width="8.3984375" style="130" customWidth="1"/>
    <col min="3593" max="3593" width="11.796875" style="130" customWidth="1"/>
    <col min="3594" max="3836" width="10.3984375" style="130"/>
    <col min="3837" max="3839" width="1" style="130" customWidth="1"/>
    <col min="3840" max="3840" width="13.796875" style="130" customWidth="1"/>
    <col min="3841" max="3841" width="1" style="130" customWidth="1"/>
    <col min="3842" max="3842" width="8.59765625" style="130" customWidth="1"/>
    <col min="3843" max="3843" width="11.796875" style="130" customWidth="1"/>
    <col min="3844" max="3844" width="8.59765625" style="130" customWidth="1"/>
    <col min="3845" max="3845" width="11.19921875" style="130" customWidth="1"/>
    <col min="3846" max="3846" width="8.59765625" style="130" customWidth="1"/>
    <col min="3847" max="3847" width="11.796875" style="130" customWidth="1"/>
    <col min="3848" max="3848" width="8.3984375" style="130" customWidth="1"/>
    <col min="3849" max="3849" width="11.796875" style="130" customWidth="1"/>
    <col min="3850" max="4092" width="10.3984375" style="130"/>
    <col min="4093" max="4095" width="1" style="130" customWidth="1"/>
    <col min="4096" max="4096" width="13.796875" style="130" customWidth="1"/>
    <col min="4097" max="4097" width="1" style="130" customWidth="1"/>
    <col min="4098" max="4098" width="8.59765625" style="130" customWidth="1"/>
    <col min="4099" max="4099" width="11.796875" style="130" customWidth="1"/>
    <col min="4100" max="4100" width="8.59765625" style="130" customWidth="1"/>
    <col min="4101" max="4101" width="11.19921875" style="130" customWidth="1"/>
    <col min="4102" max="4102" width="8.59765625" style="130" customWidth="1"/>
    <col min="4103" max="4103" width="11.796875" style="130" customWidth="1"/>
    <col min="4104" max="4104" width="8.3984375" style="130" customWidth="1"/>
    <col min="4105" max="4105" width="11.796875" style="130" customWidth="1"/>
    <col min="4106" max="4348" width="10.3984375" style="130"/>
    <col min="4349" max="4351" width="1" style="130" customWidth="1"/>
    <col min="4352" max="4352" width="13.796875" style="130" customWidth="1"/>
    <col min="4353" max="4353" width="1" style="130" customWidth="1"/>
    <col min="4354" max="4354" width="8.59765625" style="130" customWidth="1"/>
    <col min="4355" max="4355" width="11.796875" style="130" customWidth="1"/>
    <col min="4356" max="4356" width="8.59765625" style="130" customWidth="1"/>
    <col min="4357" max="4357" width="11.19921875" style="130" customWidth="1"/>
    <col min="4358" max="4358" width="8.59765625" style="130" customWidth="1"/>
    <col min="4359" max="4359" width="11.796875" style="130" customWidth="1"/>
    <col min="4360" max="4360" width="8.3984375" style="130" customWidth="1"/>
    <col min="4361" max="4361" width="11.796875" style="130" customWidth="1"/>
    <col min="4362" max="4604" width="10.3984375" style="130"/>
    <col min="4605" max="4607" width="1" style="130" customWidth="1"/>
    <col min="4608" max="4608" width="13.796875" style="130" customWidth="1"/>
    <col min="4609" max="4609" width="1" style="130" customWidth="1"/>
    <col min="4610" max="4610" width="8.59765625" style="130" customWidth="1"/>
    <col min="4611" max="4611" width="11.796875" style="130" customWidth="1"/>
    <col min="4612" max="4612" width="8.59765625" style="130" customWidth="1"/>
    <col min="4613" max="4613" width="11.19921875" style="130" customWidth="1"/>
    <col min="4614" max="4614" width="8.59765625" style="130" customWidth="1"/>
    <col min="4615" max="4615" width="11.796875" style="130" customWidth="1"/>
    <col min="4616" max="4616" width="8.3984375" style="130" customWidth="1"/>
    <col min="4617" max="4617" width="11.796875" style="130" customWidth="1"/>
    <col min="4618" max="4860" width="10.3984375" style="130"/>
    <col min="4861" max="4863" width="1" style="130" customWidth="1"/>
    <col min="4864" max="4864" width="13.796875" style="130" customWidth="1"/>
    <col min="4865" max="4865" width="1" style="130" customWidth="1"/>
    <col min="4866" max="4866" width="8.59765625" style="130" customWidth="1"/>
    <col min="4867" max="4867" width="11.796875" style="130" customWidth="1"/>
    <col min="4868" max="4868" width="8.59765625" style="130" customWidth="1"/>
    <col min="4869" max="4869" width="11.19921875" style="130" customWidth="1"/>
    <col min="4870" max="4870" width="8.59765625" style="130" customWidth="1"/>
    <col min="4871" max="4871" width="11.796875" style="130" customWidth="1"/>
    <col min="4872" max="4872" width="8.3984375" style="130" customWidth="1"/>
    <col min="4873" max="4873" width="11.796875" style="130" customWidth="1"/>
    <col min="4874" max="5116" width="10.3984375" style="130"/>
    <col min="5117" max="5119" width="1" style="130" customWidth="1"/>
    <col min="5120" max="5120" width="13.796875" style="130" customWidth="1"/>
    <col min="5121" max="5121" width="1" style="130" customWidth="1"/>
    <col min="5122" max="5122" width="8.59765625" style="130" customWidth="1"/>
    <col min="5123" max="5123" width="11.796875" style="130" customWidth="1"/>
    <col min="5124" max="5124" width="8.59765625" style="130" customWidth="1"/>
    <col min="5125" max="5125" width="11.19921875" style="130" customWidth="1"/>
    <col min="5126" max="5126" width="8.59765625" style="130" customWidth="1"/>
    <col min="5127" max="5127" width="11.796875" style="130" customWidth="1"/>
    <col min="5128" max="5128" width="8.3984375" style="130" customWidth="1"/>
    <col min="5129" max="5129" width="11.796875" style="130" customWidth="1"/>
    <col min="5130" max="5372" width="10.3984375" style="130"/>
    <col min="5373" max="5375" width="1" style="130" customWidth="1"/>
    <col min="5376" max="5376" width="13.796875" style="130" customWidth="1"/>
    <col min="5377" max="5377" width="1" style="130" customWidth="1"/>
    <col min="5378" max="5378" width="8.59765625" style="130" customWidth="1"/>
    <col min="5379" max="5379" width="11.796875" style="130" customWidth="1"/>
    <col min="5380" max="5380" width="8.59765625" style="130" customWidth="1"/>
    <col min="5381" max="5381" width="11.19921875" style="130" customWidth="1"/>
    <col min="5382" max="5382" width="8.59765625" style="130" customWidth="1"/>
    <col min="5383" max="5383" width="11.796875" style="130" customWidth="1"/>
    <col min="5384" max="5384" width="8.3984375" style="130" customWidth="1"/>
    <col min="5385" max="5385" width="11.796875" style="130" customWidth="1"/>
    <col min="5386" max="5628" width="10.3984375" style="130"/>
    <col min="5629" max="5631" width="1" style="130" customWidth="1"/>
    <col min="5632" max="5632" width="13.796875" style="130" customWidth="1"/>
    <col min="5633" max="5633" width="1" style="130" customWidth="1"/>
    <col min="5634" max="5634" width="8.59765625" style="130" customWidth="1"/>
    <col min="5635" max="5635" width="11.796875" style="130" customWidth="1"/>
    <col min="5636" max="5636" width="8.59765625" style="130" customWidth="1"/>
    <col min="5637" max="5637" width="11.19921875" style="130" customWidth="1"/>
    <col min="5638" max="5638" width="8.59765625" style="130" customWidth="1"/>
    <col min="5639" max="5639" width="11.796875" style="130" customWidth="1"/>
    <col min="5640" max="5640" width="8.3984375" style="130" customWidth="1"/>
    <col min="5641" max="5641" width="11.796875" style="130" customWidth="1"/>
    <col min="5642" max="5884" width="10.3984375" style="130"/>
    <col min="5885" max="5887" width="1" style="130" customWidth="1"/>
    <col min="5888" max="5888" width="13.796875" style="130" customWidth="1"/>
    <col min="5889" max="5889" width="1" style="130" customWidth="1"/>
    <col min="5890" max="5890" width="8.59765625" style="130" customWidth="1"/>
    <col min="5891" max="5891" width="11.796875" style="130" customWidth="1"/>
    <col min="5892" max="5892" width="8.59765625" style="130" customWidth="1"/>
    <col min="5893" max="5893" width="11.19921875" style="130" customWidth="1"/>
    <col min="5894" max="5894" width="8.59765625" style="130" customWidth="1"/>
    <col min="5895" max="5895" width="11.796875" style="130" customWidth="1"/>
    <col min="5896" max="5896" width="8.3984375" style="130" customWidth="1"/>
    <col min="5897" max="5897" width="11.796875" style="130" customWidth="1"/>
    <col min="5898" max="6140" width="10.3984375" style="130"/>
    <col min="6141" max="6143" width="1" style="130" customWidth="1"/>
    <col min="6144" max="6144" width="13.796875" style="130" customWidth="1"/>
    <col min="6145" max="6145" width="1" style="130" customWidth="1"/>
    <col min="6146" max="6146" width="8.59765625" style="130" customWidth="1"/>
    <col min="6147" max="6147" width="11.796875" style="130" customWidth="1"/>
    <col min="6148" max="6148" width="8.59765625" style="130" customWidth="1"/>
    <col min="6149" max="6149" width="11.19921875" style="130" customWidth="1"/>
    <col min="6150" max="6150" width="8.59765625" style="130" customWidth="1"/>
    <col min="6151" max="6151" width="11.796875" style="130" customWidth="1"/>
    <col min="6152" max="6152" width="8.3984375" style="130" customWidth="1"/>
    <col min="6153" max="6153" width="11.796875" style="130" customWidth="1"/>
    <col min="6154" max="6396" width="10.3984375" style="130"/>
    <col min="6397" max="6399" width="1" style="130" customWidth="1"/>
    <col min="6400" max="6400" width="13.796875" style="130" customWidth="1"/>
    <col min="6401" max="6401" width="1" style="130" customWidth="1"/>
    <col min="6402" max="6402" width="8.59765625" style="130" customWidth="1"/>
    <col min="6403" max="6403" width="11.796875" style="130" customWidth="1"/>
    <col min="6404" max="6404" width="8.59765625" style="130" customWidth="1"/>
    <col min="6405" max="6405" width="11.19921875" style="130" customWidth="1"/>
    <col min="6406" max="6406" width="8.59765625" style="130" customWidth="1"/>
    <col min="6407" max="6407" width="11.796875" style="130" customWidth="1"/>
    <col min="6408" max="6408" width="8.3984375" style="130" customWidth="1"/>
    <col min="6409" max="6409" width="11.796875" style="130" customWidth="1"/>
    <col min="6410" max="6652" width="10.3984375" style="130"/>
    <col min="6653" max="6655" width="1" style="130" customWidth="1"/>
    <col min="6656" max="6656" width="13.796875" style="130" customWidth="1"/>
    <col min="6657" max="6657" width="1" style="130" customWidth="1"/>
    <col min="6658" max="6658" width="8.59765625" style="130" customWidth="1"/>
    <col min="6659" max="6659" width="11.796875" style="130" customWidth="1"/>
    <col min="6660" max="6660" width="8.59765625" style="130" customWidth="1"/>
    <col min="6661" max="6661" width="11.19921875" style="130" customWidth="1"/>
    <col min="6662" max="6662" width="8.59765625" style="130" customWidth="1"/>
    <col min="6663" max="6663" width="11.796875" style="130" customWidth="1"/>
    <col min="6664" max="6664" width="8.3984375" style="130" customWidth="1"/>
    <col min="6665" max="6665" width="11.796875" style="130" customWidth="1"/>
    <col min="6666" max="6908" width="10.3984375" style="130"/>
    <col min="6909" max="6911" width="1" style="130" customWidth="1"/>
    <col min="6912" max="6912" width="13.796875" style="130" customWidth="1"/>
    <col min="6913" max="6913" width="1" style="130" customWidth="1"/>
    <col min="6914" max="6914" width="8.59765625" style="130" customWidth="1"/>
    <col min="6915" max="6915" width="11.796875" style="130" customWidth="1"/>
    <col min="6916" max="6916" width="8.59765625" style="130" customWidth="1"/>
    <col min="6917" max="6917" width="11.19921875" style="130" customWidth="1"/>
    <col min="6918" max="6918" width="8.59765625" style="130" customWidth="1"/>
    <col min="6919" max="6919" width="11.796875" style="130" customWidth="1"/>
    <col min="6920" max="6920" width="8.3984375" style="130" customWidth="1"/>
    <col min="6921" max="6921" width="11.796875" style="130" customWidth="1"/>
    <col min="6922" max="7164" width="10.3984375" style="130"/>
    <col min="7165" max="7167" width="1" style="130" customWidth="1"/>
    <col min="7168" max="7168" width="13.796875" style="130" customWidth="1"/>
    <col min="7169" max="7169" width="1" style="130" customWidth="1"/>
    <col min="7170" max="7170" width="8.59765625" style="130" customWidth="1"/>
    <col min="7171" max="7171" width="11.796875" style="130" customWidth="1"/>
    <col min="7172" max="7172" width="8.59765625" style="130" customWidth="1"/>
    <col min="7173" max="7173" width="11.19921875" style="130" customWidth="1"/>
    <col min="7174" max="7174" width="8.59765625" style="130" customWidth="1"/>
    <col min="7175" max="7175" width="11.796875" style="130" customWidth="1"/>
    <col min="7176" max="7176" width="8.3984375" style="130" customWidth="1"/>
    <col min="7177" max="7177" width="11.796875" style="130" customWidth="1"/>
    <col min="7178" max="7420" width="10.3984375" style="130"/>
    <col min="7421" max="7423" width="1" style="130" customWidth="1"/>
    <col min="7424" max="7424" width="13.796875" style="130" customWidth="1"/>
    <col min="7425" max="7425" width="1" style="130" customWidth="1"/>
    <col min="7426" max="7426" width="8.59765625" style="130" customWidth="1"/>
    <col min="7427" max="7427" width="11.796875" style="130" customWidth="1"/>
    <col min="7428" max="7428" width="8.59765625" style="130" customWidth="1"/>
    <col min="7429" max="7429" width="11.19921875" style="130" customWidth="1"/>
    <col min="7430" max="7430" width="8.59765625" style="130" customWidth="1"/>
    <col min="7431" max="7431" width="11.796875" style="130" customWidth="1"/>
    <col min="7432" max="7432" width="8.3984375" style="130" customWidth="1"/>
    <col min="7433" max="7433" width="11.796875" style="130" customWidth="1"/>
    <col min="7434" max="7676" width="10.3984375" style="130"/>
    <col min="7677" max="7679" width="1" style="130" customWidth="1"/>
    <col min="7680" max="7680" width="13.796875" style="130" customWidth="1"/>
    <col min="7681" max="7681" width="1" style="130" customWidth="1"/>
    <col min="7682" max="7682" width="8.59765625" style="130" customWidth="1"/>
    <col min="7683" max="7683" width="11.796875" style="130" customWidth="1"/>
    <col min="7684" max="7684" width="8.59765625" style="130" customWidth="1"/>
    <col min="7685" max="7685" width="11.19921875" style="130" customWidth="1"/>
    <col min="7686" max="7686" width="8.59765625" style="130" customWidth="1"/>
    <col min="7687" max="7687" width="11.796875" style="130" customWidth="1"/>
    <col min="7688" max="7688" width="8.3984375" style="130" customWidth="1"/>
    <col min="7689" max="7689" width="11.796875" style="130" customWidth="1"/>
    <col min="7690" max="7932" width="10.3984375" style="130"/>
    <col min="7933" max="7935" width="1" style="130" customWidth="1"/>
    <col min="7936" max="7936" width="13.796875" style="130" customWidth="1"/>
    <col min="7937" max="7937" width="1" style="130" customWidth="1"/>
    <col min="7938" max="7938" width="8.59765625" style="130" customWidth="1"/>
    <col min="7939" max="7939" width="11.796875" style="130" customWidth="1"/>
    <col min="7940" max="7940" width="8.59765625" style="130" customWidth="1"/>
    <col min="7941" max="7941" width="11.19921875" style="130" customWidth="1"/>
    <col min="7942" max="7942" width="8.59765625" style="130" customWidth="1"/>
    <col min="7943" max="7943" width="11.796875" style="130" customWidth="1"/>
    <col min="7944" max="7944" width="8.3984375" style="130" customWidth="1"/>
    <col min="7945" max="7945" width="11.796875" style="130" customWidth="1"/>
    <col min="7946" max="8188" width="10.3984375" style="130"/>
    <col min="8189" max="8191" width="1" style="130" customWidth="1"/>
    <col min="8192" max="8192" width="13.796875" style="130" customWidth="1"/>
    <col min="8193" max="8193" width="1" style="130" customWidth="1"/>
    <col min="8194" max="8194" width="8.59765625" style="130" customWidth="1"/>
    <col min="8195" max="8195" width="11.796875" style="130" customWidth="1"/>
    <col min="8196" max="8196" width="8.59765625" style="130" customWidth="1"/>
    <col min="8197" max="8197" width="11.19921875" style="130" customWidth="1"/>
    <col min="8198" max="8198" width="8.59765625" style="130" customWidth="1"/>
    <col min="8199" max="8199" width="11.796875" style="130" customWidth="1"/>
    <col min="8200" max="8200" width="8.3984375" style="130" customWidth="1"/>
    <col min="8201" max="8201" width="11.796875" style="130" customWidth="1"/>
    <col min="8202" max="8444" width="10.3984375" style="130"/>
    <col min="8445" max="8447" width="1" style="130" customWidth="1"/>
    <col min="8448" max="8448" width="13.796875" style="130" customWidth="1"/>
    <col min="8449" max="8449" width="1" style="130" customWidth="1"/>
    <col min="8450" max="8450" width="8.59765625" style="130" customWidth="1"/>
    <col min="8451" max="8451" width="11.796875" style="130" customWidth="1"/>
    <col min="8452" max="8452" width="8.59765625" style="130" customWidth="1"/>
    <col min="8453" max="8453" width="11.19921875" style="130" customWidth="1"/>
    <col min="8454" max="8454" width="8.59765625" style="130" customWidth="1"/>
    <col min="8455" max="8455" width="11.796875" style="130" customWidth="1"/>
    <col min="8456" max="8456" width="8.3984375" style="130" customWidth="1"/>
    <col min="8457" max="8457" width="11.796875" style="130" customWidth="1"/>
    <col min="8458" max="8700" width="10.3984375" style="130"/>
    <col min="8701" max="8703" width="1" style="130" customWidth="1"/>
    <col min="8704" max="8704" width="13.796875" style="130" customWidth="1"/>
    <col min="8705" max="8705" width="1" style="130" customWidth="1"/>
    <col min="8706" max="8706" width="8.59765625" style="130" customWidth="1"/>
    <col min="8707" max="8707" width="11.796875" style="130" customWidth="1"/>
    <col min="8708" max="8708" width="8.59765625" style="130" customWidth="1"/>
    <col min="8709" max="8709" width="11.19921875" style="130" customWidth="1"/>
    <col min="8710" max="8710" width="8.59765625" style="130" customWidth="1"/>
    <col min="8711" max="8711" width="11.796875" style="130" customWidth="1"/>
    <col min="8712" max="8712" width="8.3984375" style="130" customWidth="1"/>
    <col min="8713" max="8713" width="11.796875" style="130" customWidth="1"/>
    <col min="8714" max="8956" width="10.3984375" style="130"/>
    <col min="8957" max="8959" width="1" style="130" customWidth="1"/>
    <col min="8960" max="8960" width="13.796875" style="130" customWidth="1"/>
    <col min="8961" max="8961" width="1" style="130" customWidth="1"/>
    <col min="8962" max="8962" width="8.59765625" style="130" customWidth="1"/>
    <col min="8963" max="8963" width="11.796875" style="130" customWidth="1"/>
    <col min="8964" max="8964" width="8.59765625" style="130" customWidth="1"/>
    <col min="8965" max="8965" width="11.19921875" style="130" customWidth="1"/>
    <col min="8966" max="8966" width="8.59765625" style="130" customWidth="1"/>
    <col min="8967" max="8967" width="11.796875" style="130" customWidth="1"/>
    <col min="8968" max="8968" width="8.3984375" style="130" customWidth="1"/>
    <col min="8969" max="8969" width="11.796875" style="130" customWidth="1"/>
    <col min="8970" max="9212" width="10.3984375" style="130"/>
    <col min="9213" max="9215" width="1" style="130" customWidth="1"/>
    <col min="9216" max="9216" width="13.796875" style="130" customWidth="1"/>
    <col min="9217" max="9217" width="1" style="130" customWidth="1"/>
    <col min="9218" max="9218" width="8.59765625" style="130" customWidth="1"/>
    <col min="9219" max="9219" width="11.796875" style="130" customWidth="1"/>
    <col min="9220" max="9220" width="8.59765625" style="130" customWidth="1"/>
    <col min="9221" max="9221" width="11.19921875" style="130" customWidth="1"/>
    <col min="9222" max="9222" width="8.59765625" style="130" customWidth="1"/>
    <col min="9223" max="9223" width="11.796875" style="130" customWidth="1"/>
    <col min="9224" max="9224" width="8.3984375" style="130" customWidth="1"/>
    <col min="9225" max="9225" width="11.796875" style="130" customWidth="1"/>
    <col min="9226" max="9468" width="10.3984375" style="130"/>
    <col min="9469" max="9471" width="1" style="130" customWidth="1"/>
    <col min="9472" max="9472" width="13.796875" style="130" customWidth="1"/>
    <col min="9473" max="9473" width="1" style="130" customWidth="1"/>
    <col min="9474" max="9474" width="8.59765625" style="130" customWidth="1"/>
    <col min="9475" max="9475" width="11.796875" style="130" customWidth="1"/>
    <col min="9476" max="9476" width="8.59765625" style="130" customWidth="1"/>
    <col min="9477" max="9477" width="11.19921875" style="130" customWidth="1"/>
    <col min="9478" max="9478" width="8.59765625" style="130" customWidth="1"/>
    <col min="9479" max="9479" width="11.796875" style="130" customWidth="1"/>
    <col min="9480" max="9480" width="8.3984375" style="130" customWidth="1"/>
    <col min="9481" max="9481" width="11.796875" style="130" customWidth="1"/>
    <col min="9482" max="9724" width="10.3984375" style="130"/>
    <col min="9725" max="9727" width="1" style="130" customWidth="1"/>
    <col min="9728" max="9728" width="13.796875" style="130" customWidth="1"/>
    <col min="9729" max="9729" width="1" style="130" customWidth="1"/>
    <col min="9730" max="9730" width="8.59765625" style="130" customWidth="1"/>
    <col min="9731" max="9731" width="11.796875" style="130" customWidth="1"/>
    <col min="9732" max="9732" width="8.59765625" style="130" customWidth="1"/>
    <col min="9733" max="9733" width="11.19921875" style="130" customWidth="1"/>
    <col min="9734" max="9734" width="8.59765625" style="130" customWidth="1"/>
    <col min="9735" max="9735" width="11.796875" style="130" customWidth="1"/>
    <col min="9736" max="9736" width="8.3984375" style="130" customWidth="1"/>
    <col min="9737" max="9737" width="11.796875" style="130" customWidth="1"/>
    <col min="9738" max="9980" width="10.3984375" style="130"/>
    <col min="9981" max="9983" width="1" style="130" customWidth="1"/>
    <col min="9984" max="9984" width="13.796875" style="130" customWidth="1"/>
    <col min="9985" max="9985" width="1" style="130" customWidth="1"/>
    <col min="9986" max="9986" width="8.59765625" style="130" customWidth="1"/>
    <col min="9987" max="9987" width="11.796875" style="130" customWidth="1"/>
    <col min="9988" max="9988" width="8.59765625" style="130" customWidth="1"/>
    <col min="9989" max="9989" width="11.19921875" style="130" customWidth="1"/>
    <col min="9990" max="9990" width="8.59765625" style="130" customWidth="1"/>
    <col min="9991" max="9991" width="11.796875" style="130" customWidth="1"/>
    <col min="9992" max="9992" width="8.3984375" style="130" customWidth="1"/>
    <col min="9993" max="9993" width="11.796875" style="130" customWidth="1"/>
    <col min="9994" max="10236" width="10.3984375" style="130"/>
    <col min="10237" max="10239" width="1" style="130" customWidth="1"/>
    <col min="10240" max="10240" width="13.796875" style="130" customWidth="1"/>
    <col min="10241" max="10241" width="1" style="130" customWidth="1"/>
    <col min="10242" max="10242" width="8.59765625" style="130" customWidth="1"/>
    <col min="10243" max="10243" width="11.796875" style="130" customWidth="1"/>
    <col min="10244" max="10244" width="8.59765625" style="130" customWidth="1"/>
    <col min="10245" max="10245" width="11.19921875" style="130" customWidth="1"/>
    <col min="10246" max="10246" width="8.59765625" style="130" customWidth="1"/>
    <col min="10247" max="10247" width="11.796875" style="130" customWidth="1"/>
    <col min="10248" max="10248" width="8.3984375" style="130" customWidth="1"/>
    <col min="10249" max="10249" width="11.796875" style="130" customWidth="1"/>
    <col min="10250" max="10492" width="10.3984375" style="130"/>
    <col min="10493" max="10495" width="1" style="130" customWidth="1"/>
    <col min="10496" max="10496" width="13.796875" style="130" customWidth="1"/>
    <col min="10497" max="10497" width="1" style="130" customWidth="1"/>
    <col min="10498" max="10498" width="8.59765625" style="130" customWidth="1"/>
    <col min="10499" max="10499" width="11.796875" style="130" customWidth="1"/>
    <col min="10500" max="10500" width="8.59765625" style="130" customWidth="1"/>
    <col min="10501" max="10501" width="11.19921875" style="130" customWidth="1"/>
    <col min="10502" max="10502" width="8.59765625" style="130" customWidth="1"/>
    <col min="10503" max="10503" width="11.796875" style="130" customWidth="1"/>
    <col min="10504" max="10504" width="8.3984375" style="130" customWidth="1"/>
    <col min="10505" max="10505" width="11.796875" style="130" customWidth="1"/>
    <col min="10506" max="10748" width="10.3984375" style="130"/>
    <col min="10749" max="10751" width="1" style="130" customWidth="1"/>
    <col min="10752" max="10752" width="13.796875" style="130" customWidth="1"/>
    <col min="10753" max="10753" width="1" style="130" customWidth="1"/>
    <col min="10754" max="10754" width="8.59765625" style="130" customWidth="1"/>
    <col min="10755" max="10755" width="11.796875" style="130" customWidth="1"/>
    <col min="10756" max="10756" width="8.59765625" style="130" customWidth="1"/>
    <col min="10757" max="10757" width="11.19921875" style="130" customWidth="1"/>
    <col min="10758" max="10758" width="8.59765625" style="130" customWidth="1"/>
    <col min="10759" max="10759" width="11.796875" style="130" customWidth="1"/>
    <col min="10760" max="10760" width="8.3984375" style="130" customWidth="1"/>
    <col min="10761" max="10761" width="11.796875" style="130" customWidth="1"/>
    <col min="10762" max="11004" width="10.3984375" style="130"/>
    <col min="11005" max="11007" width="1" style="130" customWidth="1"/>
    <col min="11008" max="11008" width="13.796875" style="130" customWidth="1"/>
    <col min="11009" max="11009" width="1" style="130" customWidth="1"/>
    <col min="11010" max="11010" width="8.59765625" style="130" customWidth="1"/>
    <col min="11011" max="11011" width="11.796875" style="130" customWidth="1"/>
    <col min="11012" max="11012" width="8.59765625" style="130" customWidth="1"/>
    <col min="11013" max="11013" width="11.19921875" style="130" customWidth="1"/>
    <col min="11014" max="11014" width="8.59765625" style="130" customWidth="1"/>
    <col min="11015" max="11015" width="11.796875" style="130" customWidth="1"/>
    <col min="11016" max="11016" width="8.3984375" style="130" customWidth="1"/>
    <col min="11017" max="11017" width="11.796875" style="130" customWidth="1"/>
    <col min="11018" max="11260" width="10.3984375" style="130"/>
    <col min="11261" max="11263" width="1" style="130" customWidth="1"/>
    <col min="11264" max="11264" width="13.796875" style="130" customWidth="1"/>
    <col min="11265" max="11265" width="1" style="130" customWidth="1"/>
    <col min="11266" max="11266" width="8.59765625" style="130" customWidth="1"/>
    <col min="11267" max="11267" width="11.796875" style="130" customWidth="1"/>
    <col min="11268" max="11268" width="8.59765625" style="130" customWidth="1"/>
    <col min="11269" max="11269" width="11.19921875" style="130" customWidth="1"/>
    <col min="11270" max="11270" width="8.59765625" style="130" customWidth="1"/>
    <col min="11271" max="11271" width="11.796875" style="130" customWidth="1"/>
    <col min="11272" max="11272" width="8.3984375" style="130" customWidth="1"/>
    <col min="11273" max="11273" width="11.796875" style="130" customWidth="1"/>
    <col min="11274" max="11516" width="10.3984375" style="130"/>
    <col min="11517" max="11519" width="1" style="130" customWidth="1"/>
    <col min="11520" max="11520" width="13.796875" style="130" customWidth="1"/>
    <col min="11521" max="11521" width="1" style="130" customWidth="1"/>
    <col min="11522" max="11522" width="8.59765625" style="130" customWidth="1"/>
    <col min="11523" max="11523" width="11.796875" style="130" customWidth="1"/>
    <col min="11524" max="11524" width="8.59765625" style="130" customWidth="1"/>
    <col min="11525" max="11525" width="11.19921875" style="130" customWidth="1"/>
    <col min="11526" max="11526" width="8.59765625" style="130" customWidth="1"/>
    <col min="11527" max="11527" width="11.796875" style="130" customWidth="1"/>
    <col min="11528" max="11528" width="8.3984375" style="130" customWidth="1"/>
    <col min="11529" max="11529" width="11.796875" style="130" customWidth="1"/>
    <col min="11530" max="11772" width="10.3984375" style="130"/>
    <col min="11773" max="11775" width="1" style="130" customWidth="1"/>
    <col min="11776" max="11776" width="13.796875" style="130" customWidth="1"/>
    <col min="11777" max="11777" width="1" style="130" customWidth="1"/>
    <col min="11778" max="11778" width="8.59765625" style="130" customWidth="1"/>
    <col min="11779" max="11779" width="11.796875" style="130" customWidth="1"/>
    <col min="11780" max="11780" width="8.59765625" style="130" customWidth="1"/>
    <col min="11781" max="11781" width="11.19921875" style="130" customWidth="1"/>
    <col min="11782" max="11782" width="8.59765625" style="130" customWidth="1"/>
    <col min="11783" max="11783" width="11.796875" style="130" customWidth="1"/>
    <col min="11784" max="11784" width="8.3984375" style="130" customWidth="1"/>
    <col min="11785" max="11785" width="11.796875" style="130" customWidth="1"/>
    <col min="11786" max="12028" width="10.3984375" style="130"/>
    <col min="12029" max="12031" width="1" style="130" customWidth="1"/>
    <col min="12032" max="12032" width="13.796875" style="130" customWidth="1"/>
    <col min="12033" max="12033" width="1" style="130" customWidth="1"/>
    <col min="12034" max="12034" width="8.59765625" style="130" customWidth="1"/>
    <col min="12035" max="12035" width="11.796875" style="130" customWidth="1"/>
    <col min="12036" max="12036" width="8.59765625" style="130" customWidth="1"/>
    <col min="12037" max="12037" width="11.19921875" style="130" customWidth="1"/>
    <col min="12038" max="12038" width="8.59765625" style="130" customWidth="1"/>
    <col min="12039" max="12039" width="11.796875" style="130" customWidth="1"/>
    <col min="12040" max="12040" width="8.3984375" style="130" customWidth="1"/>
    <col min="12041" max="12041" width="11.796875" style="130" customWidth="1"/>
    <col min="12042" max="12284" width="10.3984375" style="130"/>
    <col min="12285" max="12287" width="1" style="130" customWidth="1"/>
    <col min="12288" max="12288" width="13.796875" style="130" customWidth="1"/>
    <col min="12289" max="12289" width="1" style="130" customWidth="1"/>
    <col min="12290" max="12290" width="8.59765625" style="130" customWidth="1"/>
    <col min="12291" max="12291" width="11.796875" style="130" customWidth="1"/>
    <col min="12292" max="12292" width="8.59765625" style="130" customWidth="1"/>
    <col min="12293" max="12293" width="11.19921875" style="130" customWidth="1"/>
    <col min="12294" max="12294" width="8.59765625" style="130" customWidth="1"/>
    <col min="12295" max="12295" width="11.796875" style="130" customWidth="1"/>
    <col min="12296" max="12296" width="8.3984375" style="130" customWidth="1"/>
    <col min="12297" max="12297" width="11.796875" style="130" customWidth="1"/>
    <col min="12298" max="12540" width="10.3984375" style="130"/>
    <col min="12541" max="12543" width="1" style="130" customWidth="1"/>
    <col min="12544" max="12544" width="13.796875" style="130" customWidth="1"/>
    <col min="12545" max="12545" width="1" style="130" customWidth="1"/>
    <col min="12546" max="12546" width="8.59765625" style="130" customWidth="1"/>
    <col min="12547" max="12547" width="11.796875" style="130" customWidth="1"/>
    <col min="12548" max="12548" width="8.59765625" style="130" customWidth="1"/>
    <col min="12549" max="12549" width="11.19921875" style="130" customWidth="1"/>
    <col min="12550" max="12550" width="8.59765625" style="130" customWidth="1"/>
    <col min="12551" max="12551" width="11.796875" style="130" customWidth="1"/>
    <col min="12552" max="12552" width="8.3984375" style="130" customWidth="1"/>
    <col min="12553" max="12553" width="11.796875" style="130" customWidth="1"/>
    <col min="12554" max="12796" width="10.3984375" style="130"/>
    <col min="12797" max="12799" width="1" style="130" customWidth="1"/>
    <col min="12800" max="12800" width="13.796875" style="130" customWidth="1"/>
    <col min="12801" max="12801" width="1" style="130" customWidth="1"/>
    <col min="12802" max="12802" width="8.59765625" style="130" customWidth="1"/>
    <col min="12803" max="12803" width="11.796875" style="130" customWidth="1"/>
    <col min="12804" max="12804" width="8.59765625" style="130" customWidth="1"/>
    <col min="12805" max="12805" width="11.19921875" style="130" customWidth="1"/>
    <col min="12806" max="12806" width="8.59765625" style="130" customWidth="1"/>
    <col min="12807" max="12807" width="11.796875" style="130" customWidth="1"/>
    <col min="12808" max="12808" width="8.3984375" style="130" customWidth="1"/>
    <col min="12809" max="12809" width="11.796875" style="130" customWidth="1"/>
    <col min="12810" max="13052" width="10.3984375" style="130"/>
    <col min="13053" max="13055" width="1" style="130" customWidth="1"/>
    <col min="13056" max="13056" width="13.796875" style="130" customWidth="1"/>
    <col min="13057" max="13057" width="1" style="130" customWidth="1"/>
    <col min="13058" max="13058" width="8.59765625" style="130" customWidth="1"/>
    <col min="13059" max="13059" width="11.796875" style="130" customWidth="1"/>
    <col min="13060" max="13060" width="8.59765625" style="130" customWidth="1"/>
    <col min="13061" max="13061" width="11.19921875" style="130" customWidth="1"/>
    <col min="13062" max="13062" width="8.59765625" style="130" customWidth="1"/>
    <col min="13063" max="13063" width="11.796875" style="130" customWidth="1"/>
    <col min="13064" max="13064" width="8.3984375" style="130" customWidth="1"/>
    <col min="13065" max="13065" width="11.796875" style="130" customWidth="1"/>
    <col min="13066" max="13308" width="10.3984375" style="130"/>
    <col min="13309" max="13311" width="1" style="130" customWidth="1"/>
    <col min="13312" max="13312" width="13.796875" style="130" customWidth="1"/>
    <col min="13313" max="13313" width="1" style="130" customWidth="1"/>
    <col min="13314" max="13314" width="8.59765625" style="130" customWidth="1"/>
    <col min="13315" max="13315" width="11.796875" style="130" customWidth="1"/>
    <col min="13316" max="13316" width="8.59765625" style="130" customWidth="1"/>
    <col min="13317" max="13317" width="11.19921875" style="130" customWidth="1"/>
    <col min="13318" max="13318" width="8.59765625" style="130" customWidth="1"/>
    <col min="13319" max="13319" width="11.796875" style="130" customWidth="1"/>
    <col min="13320" max="13320" width="8.3984375" style="130" customWidth="1"/>
    <col min="13321" max="13321" width="11.796875" style="130" customWidth="1"/>
    <col min="13322" max="13564" width="10.3984375" style="130"/>
    <col min="13565" max="13567" width="1" style="130" customWidth="1"/>
    <col min="13568" max="13568" width="13.796875" style="130" customWidth="1"/>
    <col min="13569" max="13569" width="1" style="130" customWidth="1"/>
    <col min="13570" max="13570" width="8.59765625" style="130" customWidth="1"/>
    <col min="13571" max="13571" width="11.796875" style="130" customWidth="1"/>
    <col min="13572" max="13572" width="8.59765625" style="130" customWidth="1"/>
    <col min="13573" max="13573" width="11.19921875" style="130" customWidth="1"/>
    <col min="13574" max="13574" width="8.59765625" style="130" customWidth="1"/>
    <col min="13575" max="13575" width="11.796875" style="130" customWidth="1"/>
    <col min="13576" max="13576" width="8.3984375" style="130" customWidth="1"/>
    <col min="13577" max="13577" width="11.796875" style="130" customWidth="1"/>
    <col min="13578" max="13820" width="10.3984375" style="130"/>
    <col min="13821" max="13823" width="1" style="130" customWidth="1"/>
    <col min="13824" max="13824" width="13.796875" style="130" customWidth="1"/>
    <col min="13825" max="13825" width="1" style="130" customWidth="1"/>
    <col min="13826" max="13826" width="8.59765625" style="130" customWidth="1"/>
    <col min="13827" max="13827" width="11.796875" style="130" customWidth="1"/>
    <col min="13828" max="13828" width="8.59765625" style="130" customWidth="1"/>
    <col min="13829" max="13829" width="11.19921875" style="130" customWidth="1"/>
    <col min="13830" max="13830" width="8.59765625" style="130" customWidth="1"/>
    <col min="13831" max="13831" width="11.796875" style="130" customWidth="1"/>
    <col min="13832" max="13832" width="8.3984375" style="130" customWidth="1"/>
    <col min="13833" max="13833" width="11.796875" style="130" customWidth="1"/>
    <col min="13834" max="14076" width="10.3984375" style="130"/>
    <col min="14077" max="14079" width="1" style="130" customWidth="1"/>
    <col min="14080" max="14080" width="13.796875" style="130" customWidth="1"/>
    <col min="14081" max="14081" width="1" style="130" customWidth="1"/>
    <col min="14082" max="14082" width="8.59765625" style="130" customWidth="1"/>
    <col min="14083" max="14083" width="11.796875" style="130" customWidth="1"/>
    <col min="14084" max="14084" width="8.59765625" style="130" customWidth="1"/>
    <col min="14085" max="14085" width="11.19921875" style="130" customWidth="1"/>
    <col min="14086" max="14086" width="8.59765625" style="130" customWidth="1"/>
    <col min="14087" max="14087" width="11.796875" style="130" customWidth="1"/>
    <col min="14088" max="14088" width="8.3984375" style="130" customWidth="1"/>
    <col min="14089" max="14089" width="11.796875" style="130" customWidth="1"/>
    <col min="14090" max="14332" width="10.3984375" style="130"/>
    <col min="14333" max="14335" width="1" style="130" customWidth="1"/>
    <col min="14336" max="14336" width="13.796875" style="130" customWidth="1"/>
    <col min="14337" max="14337" width="1" style="130" customWidth="1"/>
    <col min="14338" max="14338" width="8.59765625" style="130" customWidth="1"/>
    <col min="14339" max="14339" width="11.796875" style="130" customWidth="1"/>
    <col min="14340" max="14340" width="8.59765625" style="130" customWidth="1"/>
    <col min="14341" max="14341" width="11.19921875" style="130" customWidth="1"/>
    <col min="14342" max="14342" width="8.59765625" style="130" customWidth="1"/>
    <col min="14343" max="14343" width="11.796875" style="130" customWidth="1"/>
    <col min="14344" max="14344" width="8.3984375" style="130" customWidth="1"/>
    <col min="14345" max="14345" width="11.796875" style="130" customWidth="1"/>
    <col min="14346" max="14588" width="10.3984375" style="130"/>
    <col min="14589" max="14591" width="1" style="130" customWidth="1"/>
    <col min="14592" max="14592" width="13.796875" style="130" customWidth="1"/>
    <col min="14593" max="14593" width="1" style="130" customWidth="1"/>
    <col min="14594" max="14594" width="8.59765625" style="130" customWidth="1"/>
    <col min="14595" max="14595" width="11.796875" style="130" customWidth="1"/>
    <col min="14596" max="14596" width="8.59765625" style="130" customWidth="1"/>
    <col min="14597" max="14597" width="11.19921875" style="130" customWidth="1"/>
    <col min="14598" max="14598" width="8.59765625" style="130" customWidth="1"/>
    <col min="14599" max="14599" width="11.796875" style="130" customWidth="1"/>
    <col min="14600" max="14600" width="8.3984375" style="130" customWidth="1"/>
    <col min="14601" max="14601" width="11.796875" style="130" customWidth="1"/>
    <col min="14602" max="14844" width="10.3984375" style="130"/>
    <col min="14845" max="14847" width="1" style="130" customWidth="1"/>
    <col min="14848" max="14848" width="13.796875" style="130" customWidth="1"/>
    <col min="14849" max="14849" width="1" style="130" customWidth="1"/>
    <col min="14850" max="14850" width="8.59765625" style="130" customWidth="1"/>
    <col min="14851" max="14851" width="11.796875" style="130" customWidth="1"/>
    <col min="14852" max="14852" width="8.59765625" style="130" customWidth="1"/>
    <col min="14853" max="14853" width="11.19921875" style="130" customWidth="1"/>
    <col min="14854" max="14854" width="8.59765625" style="130" customWidth="1"/>
    <col min="14855" max="14855" width="11.796875" style="130" customWidth="1"/>
    <col min="14856" max="14856" width="8.3984375" style="130" customWidth="1"/>
    <col min="14857" max="14857" width="11.796875" style="130" customWidth="1"/>
    <col min="14858" max="15100" width="10.3984375" style="130"/>
    <col min="15101" max="15103" width="1" style="130" customWidth="1"/>
    <col min="15104" max="15104" width="13.796875" style="130" customWidth="1"/>
    <col min="15105" max="15105" width="1" style="130" customWidth="1"/>
    <col min="15106" max="15106" width="8.59765625" style="130" customWidth="1"/>
    <col min="15107" max="15107" width="11.796875" style="130" customWidth="1"/>
    <col min="15108" max="15108" width="8.59765625" style="130" customWidth="1"/>
    <col min="15109" max="15109" width="11.19921875" style="130" customWidth="1"/>
    <col min="15110" max="15110" width="8.59765625" style="130" customWidth="1"/>
    <col min="15111" max="15111" width="11.796875" style="130" customWidth="1"/>
    <col min="15112" max="15112" width="8.3984375" style="130" customWidth="1"/>
    <col min="15113" max="15113" width="11.796875" style="130" customWidth="1"/>
    <col min="15114" max="15356" width="10.3984375" style="130"/>
    <col min="15357" max="15359" width="1" style="130" customWidth="1"/>
    <col min="15360" max="15360" width="13.796875" style="130" customWidth="1"/>
    <col min="15361" max="15361" width="1" style="130" customWidth="1"/>
    <col min="15362" max="15362" width="8.59765625" style="130" customWidth="1"/>
    <col min="15363" max="15363" width="11.796875" style="130" customWidth="1"/>
    <col min="15364" max="15364" width="8.59765625" style="130" customWidth="1"/>
    <col min="15365" max="15365" width="11.19921875" style="130" customWidth="1"/>
    <col min="15366" max="15366" width="8.59765625" style="130" customWidth="1"/>
    <col min="15367" max="15367" width="11.796875" style="130" customWidth="1"/>
    <col min="15368" max="15368" width="8.3984375" style="130" customWidth="1"/>
    <col min="15369" max="15369" width="11.796875" style="130" customWidth="1"/>
    <col min="15370" max="15612" width="10.3984375" style="130"/>
    <col min="15613" max="15615" width="1" style="130" customWidth="1"/>
    <col min="15616" max="15616" width="13.796875" style="130" customWidth="1"/>
    <col min="15617" max="15617" width="1" style="130" customWidth="1"/>
    <col min="15618" max="15618" width="8.59765625" style="130" customWidth="1"/>
    <col min="15619" max="15619" width="11.796875" style="130" customWidth="1"/>
    <col min="15620" max="15620" width="8.59765625" style="130" customWidth="1"/>
    <col min="15621" max="15621" width="11.19921875" style="130" customWidth="1"/>
    <col min="15622" max="15622" width="8.59765625" style="130" customWidth="1"/>
    <col min="15623" max="15623" width="11.796875" style="130" customWidth="1"/>
    <col min="15624" max="15624" width="8.3984375" style="130" customWidth="1"/>
    <col min="15625" max="15625" width="11.796875" style="130" customWidth="1"/>
    <col min="15626" max="15868" width="10.3984375" style="130"/>
    <col min="15869" max="15871" width="1" style="130" customWidth="1"/>
    <col min="15872" max="15872" width="13.796875" style="130" customWidth="1"/>
    <col min="15873" max="15873" width="1" style="130" customWidth="1"/>
    <col min="15874" max="15874" width="8.59765625" style="130" customWidth="1"/>
    <col min="15875" max="15875" width="11.796875" style="130" customWidth="1"/>
    <col min="15876" max="15876" width="8.59765625" style="130" customWidth="1"/>
    <col min="15877" max="15877" width="11.19921875" style="130" customWidth="1"/>
    <col min="15878" max="15878" width="8.59765625" style="130" customWidth="1"/>
    <col min="15879" max="15879" width="11.796875" style="130" customWidth="1"/>
    <col min="15880" max="15880" width="8.3984375" style="130" customWidth="1"/>
    <col min="15881" max="15881" width="11.796875" style="130" customWidth="1"/>
    <col min="15882" max="16124" width="10.3984375" style="130"/>
    <col min="16125" max="16127" width="1" style="130" customWidth="1"/>
    <col min="16128" max="16128" width="13.796875" style="130" customWidth="1"/>
    <col min="16129" max="16129" width="1" style="130" customWidth="1"/>
    <col min="16130" max="16130" width="8.59765625" style="130" customWidth="1"/>
    <col min="16131" max="16131" width="11.796875" style="130" customWidth="1"/>
    <col min="16132" max="16132" width="8.59765625" style="130" customWidth="1"/>
    <col min="16133" max="16133" width="11.19921875" style="130" customWidth="1"/>
    <col min="16134" max="16134" width="8.59765625" style="130" customWidth="1"/>
    <col min="16135" max="16135" width="11.796875" style="130" customWidth="1"/>
    <col min="16136" max="16136" width="8.3984375" style="130" customWidth="1"/>
    <col min="16137" max="16137" width="11.796875" style="130" customWidth="1"/>
    <col min="16138" max="16384" width="10.3984375" style="130"/>
  </cols>
  <sheetData>
    <row r="1" spans="1:13" s="114" customFormat="1" ht="13.7" customHeight="1" thickBot="1">
      <c r="A1" s="112" t="s">
        <v>61</v>
      </c>
      <c r="B1" s="113"/>
      <c r="C1" s="113"/>
      <c r="D1" s="113"/>
      <c r="E1" s="113"/>
      <c r="F1" s="113"/>
      <c r="G1" s="113"/>
      <c r="H1" s="113"/>
      <c r="I1" s="124" t="s">
        <v>62</v>
      </c>
    </row>
    <row r="2" spans="1:13" s="114" customFormat="1" ht="17.100000000000001" customHeight="1" thickTop="1">
      <c r="A2" s="115"/>
      <c r="B2" s="746" t="s">
        <v>28</v>
      </c>
      <c r="C2" s="116"/>
      <c r="D2" s="768" t="s">
        <v>63</v>
      </c>
      <c r="E2" s="769"/>
      <c r="F2" s="768" t="s">
        <v>64</v>
      </c>
      <c r="G2" s="769"/>
      <c r="H2" s="748" t="s">
        <v>65</v>
      </c>
      <c r="I2" s="750" t="s">
        <v>66</v>
      </c>
    </row>
    <row r="3" spans="1:13" s="114" customFormat="1" ht="21.2" customHeight="1">
      <c r="A3" s="117"/>
      <c r="B3" s="747"/>
      <c r="C3" s="118"/>
      <c r="D3" s="119" t="s">
        <v>67</v>
      </c>
      <c r="E3" s="120" t="s">
        <v>68</v>
      </c>
      <c r="F3" s="119" t="s">
        <v>67</v>
      </c>
      <c r="G3" s="120" t="s">
        <v>68</v>
      </c>
      <c r="H3" s="749"/>
      <c r="I3" s="770"/>
    </row>
    <row r="4" spans="1:13" s="125" customFormat="1" ht="10.5" customHeight="1">
      <c r="A4" s="121"/>
      <c r="B4" s="122"/>
      <c r="C4" s="123"/>
      <c r="D4" s="124" t="s">
        <v>69</v>
      </c>
      <c r="E4" s="124" t="s">
        <v>70</v>
      </c>
      <c r="F4" s="124" t="s">
        <v>69</v>
      </c>
      <c r="G4" s="124" t="s">
        <v>70</v>
      </c>
      <c r="H4" s="124" t="s">
        <v>69</v>
      </c>
      <c r="I4" s="124" t="s">
        <v>69</v>
      </c>
    </row>
    <row r="5" spans="1:13" ht="17.45" customHeight="1">
      <c r="A5" s="126"/>
      <c r="B5" s="127" t="s">
        <v>71</v>
      </c>
      <c r="C5" s="128"/>
      <c r="D5" s="129">
        <v>14400</v>
      </c>
      <c r="E5" s="129">
        <v>492</v>
      </c>
      <c r="F5" s="129">
        <v>109</v>
      </c>
      <c r="G5" s="129">
        <v>260</v>
      </c>
      <c r="H5" s="129">
        <v>248150</v>
      </c>
      <c r="I5" s="129">
        <v>23497</v>
      </c>
    </row>
    <row r="6" spans="1:13" ht="17.45" customHeight="1">
      <c r="A6" s="126"/>
      <c r="B6" s="127" t="s">
        <v>72</v>
      </c>
      <c r="C6" s="128"/>
      <c r="D6" s="129">
        <v>14400</v>
      </c>
      <c r="E6" s="129">
        <v>501</v>
      </c>
      <c r="F6" s="129">
        <v>91</v>
      </c>
      <c r="G6" s="129">
        <v>233</v>
      </c>
      <c r="H6" s="129">
        <v>247862</v>
      </c>
      <c r="I6" s="129">
        <v>21702</v>
      </c>
    </row>
    <row r="7" spans="1:13" ht="17.45" customHeight="1">
      <c r="A7" s="126"/>
      <c r="B7" s="127" t="s">
        <v>73</v>
      </c>
      <c r="C7" s="128"/>
      <c r="D7" s="129">
        <v>14200</v>
      </c>
      <c r="E7" s="129">
        <v>486</v>
      </c>
      <c r="F7" s="129">
        <v>83</v>
      </c>
      <c r="G7" s="129">
        <v>213</v>
      </c>
      <c r="H7" s="129">
        <v>237730</v>
      </c>
      <c r="I7" s="129">
        <v>22156</v>
      </c>
    </row>
    <row r="8" spans="1:13" ht="3.2" customHeight="1" thickBot="1">
      <c r="A8" s="131"/>
      <c r="B8" s="131"/>
      <c r="C8" s="131"/>
      <c r="D8" s="132"/>
      <c r="E8" s="133"/>
      <c r="F8" s="133"/>
      <c r="G8" s="133"/>
      <c r="H8" s="133"/>
      <c r="I8" s="133"/>
    </row>
    <row r="9" spans="1:13" ht="6" customHeight="1" thickTop="1"/>
    <row r="10" spans="1:13" s="114" customFormat="1" ht="12.75" customHeight="1">
      <c r="B10" s="113" t="s">
        <v>74</v>
      </c>
      <c r="D10" s="134"/>
    </row>
    <row r="11" spans="1:13" s="114" customFormat="1" ht="12.75" customHeight="1">
      <c r="B11" s="113" t="s">
        <v>75</v>
      </c>
    </row>
    <row r="12" spans="1:13" s="114" customFormat="1" ht="13.7" customHeight="1">
      <c r="B12" s="113" t="s">
        <v>568</v>
      </c>
      <c r="C12" s="135"/>
      <c r="D12" s="135"/>
      <c r="E12" s="135"/>
      <c r="F12" s="135"/>
      <c r="G12" s="135"/>
      <c r="H12" s="135"/>
      <c r="I12" s="135"/>
      <c r="J12" s="135"/>
      <c r="K12" s="135"/>
    </row>
    <row r="13" spans="1:13" s="114" customFormat="1" ht="12.75" customHeight="1">
      <c r="B13" s="113" t="s">
        <v>76</v>
      </c>
      <c r="C13" s="113"/>
      <c r="D13" s="113"/>
      <c r="E13" s="113"/>
      <c r="F13" s="113"/>
      <c r="G13" s="113"/>
      <c r="H13" s="113"/>
      <c r="I13" s="113"/>
      <c r="J13" s="113"/>
      <c r="K13" s="113"/>
    </row>
    <row r="14" spans="1:13" ht="12.75" customHeight="1">
      <c r="B14" s="135"/>
      <c r="C14" s="135"/>
      <c r="D14" s="135"/>
      <c r="E14" s="135"/>
      <c r="F14" s="135"/>
      <c r="G14" s="135"/>
      <c r="H14" s="135"/>
      <c r="I14" s="135"/>
    </row>
    <row r="15" spans="1:13" ht="12.4" customHeight="1">
      <c r="B15" s="135"/>
      <c r="C15" s="135"/>
      <c r="D15" s="135"/>
      <c r="E15" s="135"/>
      <c r="F15" s="135"/>
      <c r="G15" s="135"/>
      <c r="H15" s="135"/>
      <c r="I15" s="135"/>
      <c r="M15" s="136"/>
    </row>
  </sheetData>
  <mergeCells count="5">
    <mergeCell ref="B2:B3"/>
    <mergeCell ref="D2:E2"/>
    <mergeCell ref="F2:G2"/>
    <mergeCell ref="H2:H3"/>
    <mergeCell ref="I2:I3"/>
  </mergeCells>
  <phoneticPr fontId="9"/>
  <pageMargins left="0.9055118110236221" right="0.51181102362204722" top="0.74803149606299213" bottom="0.74803149606299213" header="0.31496062992125984" footer="0.31496062992125984"/>
  <pageSetup paperSize="9" scale="96" orientation="portrait" r:id="rId1"/>
  <headerFooter>
    <oddHeader>&amp;L&amp;9農作物&amp;R&amp;F (&amp;A)</oddHeader>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64"/>
  <sheetViews>
    <sheetView zoomScaleNormal="100" zoomScaleSheetLayoutView="150" workbookViewId="0"/>
  </sheetViews>
  <sheetFormatPr defaultColWidth="6.3984375" defaultRowHeight="13.5"/>
  <cols>
    <col min="1" max="1" width="10.3984375" style="62" customWidth="1"/>
    <col min="2" max="2" width="1" style="62" customWidth="1"/>
    <col min="3" max="3" width="10" style="222" customWidth="1"/>
    <col min="4" max="4" width="10" style="62" customWidth="1"/>
    <col min="5" max="5" width="10" style="222" customWidth="1"/>
    <col min="6" max="13" width="10" style="62" customWidth="1"/>
    <col min="14" max="14" width="10" style="217" customWidth="1"/>
    <col min="15" max="15" width="4.796875" style="62" customWidth="1"/>
    <col min="16" max="16384" width="6.3984375" style="217"/>
  </cols>
  <sheetData>
    <row r="1" spans="1:17" s="139" customFormat="1" ht="13.7" customHeight="1" thickBot="1">
      <c r="A1" s="137" t="s">
        <v>77</v>
      </c>
      <c r="B1" s="24"/>
      <c r="C1" s="138"/>
      <c r="D1" s="24"/>
      <c r="E1" s="138"/>
      <c r="F1" s="24"/>
      <c r="G1" s="24"/>
      <c r="H1" s="24"/>
      <c r="I1" s="24"/>
      <c r="J1" s="24"/>
      <c r="K1" s="508"/>
      <c r="L1" s="508"/>
      <c r="M1" s="5"/>
      <c r="N1" s="39" t="s">
        <v>62</v>
      </c>
      <c r="O1" s="40"/>
    </row>
    <row r="2" spans="1:17" s="139" customFormat="1" ht="11.25" thickTop="1">
      <c r="A2" s="771" t="s">
        <v>78</v>
      </c>
      <c r="B2" s="140"/>
      <c r="C2" s="774" t="s">
        <v>79</v>
      </c>
      <c r="D2" s="774"/>
      <c r="E2" s="774"/>
      <c r="F2" s="775" t="s">
        <v>80</v>
      </c>
      <c r="G2" s="776"/>
      <c r="H2" s="776"/>
      <c r="I2" s="776"/>
      <c r="J2" s="776"/>
      <c r="K2" s="776"/>
      <c r="L2" s="776"/>
      <c r="M2" s="776"/>
      <c r="N2" s="776"/>
      <c r="O2" s="40"/>
    </row>
    <row r="3" spans="1:17" s="139" customFormat="1" ht="10.5">
      <c r="A3" s="772"/>
      <c r="B3" s="141"/>
      <c r="C3" s="777" t="s">
        <v>81</v>
      </c>
      <c r="D3" s="777"/>
      <c r="E3" s="777"/>
      <c r="F3" s="777" t="s">
        <v>82</v>
      </c>
      <c r="G3" s="777"/>
      <c r="H3" s="777"/>
      <c r="I3" s="777" t="s">
        <v>83</v>
      </c>
      <c r="J3" s="777"/>
      <c r="K3" s="777"/>
      <c r="L3" s="778" t="s">
        <v>84</v>
      </c>
      <c r="M3" s="778"/>
      <c r="N3" s="779"/>
      <c r="O3" s="40"/>
    </row>
    <row r="4" spans="1:17" s="139" customFormat="1" ht="30.2" customHeight="1">
      <c r="A4" s="773"/>
      <c r="B4" s="142"/>
      <c r="C4" s="143" t="s">
        <v>85</v>
      </c>
      <c r="D4" s="144" t="s">
        <v>86</v>
      </c>
      <c r="E4" s="145" t="s">
        <v>87</v>
      </c>
      <c r="F4" s="143" t="s">
        <v>85</v>
      </c>
      <c r="G4" s="144" t="s">
        <v>86</v>
      </c>
      <c r="H4" s="145" t="s">
        <v>87</v>
      </c>
      <c r="I4" s="143" t="s">
        <v>85</v>
      </c>
      <c r="J4" s="144" t="s">
        <v>86</v>
      </c>
      <c r="K4" s="145" t="s">
        <v>87</v>
      </c>
      <c r="L4" s="146" t="s">
        <v>85</v>
      </c>
      <c r="M4" s="147" t="s">
        <v>86</v>
      </c>
      <c r="N4" s="148" t="s">
        <v>87</v>
      </c>
      <c r="O4" s="40"/>
    </row>
    <row r="5" spans="1:17" s="139" customFormat="1" ht="9.75">
      <c r="A5" s="149"/>
      <c r="B5" s="150"/>
      <c r="C5" s="151" t="s">
        <v>10</v>
      </c>
      <c r="D5" s="151" t="s">
        <v>88</v>
      </c>
      <c r="E5" s="151" t="s">
        <v>89</v>
      </c>
      <c r="F5" s="151" t="s">
        <v>10</v>
      </c>
      <c r="G5" s="151" t="s">
        <v>88</v>
      </c>
      <c r="H5" s="151" t="s">
        <v>89</v>
      </c>
      <c r="I5" s="151" t="s">
        <v>10</v>
      </c>
      <c r="J5" s="151" t="s">
        <v>88</v>
      </c>
      <c r="K5" s="151" t="s">
        <v>89</v>
      </c>
      <c r="L5" s="152" t="s">
        <v>10</v>
      </c>
      <c r="M5" s="152" t="s">
        <v>88</v>
      </c>
      <c r="N5" s="151" t="s">
        <v>89</v>
      </c>
      <c r="O5" s="40"/>
    </row>
    <row r="6" spans="1:17" s="139" customFormat="1" ht="10.5">
      <c r="A6" s="153" t="s">
        <v>90</v>
      </c>
      <c r="B6" s="154"/>
      <c r="C6" s="155">
        <v>37</v>
      </c>
      <c r="D6" s="155">
        <v>149</v>
      </c>
      <c r="E6" s="155">
        <v>55</v>
      </c>
      <c r="F6" s="155">
        <v>1070</v>
      </c>
      <c r="G6" s="155">
        <v>6930</v>
      </c>
      <c r="H6" s="155">
        <v>74100</v>
      </c>
      <c r="I6" s="156" t="s">
        <v>55</v>
      </c>
      <c r="J6" s="156" t="s">
        <v>55</v>
      </c>
      <c r="K6" s="156" t="s">
        <v>55</v>
      </c>
      <c r="L6" s="157">
        <v>391</v>
      </c>
      <c r="M6" s="157">
        <v>1330</v>
      </c>
      <c r="N6" s="157">
        <v>5200</v>
      </c>
      <c r="O6" s="40"/>
    </row>
    <row r="7" spans="1:17" s="139" customFormat="1" ht="10.5" customHeight="1">
      <c r="A7" s="153" t="s">
        <v>91</v>
      </c>
      <c r="B7" s="154"/>
      <c r="C7" s="155">
        <v>39</v>
      </c>
      <c r="D7" s="155">
        <v>144</v>
      </c>
      <c r="E7" s="155">
        <v>56</v>
      </c>
      <c r="F7" s="155">
        <v>1060</v>
      </c>
      <c r="G7" s="155">
        <v>7110</v>
      </c>
      <c r="H7" s="155">
        <v>75400</v>
      </c>
      <c r="I7" s="156">
        <v>348</v>
      </c>
      <c r="J7" s="156">
        <v>1760</v>
      </c>
      <c r="K7" s="156">
        <v>6120</v>
      </c>
      <c r="L7" s="157">
        <v>391</v>
      </c>
      <c r="M7" s="157">
        <v>1290</v>
      </c>
      <c r="N7" s="157">
        <v>5040</v>
      </c>
      <c r="O7" s="40"/>
    </row>
    <row r="8" spans="1:17" s="139" customFormat="1" ht="10.5" customHeight="1">
      <c r="A8" s="153" t="s">
        <v>92</v>
      </c>
      <c r="B8" s="154"/>
      <c r="C8" s="155">
        <v>37</v>
      </c>
      <c r="D8" s="155">
        <v>116</v>
      </c>
      <c r="E8" s="155">
        <v>43</v>
      </c>
      <c r="F8" s="155">
        <v>1050</v>
      </c>
      <c r="G8" s="155">
        <v>6950</v>
      </c>
      <c r="H8" s="155">
        <v>73000</v>
      </c>
      <c r="I8" s="156" t="s">
        <v>55</v>
      </c>
      <c r="J8" s="156" t="s">
        <v>55</v>
      </c>
      <c r="K8" s="156" t="s">
        <v>55</v>
      </c>
      <c r="L8" s="157">
        <v>390</v>
      </c>
      <c r="M8" s="157">
        <v>1230</v>
      </c>
      <c r="N8" s="157">
        <v>4800</v>
      </c>
      <c r="O8" s="157"/>
      <c r="P8" s="158"/>
      <c r="Q8" s="158"/>
    </row>
    <row r="9" spans="1:17" s="139" customFormat="1" ht="5.25" customHeight="1" thickBot="1">
      <c r="A9" s="159"/>
      <c r="B9" s="160"/>
      <c r="C9" s="161"/>
      <c r="D9" s="161"/>
      <c r="E9" s="161"/>
      <c r="F9" s="161"/>
      <c r="G9" s="161"/>
      <c r="H9" s="161"/>
      <c r="I9" s="161"/>
      <c r="J9" s="161"/>
      <c r="K9" s="161"/>
      <c r="L9" s="161"/>
      <c r="M9" s="161"/>
      <c r="N9" s="161"/>
      <c r="O9" s="40"/>
    </row>
    <row r="10" spans="1:17" s="139" customFormat="1" ht="6.75" customHeight="1" thickTop="1">
      <c r="A10" s="162"/>
      <c r="B10" s="149"/>
      <c r="C10" s="163"/>
      <c r="D10" s="163"/>
      <c r="E10" s="163"/>
      <c r="F10" s="163"/>
      <c r="G10" s="163"/>
      <c r="H10" s="163"/>
      <c r="I10" s="163"/>
      <c r="J10" s="163"/>
      <c r="K10" s="163"/>
      <c r="L10" s="163"/>
      <c r="M10" s="163"/>
      <c r="N10" s="163"/>
      <c r="O10" s="40"/>
    </row>
    <row r="11" spans="1:17" s="139" customFormat="1" ht="6.75" customHeight="1" thickBot="1">
      <c r="D11" s="164"/>
      <c r="E11" s="164"/>
      <c r="N11" s="165"/>
      <c r="O11" s="166"/>
    </row>
    <row r="12" spans="1:17" s="139" customFormat="1" ht="11.25" thickTop="1">
      <c r="A12" s="771" t="s">
        <v>78</v>
      </c>
      <c r="B12" s="140"/>
      <c r="C12" s="775" t="s">
        <v>80</v>
      </c>
      <c r="D12" s="776"/>
      <c r="E12" s="776"/>
      <c r="F12" s="776"/>
      <c r="G12" s="776"/>
      <c r="H12" s="776"/>
      <c r="I12" s="776"/>
      <c r="J12" s="776"/>
      <c r="K12" s="776"/>
      <c r="L12" s="776"/>
      <c r="M12" s="776"/>
      <c r="N12" s="776"/>
      <c r="O12" s="166"/>
    </row>
    <row r="13" spans="1:17" s="139" customFormat="1" ht="10.5">
      <c r="A13" s="772"/>
      <c r="B13" s="141"/>
      <c r="C13" s="780" t="s">
        <v>93</v>
      </c>
      <c r="D13" s="781"/>
      <c r="E13" s="782"/>
      <c r="F13" s="777" t="s">
        <v>94</v>
      </c>
      <c r="G13" s="777"/>
      <c r="H13" s="777"/>
      <c r="I13" s="777" t="s">
        <v>95</v>
      </c>
      <c r="J13" s="777"/>
      <c r="K13" s="780"/>
      <c r="L13" s="777" t="s">
        <v>96</v>
      </c>
      <c r="M13" s="777"/>
      <c r="N13" s="780"/>
      <c r="O13" s="166"/>
    </row>
    <row r="14" spans="1:17" s="139" customFormat="1" ht="30.2" customHeight="1">
      <c r="A14" s="773"/>
      <c r="B14" s="142"/>
      <c r="C14" s="143" t="s">
        <v>85</v>
      </c>
      <c r="D14" s="144" t="s">
        <v>86</v>
      </c>
      <c r="E14" s="145" t="s">
        <v>87</v>
      </c>
      <c r="F14" s="143" t="s">
        <v>85</v>
      </c>
      <c r="G14" s="144" t="s">
        <v>86</v>
      </c>
      <c r="H14" s="145" t="s">
        <v>87</v>
      </c>
      <c r="I14" s="143" t="s">
        <v>85</v>
      </c>
      <c r="J14" s="144" t="s">
        <v>86</v>
      </c>
      <c r="K14" s="167" t="s">
        <v>87</v>
      </c>
      <c r="L14" s="143" t="s">
        <v>85</v>
      </c>
      <c r="M14" s="144" t="s">
        <v>86</v>
      </c>
      <c r="N14" s="167" t="s">
        <v>87</v>
      </c>
      <c r="O14" s="166"/>
    </row>
    <row r="15" spans="1:17" s="139" customFormat="1" ht="10.5">
      <c r="A15" s="168"/>
      <c r="B15" s="150"/>
      <c r="C15" s="169" t="s">
        <v>10</v>
      </c>
      <c r="D15" s="169" t="s">
        <v>88</v>
      </c>
      <c r="E15" s="151" t="s">
        <v>89</v>
      </c>
      <c r="F15" s="169" t="s">
        <v>10</v>
      </c>
      <c r="G15" s="169" t="s">
        <v>88</v>
      </c>
      <c r="H15" s="151" t="s">
        <v>89</v>
      </c>
      <c r="I15" s="169" t="s">
        <v>10</v>
      </c>
      <c r="J15" s="169" t="s">
        <v>88</v>
      </c>
      <c r="K15" s="151" t="s">
        <v>89</v>
      </c>
      <c r="L15" s="169" t="s">
        <v>10</v>
      </c>
      <c r="M15" s="169" t="s">
        <v>88</v>
      </c>
      <c r="N15" s="151" t="s">
        <v>89</v>
      </c>
      <c r="O15" s="166"/>
    </row>
    <row r="16" spans="1:17" s="139" customFormat="1" ht="10.5" customHeight="1">
      <c r="A16" s="153" t="s">
        <v>90</v>
      </c>
      <c r="B16" s="141"/>
      <c r="C16" s="170">
        <v>1460</v>
      </c>
      <c r="D16" s="170">
        <v>4620</v>
      </c>
      <c r="E16" s="170">
        <v>67400</v>
      </c>
      <c r="F16" s="170">
        <v>661</v>
      </c>
      <c r="G16" s="170">
        <v>1190</v>
      </c>
      <c r="H16" s="170">
        <v>7870</v>
      </c>
      <c r="I16" s="170">
        <v>402</v>
      </c>
      <c r="J16" s="170">
        <v>2050</v>
      </c>
      <c r="K16" s="170">
        <v>8240</v>
      </c>
      <c r="L16" s="170">
        <v>253</v>
      </c>
      <c r="M16" s="170">
        <v>4270</v>
      </c>
      <c r="N16" s="170">
        <v>10800</v>
      </c>
      <c r="O16" s="166"/>
    </row>
    <row r="17" spans="1:15" s="139" customFormat="1" ht="10.5" customHeight="1">
      <c r="A17" s="153" t="s">
        <v>91</v>
      </c>
      <c r="B17" s="141"/>
      <c r="C17" s="170">
        <v>1450</v>
      </c>
      <c r="D17" s="170">
        <v>4670</v>
      </c>
      <c r="E17" s="170">
        <v>67700</v>
      </c>
      <c r="F17" s="170">
        <v>659</v>
      </c>
      <c r="G17" s="170">
        <v>1170</v>
      </c>
      <c r="H17" s="170">
        <v>7710</v>
      </c>
      <c r="I17" s="170">
        <v>398</v>
      </c>
      <c r="J17" s="170">
        <v>1980</v>
      </c>
      <c r="K17" s="170">
        <v>7900</v>
      </c>
      <c r="L17" s="170">
        <v>251</v>
      </c>
      <c r="M17" s="170">
        <v>4140</v>
      </c>
      <c r="N17" s="170">
        <v>10400</v>
      </c>
      <c r="O17" s="166"/>
    </row>
    <row r="18" spans="1:15" s="139" customFormat="1" ht="10.5" customHeight="1">
      <c r="A18" s="153" t="s">
        <v>92</v>
      </c>
      <c r="B18" s="149"/>
      <c r="C18" s="527">
        <v>1400</v>
      </c>
      <c r="D18" s="170">
        <v>4400</v>
      </c>
      <c r="E18" s="170">
        <v>61600</v>
      </c>
      <c r="F18" s="170">
        <v>657</v>
      </c>
      <c r="G18" s="170">
        <v>1160</v>
      </c>
      <c r="H18" s="170">
        <v>7620</v>
      </c>
      <c r="I18" s="170">
        <v>396</v>
      </c>
      <c r="J18" s="170">
        <v>1950</v>
      </c>
      <c r="K18" s="170">
        <v>7740</v>
      </c>
      <c r="L18" s="170">
        <v>249</v>
      </c>
      <c r="M18" s="170">
        <v>4140</v>
      </c>
      <c r="N18" s="170">
        <v>10300</v>
      </c>
      <c r="O18" s="166"/>
    </row>
    <row r="19" spans="1:15" s="139" customFormat="1" ht="5.25" customHeight="1" thickBot="1">
      <c r="A19" s="171"/>
      <c r="B19" s="160"/>
      <c r="C19" s="172"/>
      <c r="D19" s="172"/>
      <c r="E19" s="172"/>
      <c r="F19" s="172"/>
      <c r="G19" s="172"/>
      <c r="H19" s="172"/>
      <c r="I19" s="172"/>
      <c r="J19" s="172"/>
      <c r="K19" s="172"/>
      <c r="L19" s="172"/>
      <c r="M19" s="172"/>
      <c r="N19" s="172"/>
      <c r="O19" s="166"/>
    </row>
    <row r="20" spans="1:15" s="139" customFormat="1" ht="6.75" customHeight="1" thickTop="1">
      <c r="A20" s="153"/>
      <c r="B20" s="149"/>
      <c r="C20" s="163"/>
      <c r="D20" s="163"/>
      <c r="E20" s="163"/>
      <c r="F20" s="163"/>
      <c r="G20" s="163"/>
      <c r="H20" s="163"/>
      <c r="I20" s="163"/>
      <c r="J20" s="163"/>
      <c r="K20" s="163"/>
      <c r="L20" s="163"/>
      <c r="M20" s="163"/>
      <c r="N20" s="163"/>
      <c r="O20" s="166"/>
    </row>
    <row r="21" spans="1:15" s="139" customFormat="1" ht="6.75" customHeight="1" thickBot="1">
      <c r="A21" s="173"/>
      <c r="B21" s="40"/>
      <c r="C21" s="174"/>
      <c r="D21" s="40"/>
      <c r="E21" s="174"/>
      <c r="F21" s="40"/>
      <c r="G21" s="40"/>
      <c r="H21" s="40"/>
      <c r="I21" s="40"/>
      <c r="J21" s="40"/>
      <c r="K21" s="40"/>
      <c r="L21" s="40"/>
      <c r="M21" s="40"/>
      <c r="O21" s="166"/>
    </row>
    <row r="22" spans="1:15" s="139" customFormat="1" ht="11.25" thickTop="1">
      <c r="A22" s="771" t="s">
        <v>78</v>
      </c>
      <c r="B22" s="140"/>
      <c r="C22" s="775" t="s">
        <v>80</v>
      </c>
      <c r="D22" s="776"/>
      <c r="E22" s="776"/>
      <c r="F22" s="776"/>
      <c r="G22" s="776"/>
      <c r="H22" s="776"/>
      <c r="I22" s="776"/>
      <c r="J22" s="776"/>
      <c r="K22" s="776"/>
      <c r="L22" s="776"/>
      <c r="M22" s="776"/>
      <c r="N22" s="776"/>
      <c r="O22" s="40"/>
    </row>
    <row r="23" spans="1:15" s="139" customFormat="1" ht="10.5">
      <c r="A23" s="772"/>
      <c r="B23" s="141"/>
      <c r="C23" s="777" t="s">
        <v>97</v>
      </c>
      <c r="D23" s="777"/>
      <c r="E23" s="777"/>
      <c r="F23" s="777" t="s">
        <v>98</v>
      </c>
      <c r="G23" s="777"/>
      <c r="H23" s="777"/>
      <c r="I23" s="777" t="s">
        <v>99</v>
      </c>
      <c r="J23" s="777"/>
      <c r="K23" s="780"/>
      <c r="L23" s="777" t="s">
        <v>100</v>
      </c>
      <c r="M23" s="777"/>
      <c r="N23" s="780"/>
      <c r="O23" s="40"/>
    </row>
    <row r="24" spans="1:15" s="139" customFormat="1" ht="30.2" customHeight="1">
      <c r="A24" s="773"/>
      <c r="B24" s="142"/>
      <c r="C24" s="143" t="s">
        <v>85</v>
      </c>
      <c r="D24" s="144" t="s">
        <v>86</v>
      </c>
      <c r="E24" s="145" t="s">
        <v>87</v>
      </c>
      <c r="F24" s="143" t="s">
        <v>85</v>
      </c>
      <c r="G24" s="144" t="s">
        <v>86</v>
      </c>
      <c r="H24" s="145" t="s">
        <v>87</v>
      </c>
      <c r="I24" s="146" t="s">
        <v>85</v>
      </c>
      <c r="J24" s="144" t="s">
        <v>86</v>
      </c>
      <c r="K24" s="148" t="s">
        <v>87</v>
      </c>
      <c r="L24" s="146" t="s">
        <v>85</v>
      </c>
      <c r="M24" s="144" t="s">
        <v>86</v>
      </c>
      <c r="N24" s="148" t="s">
        <v>87</v>
      </c>
      <c r="O24" s="40"/>
    </row>
    <row r="25" spans="1:15" s="139" customFormat="1" ht="10.5">
      <c r="A25" s="168"/>
      <c r="B25" s="150"/>
      <c r="C25" s="169" t="s">
        <v>10</v>
      </c>
      <c r="D25" s="169" t="s">
        <v>88</v>
      </c>
      <c r="E25" s="151" t="s">
        <v>89</v>
      </c>
      <c r="F25" s="169" t="s">
        <v>10</v>
      </c>
      <c r="G25" s="169" t="s">
        <v>88</v>
      </c>
      <c r="H25" s="151" t="s">
        <v>89</v>
      </c>
      <c r="I25" s="175" t="s">
        <v>10</v>
      </c>
      <c r="J25" s="175" t="s">
        <v>88</v>
      </c>
      <c r="K25" s="151" t="s">
        <v>89</v>
      </c>
      <c r="L25" s="175" t="s">
        <v>10</v>
      </c>
      <c r="M25" s="175" t="s">
        <v>88</v>
      </c>
      <c r="N25" s="151" t="s">
        <v>89</v>
      </c>
      <c r="O25" s="40"/>
    </row>
    <row r="26" spans="1:15" s="139" customFormat="1" ht="10.5" customHeight="1">
      <c r="A26" s="153" t="s">
        <v>90</v>
      </c>
      <c r="B26" s="141"/>
      <c r="C26" s="176">
        <v>151</v>
      </c>
      <c r="D26" s="176">
        <v>2400</v>
      </c>
      <c r="E26" s="176">
        <v>3620</v>
      </c>
      <c r="F26" s="170">
        <v>248</v>
      </c>
      <c r="G26" s="170">
        <v>5040</v>
      </c>
      <c r="H26" s="170">
        <v>12500</v>
      </c>
      <c r="I26" s="177">
        <v>99</v>
      </c>
      <c r="J26" s="178">
        <v>2320</v>
      </c>
      <c r="K26" s="177">
        <v>2300</v>
      </c>
      <c r="L26" s="170">
        <v>402</v>
      </c>
      <c r="M26" s="170">
        <v>1670</v>
      </c>
      <c r="N26" s="170">
        <v>6710</v>
      </c>
      <c r="O26" s="40"/>
    </row>
    <row r="27" spans="1:15" s="139" customFormat="1" ht="10.5" customHeight="1">
      <c r="A27" s="153" t="s">
        <v>91</v>
      </c>
      <c r="B27" s="141"/>
      <c r="C27" s="176">
        <v>153</v>
      </c>
      <c r="D27" s="176">
        <v>2380</v>
      </c>
      <c r="E27" s="176">
        <v>3640</v>
      </c>
      <c r="F27" s="170">
        <v>244</v>
      </c>
      <c r="G27" s="170">
        <v>4960</v>
      </c>
      <c r="H27" s="170">
        <v>12100</v>
      </c>
      <c r="I27" s="177">
        <v>96</v>
      </c>
      <c r="J27" s="178">
        <v>2200</v>
      </c>
      <c r="K27" s="177">
        <v>2110</v>
      </c>
      <c r="L27" s="170">
        <v>400</v>
      </c>
      <c r="M27" s="170">
        <v>1650</v>
      </c>
      <c r="N27" s="170">
        <v>6600</v>
      </c>
      <c r="O27" s="40"/>
    </row>
    <row r="28" spans="1:15" s="139" customFormat="1" ht="10.5" customHeight="1">
      <c r="A28" s="153" t="s">
        <v>92</v>
      </c>
      <c r="B28" s="141"/>
      <c r="C28" s="176">
        <v>150</v>
      </c>
      <c r="D28" s="176">
        <v>2390</v>
      </c>
      <c r="E28" s="176">
        <v>3590</v>
      </c>
      <c r="F28" s="170">
        <v>235</v>
      </c>
      <c r="G28" s="170">
        <v>5020</v>
      </c>
      <c r="H28" s="170">
        <v>11800</v>
      </c>
      <c r="I28" s="177">
        <v>96</v>
      </c>
      <c r="J28" s="178">
        <v>2120</v>
      </c>
      <c r="K28" s="177">
        <v>2040</v>
      </c>
      <c r="L28" s="170">
        <v>399</v>
      </c>
      <c r="M28" s="170">
        <v>1680</v>
      </c>
      <c r="N28" s="170">
        <v>6700</v>
      </c>
      <c r="O28" s="40"/>
    </row>
    <row r="29" spans="1:15" s="139" customFormat="1" ht="5.25" customHeight="1" thickBot="1">
      <c r="A29" s="171"/>
      <c r="B29" s="160"/>
      <c r="C29" s="172"/>
      <c r="D29" s="172"/>
      <c r="E29" s="172"/>
      <c r="F29" s="179"/>
      <c r="G29" s="179"/>
      <c r="H29" s="179"/>
      <c r="I29" s="179"/>
      <c r="J29" s="179"/>
      <c r="K29" s="179"/>
      <c r="L29" s="179"/>
      <c r="M29" s="179"/>
      <c r="N29" s="179"/>
      <c r="O29" s="40"/>
    </row>
    <row r="30" spans="1:15" s="139" customFormat="1" ht="13.7" customHeight="1" thickTop="1" thickBot="1">
      <c r="A30" s="153"/>
      <c r="B30" s="149"/>
      <c r="C30" s="163"/>
      <c r="D30" s="163"/>
      <c r="E30" s="163"/>
      <c r="F30" s="163"/>
      <c r="G30" s="163"/>
      <c r="H30" s="163"/>
      <c r="I30" s="163"/>
      <c r="J30" s="163"/>
      <c r="K30" s="163"/>
      <c r="L30" s="163"/>
      <c r="M30" s="163"/>
      <c r="N30" s="163"/>
      <c r="O30" s="180"/>
    </row>
    <row r="31" spans="1:15" s="139" customFormat="1" ht="11.25" thickTop="1">
      <c r="A31" s="771" t="s">
        <v>78</v>
      </c>
      <c r="B31" s="140"/>
      <c r="C31" s="783" t="s">
        <v>80</v>
      </c>
      <c r="D31" s="784"/>
      <c r="E31" s="784"/>
      <c r="F31" s="784"/>
      <c r="G31" s="784"/>
      <c r="H31" s="784"/>
      <c r="I31" s="784"/>
      <c r="J31" s="784"/>
      <c r="K31" s="784"/>
      <c r="L31" s="784"/>
      <c r="M31" s="784"/>
      <c r="N31" s="784"/>
      <c r="O31" s="785"/>
    </row>
    <row r="32" spans="1:15" s="139" customFormat="1" ht="10.5">
      <c r="A32" s="772"/>
      <c r="B32" s="141"/>
      <c r="C32" s="778" t="s">
        <v>101</v>
      </c>
      <c r="D32" s="778"/>
      <c r="E32" s="778"/>
      <c r="F32" s="778" t="s">
        <v>102</v>
      </c>
      <c r="G32" s="778"/>
      <c r="H32" s="778"/>
      <c r="I32" s="780" t="s">
        <v>103</v>
      </c>
      <c r="J32" s="781"/>
      <c r="K32" s="782"/>
      <c r="L32" s="778" t="s">
        <v>104</v>
      </c>
      <c r="M32" s="778"/>
      <c r="N32" s="779"/>
      <c r="O32" s="181"/>
    </row>
    <row r="33" spans="1:15" s="139" customFormat="1" ht="30.2" customHeight="1">
      <c r="A33" s="773"/>
      <c r="B33" s="142"/>
      <c r="C33" s="146" t="s">
        <v>85</v>
      </c>
      <c r="D33" s="144" t="s">
        <v>86</v>
      </c>
      <c r="E33" s="182" t="s">
        <v>87</v>
      </c>
      <c r="F33" s="146" t="s">
        <v>85</v>
      </c>
      <c r="G33" s="144" t="s">
        <v>86</v>
      </c>
      <c r="H33" s="182" t="s">
        <v>87</v>
      </c>
      <c r="I33" s="143" t="s">
        <v>85</v>
      </c>
      <c r="J33" s="144" t="s">
        <v>86</v>
      </c>
      <c r="K33" s="145" t="s">
        <v>87</v>
      </c>
      <c r="L33" s="143" t="s">
        <v>85</v>
      </c>
      <c r="M33" s="144" t="s">
        <v>86</v>
      </c>
      <c r="N33" s="167" t="s">
        <v>87</v>
      </c>
      <c r="O33" s="166"/>
    </row>
    <row r="34" spans="1:15" s="139" customFormat="1" ht="10.5">
      <c r="A34" s="168"/>
      <c r="B34" s="150"/>
      <c r="C34" s="152" t="s">
        <v>10</v>
      </c>
      <c r="D34" s="152" t="s">
        <v>88</v>
      </c>
      <c r="E34" s="151" t="s">
        <v>89</v>
      </c>
      <c r="F34" s="152" t="s">
        <v>10</v>
      </c>
      <c r="G34" s="152" t="s">
        <v>88</v>
      </c>
      <c r="H34" s="151" t="s">
        <v>89</v>
      </c>
      <c r="I34" s="151" t="s">
        <v>10</v>
      </c>
      <c r="J34" s="151" t="s">
        <v>88</v>
      </c>
      <c r="K34" s="151" t="s">
        <v>89</v>
      </c>
      <c r="L34" s="169" t="s">
        <v>10</v>
      </c>
      <c r="M34" s="169" t="s">
        <v>88</v>
      </c>
      <c r="N34" s="151" t="s">
        <v>89</v>
      </c>
      <c r="O34" s="166"/>
    </row>
    <row r="35" spans="1:15" s="139" customFormat="1" ht="10.5" customHeight="1">
      <c r="A35" s="153" t="s">
        <v>90</v>
      </c>
      <c r="B35" s="141"/>
      <c r="C35" s="177">
        <v>39</v>
      </c>
      <c r="D35" s="177">
        <v>1640</v>
      </c>
      <c r="E35" s="177">
        <v>640</v>
      </c>
      <c r="F35" s="177">
        <v>111</v>
      </c>
      <c r="G35" s="177">
        <v>1270</v>
      </c>
      <c r="H35" s="177">
        <v>1410</v>
      </c>
      <c r="I35" s="170">
        <v>220</v>
      </c>
      <c r="J35" s="170">
        <v>1810</v>
      </c>
      <c r="K35" s="170">
        <v>3980</v>
      </c>
      <c r="L35" s="183">
        <v>83</v>
      </c>
      <c r="M35" s="183">
        <v>637</v>
      </c>
      <c r="N35" s="183">
        <v>529</v>
      </c>
      <c r="O35" s="166"/>
    </row>
    <row r="36" spans="1:15" s="139" customFormat="1" ht="10.5" customHeight="1">
      <c r="A36" s="153" t="s">
        <v>91</v>
      </c>
      <c r="B36" s="141"/>
      <c r="C36" s="177">
        <v>39</v>
      </c>
      <c r="D36" s="177">
        <v>1720</v>
      </c>
      <c r="E36" s="177">
        <v>671</v>
      </c>
      <c r="F36" s="177">
        <v>109</v>
      </c>
      <c r="G36" s="177">
        <v>1240</v>
      </c>
      <c r="H36" s="177">
        <v>1350</v>
      </c>
      <c r="I36" s="170">
        <v>221</v>
      </c>
      <c r="J36" s="170">
        <v>1730</v>
      </c>
      <c r="K36" s="170">
        <v>3820</v>
      </c>
      <c r="L36" s="183">
        <v>81</v>
      </c>
      <c r="M36" s="183">
        <v>628</v>
      </c>
      <c r="N36" s="183">
        <v>509</v>
      </c>
      <c r="O36" s="166"/>
    </row>
    <row r="37" spans="1:15" s="139" customFormat="1" ht="10.5" customHeight="1">
      <c r="A37" s="153" t="s">
        <v>92</v>
      </c>
      <c r="B37" s="141"/>
      <c r="C37" s="177">
        <v>39</v>
      </c>
      <c r="D37" s="177">
        <v>1680</v>
      </c>
      <c r="E37" s="177">
        <v>655</v>
      </c>
      <c r="F37" s="177">
        <v>107</v>
      </c>
      <c r="G37" s="177">
        <v>1140</v>
      </c>
      <c r="H37" s="177">
        <v>1220</v>
      </c>
      <c r="I37" s="170">
        <v>215</v>
      </c>
      <c r="J37" s="170">
        <v>1610</v>
      </c>
      <c r="K37" s="170">
        <v>3460</v>
      </c>
      <c r="L37" s="183">
        <v>80</v>
      </c>
      <c r="M37" s="183">
        <v>616</v>
      </c>
      <c r="N37" s="183">
        <v>493</v>
      </c>
      <c r="O37" s="166"/>
    </row>
    <row r="38" spans="1:15" s="139" customFormat="1" ht="5.25" customHeight="1" thickBot="1">
      <c r="A38" s="184"/>
      <c r="B38" s="160"/>
      <c r="C38" s="185"/>
      <c r="D38" s="185"/>
      <c r="E38" s="185"/>
      <c r="F38" s="185"/>
      <c r="G38" s="186"/>
      <c r="H38" s="186"/>
      <c r="I38" s="186"/>
      <c r="J38" s="186"/>
      <c r="K38" s="186"/>
      <c r="L38" s="186"/>
      <c r="M38" s="186"/>
      <c r="N38" s="186"/>
      <c r="O38" s="166"/>
    </row>
    <row r="39" spans="1:15" s="139" customFormat="1" ht="6.75" customHeight="1" thickTop="1">
      <c r="A39" s="168"/>
      <c r="B39" s="149"/>
      <c r="C39" s="149"/>
      <c r="D39" s="149"/>
      <c r="E39" s="149"/>
      <c r="F39" s="149"/>
      <c r="G39" s="149"/>
      <c r="H39" s="149"/>
      <c r="I39" s="149"/>
      <c r="J39" s="149"/>
      <c r="K39" s="149"/>
      <c r="L39" s="149"/>
      <c r="M39" s="149"/>
      <c r="N39" s="149"/>
      <c r="O39" s="166"/>
    </row>
    <row r="40" spans="1:15" s="139" customFormat="1" ht="6.75" customHeight="1" thickBot="1">
      <c r="A40" s="4"/>
      <c r="B40" s="5"/>
      <c r="C40" s="187"/>
      <c r="D40" s="187"/>
      <c r="E40" s="188"/>
      <c r="F40" s="187"/>
      <c r="G40" s="187"/>
      <c r="H40" s="187"/>
      <c r="I40" s="189"/>
      <c r="J40" s="189"/>
      <c r="K40" s="189"/>
      <c r="L40" s="189"/>
      <c r="M40" s="189"/>
      <c r="O40" s="166"/>
    </row>
    <row r="41" spans="1:15" s="139" customFormat="1" ht="11.25" thickTop="1">
      <c r="A41" s="771" t="s">
        <v>78</v>
      </c>
      <c r="B41" s="140"/>
      <c r="C41" s="786" t="s">
        <v>65</v>
      </c>
      <c r="D41" s="787"/>
      <c r="E41" s="787"/>
      <c r="F41" s="787"/>
      <c r="G41" s="787"/>
      <c r="H41" s="788"/>
      <c r="I41" s="775" t="s">
        <v>66</v>
      </c>
      <c r="J41" s="776"/>
      <c r="K41" s="776"/>
      <c r="L41" s="776"/>
      <c r="M41" s="776"/>
      <c r="N41" s="776"/>
      <c r="O41" s="166"/>
    </row>
    <row r="42" spans="1:15" s="139" customFormat="1" ht="10.5">
      <c r="A42" s="772"/>
      <c r="B42" s="141"/>
      <c r="C42" s="777" t="s">
        <v>105</v>
      </c>
      <c r="D42" s="777"/>
      <c r="E42" s="777"/>
      <c r="F42" s="777" t="s">
        <v>106</v>
      </c>
      <c r="G42" s="777"/>
      <c r="H42" s="777"/>
      <c r="I42" s="777" t="s">
        <v>107</v>
      </c>
      <c r="J42" s="777"/>
      <c r="K42" s="777"/>
      <c r="L42" s="778" t="s">
        <v>108</v>
      </c>
      <c r="M42" s="778"/>
      <c r="N42" s="779"/>
      <c r="O42" s="166"/>
    </row>
    <row r="43" spans="1:15" s="139" customFormat="1" ht="30.2" customHeight="1">
      <c r="A43" s="773"/>
      <c r="B43" s="190"/>
      <c r="C43" s="143" t="s">
        <v>85</v>
      </c>
      <c r="D43" s="144" t="s">
        <v>86</v>
      </c>
      <c r="E43" s="145" t="s">
        <v>87</v>
      </c>
      <c r="F43" s="143" t="s">
        <v>85</v>
      </c>
      <c r="G43" s="144" t="s">
        <v>86</v>
      </c>
      <c r="H43" s="145" t="s">
        <v>87</v>
      </c>
      <c r="I43" s="146" t="s">
        <v>109</v>
      </c>
      <c r="J43" s="144" t="s">
        <v>86</v>
      </c>
      <c r="K43" s="148" t="s">
        <v>87</v>
      </c>
      <c r="L43" s="146" t="s">
        <v>109</v>
      </c>
      <c r="M43" s="144" t="s">
        <v>86</v>
      </c>
      <c r="N43" s="148" t="s">
        <v>87</v>
      </c>
      <c r="O43" s="166"/>
    </row>
    <row r="44" spans="1:15" s="139" customFormat="1" ht="10.5">
      <c r="A44" s="168"/>
      <c r="C44" s="191" t="s">
        <v>10</v>
      </c>
      <c r="D44" s="151" t="s">
        <v>88</v>
      </c>
      <c r="E44" s="151" t="s">
        <v>89</v>
      </c>
      <c r="F44" s="151" t="s">
        <v>10</v>
      </c>
      <c r="G44" s="151" t="s">
        <v>88</v>
      </c>
      <c r="H44" s="151" t="s">
        <v>89</v>
      </c>
      <c r="I44" s="152" t="s">
        <v>10</v>
      </c>
      <c r="J44" s="175" t="s">
        <v>88</v>
      </c>
      <c r="K44" s="151" t="s">
        <v>89</v>
      </c>
      <c r="L44" s="175" t="s">
        <v>10</v>
      </c>
      <c r="M44" s="175" t="s">
        <v>88</v>
      </c>
      <c r="N44" s="151" t="s">
        <v>89</v>
      </c>
      <c r="O44" s="166"/>
    </row>
    <row r="45" spans="1:15" s="139" customFormat="1" ht="10.5" customHeight="1">
      <c r="A45" s="153" t="s">
        <v>90</v>
      </c>
      <c r="C45" s="192">
        <v>335</v>
      </c>
      <c r="D45" s="155">
        <v>921</v>
      </c>
      <c r="E45" s="155">
        <v>3090</v>
      </c>
      <c r="F45" s="155">
        <v>278</v>
      </c>
      <c r="G45" s="155">
        <v>3260</v>
      </c>
      <c r="H45" s="155">
        <v>9060</v>
      </c>
      <c r="I45" s="193">
        <v>1050</v>
      </c>
      <c r="J45" s="193">
        <v>1340</v>
      </c>
      <c r="K45" s="194">
        <v>14100</v>
      </c>
      <c r="L45" s="194">
        <v>211</v>
      </c>
      <c r="M45" s="194">
        <v>1840</v>
      </c>
      <c r="N45" s="194">
        <v>3880</v>
      </c>
      <c r="O45" s="166"/>
    </row>
    <row r="46" spans="1:15" s="139" customFormat="1" ht="10.5">
      <c r="A46" s="153" t="s">
        <v>91</v>
      </c>
      <c r="C46" s="192">
        <v>332</v>
      </c>
      <c r="D46" s="155">
        <v>895</v>
      </c>
      <c r="E46" s="155">
        <v>2970</v>
      </c>
      <c r="F46" s="155">
        <v>282</v>
      </c>
      <c r="G46" s="155">
        <v>3320</v>
      </c>
      <c r="H46" s="155">
        <v>9360</v>
      </c>
      <c r="I46" s="193">
        <v>1030</v>
      </c>
      <c r="J46" s="193">
        <v>1220</v>
      </c>
      <c r="K46" s="194">
        <v>12600</v>
      </c>
      <c r="L46" s="194">
        <v>208</v>
      </c>
      <c r="M46" s="194">
        <v>1850</v>
      </c>
      <c r="N46" s="194">
        <v>3850</v>
      </c>
      <c r="O46" s="166"/>
    </row>
    <row r="47" spans="1:15" s="139" customFormat="1" ht="10.5" customHeight="1">
      <c r="A47" s="153" t="s">
        <v>92</v>
      </c>
      <c r="C47" s="192">
        <v>330</v>
      </c>
      <c r="D47" s="155">
        <v>857</v>
      </c>
      <c r="E47" s="155">
        <v>2830</v>
      </c>
      <c r="F47" s="155">
        <v>284</v>
      </c>
      <c r="G47" s="155">
        <v>3290</v>
      </c>
      <c r="H47" s="155">
        <v>9340</v>
      </c>
      <c r="I47" s="528">
        <v>1010</v>
      </c>
      <c r="J47" s="193">
        <v>1300</v>
      </c>
      <c r="K47" s="194">
        <v>13100</v>
      </c>
      <c r="L47" s="194">
        <v>205</v>
      </c>
      <c r="M47" s="194">
        <v>1820</v>
      </c>
      <c r="N47" s="194">
        <v>3730</v>
      </c>
      <c r="O47" s="166"/>
    </row>
    <row r="48" spans="1:15" s="139" customFormat="1" ht="5.25" customHeight="1" thickBot="1">
      <c r="A48" s="184"/>
      <c r="B48" s="185"/>
      <c r="C48" s="195"/>
      <c r="D48" s="196"/>
      <c r="E48" s="197"/>
      <c r="F48" s="198"/>
      <c r="G48" s="198"/>
      <c r="H48" s="198"/>
      <c r="I48" s="198"/>
      <c r="J48" s="198"/>
      <c r="K48" s="198"/>
      <c r="L48" s="198"/>
      <c r="M48" s="198"/>
      <c r="N48" s="198"/>
      <c r="O48" s="166"/>
    </row>
    <row r="49" spans="1:15" s="139" customFormat="1" ht="6.75" customHeight="1" thickTop="1">
      <c r="A49" s="173"/>
      <c r="B49" s="40"/>
      <c r="C49" s="199"/>
      <c r="D49" s="180"/>
      <c r="E49" s="199"/>
      <c r="F49" s="180"/>
      <c r="G49" s="180"/>
      <c r="H49" s="180"/>
      <c r="I49" s="180"/>
      <c r="J49" s="40"/>
      <c r="K49" s="40"/>
      <c r="L49" s="40"/>
      <c r="M49" s="40"/>
      <c r="O49" s="166"/>
    </row>
    <row r="50" spans="1:15" s="139" customFormat="1" ht="6.75" customHeight="1" thickBot="1">
      <c r="A50" s="184"/>
      <c r="B50" s="185"/>
      <c r="C50" s="185"/>
      <c r="D50" s="185"/>
      <c r="E50" s="185"/>
      <c r="F50" s="185"/>
      <c r="G50" s="185"/>
      <c r="H50" s="165"/>
    </row>
    <row r="51" spans="1:15" s="139" customFormat="1" ht="11.25" thickTop="1">
      <c r="A51" s="772" t="s">
        <v>78</v>
      </c>
      <c r="C51" s="775" t="s">
        <v>66</v>
      </c>
      <c r="D51" s="776"/>
      <c r="E51" s="776"/>
      <c r="F51" s="776"/>
      <c r="G51" s="776"/>
      <c r="H51" s="776"/>
    </row>
    <row r="52" spans="1:15" s="139" customFormat="1" ht="10.5">
      <c r="A52" s="772"/>
      <c r="C52" s="778" t="s">
        <v>110</v>
      </c>
      <c r="D52" s="778"/>
      <c r="E52" s="778"/>
      <c r="F52" s="778" t="s">
        <v>111</v>
      </c>
      <c r="G52" s="778"/>
      <c r="H52" s="779"/>
    </row>
    <row r="53" spans="1:15" s="139" customFormat="1" ht="30.2" customHeight="1">
      <c r="A53" s="773"/>
      <c r="B53" s="190"/>
      <c r="C53" s="146" t="s">
        <v>109</v>
      </c>
      <c r="D53" s="144" t="s">
        <v>86</v>
      </c>
      <c r="E53" s="182" t="s">
        <v>87</v>
      </c>
      <c r="F53" s="146" t="s">
        <v>109</v>
      </c>
      <c r="G53" s="144" t="s">
        <v>86</v>
      </c>
      <c r="H53" s="148" t="s">
        <v>87</v>
      </c>
    </row>
    <row r="54" spans="1:15" s="139" customFormat="1" ht="10.5">
      <c r="A54" s="168"/>
      <c r="C54" s="200" t="s">
        <v>10</v>
      </c>
      <c r="D54" s="152" t="s">
        <v>88</v>
      </c>
      <c r="E54" s="151" t="s">
        <v>89</v>
      </c>
      <c r="F54" s="152" t="s">
        <v>10</v>
      </c>
      <c r="G54" s="152" t="s">
        <v>88</v>
      </c>
      <c r="H54" s="151" t="s">
        <v>89</v>
      </c>
    </row>
    <row r="55" spans="1:15" s="139" customFormat="1" ht="10.5">
      <c r="A55" s="153" t="s">
        <v>90</v>
      </c>
      <c r="C55" s="201">
        <v>399</v>
      </c>
      <c r="D55" s="194">
        <v>91</v>
      </c>
      <c r="E55" s="194">
        <v>363</v>
      </c>
      <c r="F55" s="194">
        <v>127</v>
      </c>
      <c r="G55" s="194">
        <v>952</v>
      </c>
      <c r="H55" s="194">
        <v>1210</v>
      </c>
    </row>
    <row r="56" spans="1:15" s="139" customFormat="1" ht="10.5" customHeight="1">
      <c r="A56" s="153" t="s">
        <v>91</v>
      </c>
      <c r="C56" s="201">
        <v>396</v>
      </c>
      <c r="D56" s="194">
        <v>93</v>
      </c>
      <c r="E56" s="194">
        <v>368</v>
      </c>
      <c r="F56" s="194">
        <v>123</v>
      </c>
      <c r="G56" s="194">
        <v>924</v>
      </c>
      <c r="H56" s="194">
        <v>1140</v>
      </c>
    </row>
    <row r="57" spans="1:15" s="139" customFormat="1" ht="10.5" customHeight="1">
      <c r="A57" s="153" t="s">
        <v>92</v>
      </c>
      <c r="C57" s="201">
        <v>385</v>
      </c>
      <c r="D57" s="194">
        <v>94</v>
      </c>
      <c r="E57" s="194">
        <v>362</v>
      </c>
      <c r="F57" s="194">
        <v>118</v>
      </c>
      <c r="G57" s="194">
        <v>1010</v>
      </c>
      <c r="H57" s="194">
        <v>1190</v>
      </c>
    </row>
    <row r="58" spans="1:15" s="139" customFormat="1" ht="5.25" customHeight="1" thickBot="1">
      <c r="A58" s="184"/>
      <c r="B58" s="185"/>
      <c r="C58" s="202"/>
      <c r="D58" s="203"/>
      <c r="E58" s="204"/>
      <c r="F58" s="186"/>
      <c r="G58" s="186"/>
      <c r="H58" s="186"/>
    </row>
    <row r="59" spans="1:15" s="139" customFormat="1" ht="11.25" thickTop="1">
      <c r="A59" s="168"/>
      <c r="B59" s="149"/>
      <c r="C59" s="149"/>
      <c r="D59" s="205"/>
      <c r="E59" s="205"/>
      <c r="F59" s="205"/>
      <c r="G59" s="205"/>
      <c r="H59" s="205"/>
      <c r="I59" s="205"/>
      <c r="J59" s="205"/>
      <c r="K59" s="205"/>
      <c r="L59" s="205"/>
      <c r="M59" s="206"/>
      <c r="N59" s="207"/>
    </row>
    <row r="60" spans="1:15" s="139" customFormat="1" ht="10.5">
      <c r="A60" s="526" t="s">
        <v>112</v>
      </c>
      <c r="B60" s="208"/>
      <c r="C60" s="209"/>
      <c r="D60" s="209"/>
      <c r="E60" s="210"/>
      <c r="F60" s="209"/>
      <c r="G60" s="209"/>
      <c r="H60" s="209"/>
      <c r="I60" s="211"/>
      <c r="J60" s="212"/>
      <c r="K60" s="212"/>
      <c r="L60" s="211"/>
      <c r="M60" s="212"/>
      <c r="N60" s="212"/>
    </row>
    <row r="61" spans="1:15" s="139" customFormat="1" ht="10.5">
      <c r="A61" s="526" t="s">
        <v>113</v>
      </c>
      <c r="B61" s="213"/>
      <c r="C61" s="214"/>
      <c r="D61" s="214"/>
      <c r="E61" s="214"/>
      <c r="F61" s="214"/>
      <c r="G61" s="214"/>
      <c r="H61" s="214"/>
      <c r="I61" s="209"/>
    </row>
    <row r="62" spans="1:15" ht="9.75">
      <c r="A62" s="215"/>
      <c r="B62" s="216"/>
      <c r="C62" s="216"/>
      <c r="D62" s="216"/>
      <c r="E62" s="216"/>
      <c r="F62" s="216"/>
      <c r="G62" s="216"/>
      <c r="H62" s="216"/>
      <c r="I62" s="216"/>
      <c r="J62" s="217"/>
      <c r="K62" s="217"/>
      <c r="L62" s="217"/>
      <c r="M62" s="217"/>
      <c r="O62" s="217"/>
    </row>
    <row r="63" spans="1:15" ht="9.75">
      <c r="A63" s="217"/>
      <c r="B63" s="218"/>
      <c r="C63" s="219"/>
      <c r="D63" s="219"/>
      <c r="E63" s="219"/>
      <c r="F63" s="219"/>
      <c r="G63" s="219"/>
      <c r="H63" s="219"/>
      <c r="I63" s="219"/>
      <c r="J63" s="219"/>
      <c r="K63" s="219"/>
      <c r="L63" s="219"/>
      <c r="M63" s="219"/>
      <c r="N63" s="219"/>
    </row>
    <row r="64" spans="1:15">
      <c r="C64" s="220"/>
      <c r="D64" s="221"/>
      <c r="E64" s="220"/>
      <c r="F64" s="221"/>
      <c r="G64" s="221"/>
      <c r="H64" s="221"/>
      <c r="I64" s="221"/>
      <c r="J64" s="221"/>
      <c r="K64" s="221"/>
      <c r="L64" s="221"/>
      <c r="M64" s="221"/>
      <c r="N64" s="218"/>
    </row>
  </sheetData>
  <mergeCells count="36">
    <mergeCell ref="A51:A53"/>
    <mergeCell ref="C51:H51"/>
    <mergeCell ref="C52:E52"/>
    <mergeCell ref="F52:H52"/>
    <mergeCell ref="A41:A43"/>
    <mergeCell ref="C41:H41"/>
    <mergeCell ref="I41:N41"/>
    <mergeCell ref="C42:E42"/>
    <mergeCell ref="F42:H42"/>
    <mergeCell ref="I42:K42"/>
    <mergeCell ref="L42:N42"/>
    <mergeCell ref="A31:A33"/>
    <mergeCell ref="C31:O31"/>
    <mergeCell ref="C32:E32"/>
    <mergeCell ref="F32:H32"/>
    <mergeCell ref="I32:K32"/>
    <mergeCell ref="L32:N32"/>
    <mergeCell ref="A22:A24"/>
    <mergeCell ref="C22:N22"/>
    <mergeCell ref="C23:E23"/>
    <mergeCell ref="F23:H23"/>
    <mergeCell ref="I23:K23"/>
    <mergeCell ref="L23:N23"/>
    <mergeCell ref="A12:A14"/>
    <mergeCell ref="C12:N12"/>
    <mergeCell ref="C13:E13"/>
    <mergeCell ref="F13:H13"/>
    <mergeCell ref="I13:K13"/>
    <mergeCell ref="L13:N13"/>
    <mergeCell ref="A2:A4"/>
    <mergeCell ref="C2:E2"/>
    <mergeCell ref="F2:N2"/>
    <mergeCell ref="C3:E3"/>
    <mergeCell ref="F3:H3"/>
    <mergeCell ref="I3:K3"/>
    <mergeCell ref="L3:N3"/>
  </mergeCells>
  <phoneticPr fontId="9"/>
  <pageMargins left="0.9055118110236221" right="0.70866141732283472" top="0.74803149606299213" bottom="0.74803149606299213" header="0.31496062992125984" footer="0.31496062992125984"/>
  <pageSetup paperSize="9" fitToWidth="0" fitToHeight="0" orientation="portrait" r:id="rId1"/>
  <headerFooter>
    <oddHeader>&amp;L&amp;9農作物&amp;R&amp;F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2"/>
  <sheetViews>
    <sheetView zoomScaleNormal="100" zoomScaleSheetLayoutView="100" workbookViewId="0">
      <selection sqref="A1:J1"/>
    </sheetView>
  </sheetViews>
  <sheetFormatPr defaultColWidth="4.3984375" defaultRowHeight="9.75"/>
  <cols>
    <col min="1" max="1" width="16.796875" style="130" customWidth="1"/>
    <col min="2" max="2" width="1" style="130" customWidth="1"/>
    <col min="3" max="9" width="12" style="130" customWidth="1"/>
    <col min="10" max="10" width="19.796875" style="130" customWidth="1"/>
    <col min="11" max="253" width="4.3984375" style="130"/>
    <col min="254" max="256" width="1" style="130" customWidth="1"/>
    <col min="257" max="257" width="13.796875" style="130" customWidth="1"/>
    <col min="258" max="258" width="1" style="130" customWidth="1"/>
    <col min="259" max="259" width="8.59765625" style="130" customWidth="1"/>
    <col min="260" max="260" width="11.796875" style="130" customWidth="1"/>
    <col min="261" max="261" width="8.59765625" style="130" customWidth="1"/>
    <col min="262" max="262" width="11.19921875" style="130" customWidth="1"/>
    <col min="263" max="263" width="8.59765625" style="130" customWidth="1"/>
    <col min="264" max="264" width="11.796875" style="130" customWidth="1"/>
    <col min="265" max="265" width="8.3984375" style="130" customWidth="1"/>
    <col min="266" max="266" width="11.796875" style="130" customWidth="1"/>
    <col min="267" max="509" width="4.3984375" style="130"/>
    <col min="510" max="512" width="1" style="130" customWidth="1"/>
    <col min="513" max="513" width="13.796875" style="130" customWidth="1"/>
    <col min="514" max="514" width="1" style="130" customWidth="1"/>
    <col min="515" max="515" width="8.59765625" style="130" customWidth="1"/>
    <col min="516" max="516" width="11.796875" style="130" customWidth="1"/>
    <col min="517" max="517" width="8.59765625" style="130" customWidth="1"/>
    <col min="518" max="518" width="11.19921875" style="130" customWidth="1"/>
    <col min="519" max="519" width="8.59765625" style="130" customWidth="1"/>
    <col min="520" max="520" width="11.796875" style="130" customWidth="1"/>
    <col min="521" max="521" width="8.3984375" style="130" customWidth="1"/>
    <col min="522" max="522" width="11.796875" style="130" customWidth="1"/>
    <col min="523" max="765" width="4.3984375" style="130"/>
    <col min="766" max="768" width="1" style="130" customWidth="1"/>
    <col min="769" max="769" width="13.796875" style="130" customWidth="1"/>
    <col min="770" max="770" width="1" style="130" customWidth="1"/>
    <col min="771" max="771" width="8.59765625" style="130" customWidth="1"/>
    <col min="772" max="772" width="11.796875" style="130" customWidth="1"/>
    <col min="773" max="773" width="8.59765625" style="130" customWidth="1"/>
    <col min="774" max="774" width="11.19921875" style="130" customWidth="1"/>
    <col min="775" max="775" width="8.59765625" style="130" customWidth="1"/>
    <col min="776" max="776" width="11.796875" style="130" customWidth="1"/>
    <col min="777" max="777" width="8.3984375" style="130" customWidth="1"/>
    <col min="778" max="778" width="11.796875" style="130" customWidth="1"/>
    <col min="779" max="1021" width="4.3984375" style="130"/>
    <col min="1022" max="1024" width="1" style="130" customWidth="1"/>
    <col min="1025" max="1025" width="13.796875" style="130" customWidth="1"/>
    <col min="1026" max="1026" width="1" style="130" customWidth="1"/>
    <col min="1027" max="1027" width="8.59765625" style="130" customWidth="1"/>
    <col min="1028" max="1028" width="11.796875" style="130" customWidth="1"/>
    <col min="1029" max="1029" width="8.59765625" style="130" customWidth="1"/>
    <col min="1030" max="1030" width="11.19921875" style="130" customWidth="1"/>
    <col min="1031" max="1031" width="8.59765625" style="130" customWidth="1"/>
    <col min="1032" max="1032" width="11.796875" style="130" customWidth="1"/>
    <col min="1033" max="1033" width="8.3984375" style="130" customWidth="1"/>
    <col min="1034" max="1034" width="11.796875" style="130" customWidth="1"/>
    <col min="1035" max="1277" width="4.3984375" style="130"/>
    <col min="1278" max="1280" width="1" style="130" customWidth="1"/>
    <col min="1281" max="1281" width="13.796875" style="130" customWidth="1"/>
    <col min="1282" max="1282" width="1" style="130" customWidth="1"/>
    <col min="1283" max="1283" width="8.59765625" style="130" customWidth="1"/>
    <col min="1284" max="1284" width="11.796875" style="130" customWidth="1"/>
    <col min="1285" max="1285" width="8.59765625" style="130" customWidth="1"/>
    <col min="1286" max="1286" width="11.19921875" style="130" customWidth="1"/>
    <col min="1287" max="1287" width="8.59765625" style="130" customWidth="1"/>
    <col min="1288" max="1288" width="11.796875" style="130" customWidth="1"/>
    <col min="1289" max="1289" width="8.3984375" style="130" customWidth="1"/>
    <col min="1290" max="1290" width="11.796875" style="130" customWidth="1"/>
    <col min="1291" max="1533" width="4.3984375" style="130"/>
    <col min="1534" max="1536" width="1" style="130" customWidth="1"/>
    <col min="1537" max="1537" width="13.796875" style="130" customWidth="1"/>
    <col min="1538" max="1538" width="1" style="130" customWidth="1"/>
    <col min="1539" max="1539" width="8.59765625" style="130" customWidth="1"/>
    <col min="1540" max="1540" width="11.796875" style="130" customWidth="1"/>
    <col min="1541" max="1541" width="8.59765625" style="130" customWidth="1"/>
    <col min="1542" max="1542" width="11.19921875" style="130" customWidth="1"/>
    <col min="1543" max="1543" width="8.59765625" style="130" customWidth="1"/>
    <col min="1544" max="1544" width="11.796875" style="130" customWidth="1"/>
    <col min="1545" max="1545" width="8.3984375" style="130" customWidth="1"/>
    <col min="1546" max="1546" width="11.796875" style="130" customWidth="1"/>
    <col min="1547" max="1789" width="4.3984375" style="130"/>
    <col min="1790" max="1792" width="1" style="130" customWidth="1"/>
    <col min="1793" max="1793" width="13.796875" style="130" customWidth="1"/>
    <col min="1794" max="1794" width="1" style="130" customWidth="1"/>
    <col min="1795" max="1795" width="8.59765625" style="130" customWidth="1"/>
    <col min="1796" max="1796" width="11.796875" style="130" customWidth="1"/>
    <col min="1797" max="1797" width="8.59765625" style="130" customWidth="1"/>
    <col min="1798" max="1798" width="11.19921875" style="130" customWidth="1"/>
    <col min="1799" max="1799" width="8.59765625" style="130" customWidth="1"/>
    <col min="1800" max="1800" width="11.796875" style="130" customWidth="1"/>
    <col min="1801" max="1801" width="8.3984375" style="130" customWidth="1"/>
    <col min="1802" max="1802" width="11.796875" style="130" customWidth="1"/>
    <col min="1803" max="2045" width="4.3984375" style="130"/>
    <col min="2046" max="2048" width="1" style="130" customWidth="1"/>
    <col min="2049" max="2049" width="13.796875" style="130" customWidth="1"/>
    <col min="2050" max="2050" width="1" style="130" customWidth="1"/>
    <col min="2051" max="2051" width="8.59765625" style="130" customWidth="1"/>
    <col min="2052" max="2052" width="11.796875" style="130" customWidth="1"/>
    <col min="2053" max="2053" width="8.59765625" style="130" customWidth="1"/>
    <col min="2054" max="2054" width="11.19921875" style="130" customWidth="1"/>
    <col min="2055" max="2055" width="8.59765625" style="130" customWidth="1"/>
    <col min="2056" max="2056" width="11.796875" style="130" customWidth="1"/>
    <col min="2057" max="2057" width="8.3984375" style="130" customWidth="1"/>
    <col min="2058" max="2058" width="11.796875" style="130" customWidth="1"/>
    <col min="2059" max="2301" width="4.3984375" style="130"/>
    <col min="2302" max="2304" width="1" style="130" customWidth="1"/>
    <col min="2305" max="2305" width="13.796875" style="130" customWidth="1"/>
    <col min="2306" max="2306" width="1" style="130" customWidth="1"/>
    <col min="2307" max="2307" width="8.59765625" style="130" customWidth="1"/>
    <col min="2308" max="2308" width="11.796875" style="130" customWidth="1"/>
    <col min="2309" max="2309" width="8.59765625" style="130" customWidth="1"/>
    <col min="2310" max="2310" width="11.19921875" style="130" customWidth="1"/>
    <col min="2311" max="2311" width="8.59765625" style="130" customWidth="1"/>
    <col min="2312" max="2312" width="11.796875" style="130" customWidth="1"/>
    <col min="2313" max="2313" width="8.3984375" style="130" customWidth="1"/>
    <col min="2314" max="2314" width="11.796875" style="130" customWidth="1"/>
    <col min="2315" max="2557" width="4.3984375" style="130"/>
    <col min="2558" max="2560" width="1" style="130" customWidth="1"/>
    <col min="2561" max="2561" width="13.796875" style="130" customWidth="1"/>
    <col min="2562" max="2562" width="1" style="130" customWidth="1"/>
    <col min="2563" max="2563" width="8.59765625" style="130" customWidth="1"/>
    <col min="2564" max="2564" width="11.796875" style="130" customWidth="1"/>
    <col min="2565" max="2565" width="8.59765625" style="130" customWidth="1"/>
    <col min="2566" max="2566" width="11.19921875" style="130" customWidth="1"/>
    <col min="2567" max="2567" width="8.59765625" style="130" customWidth="1"/>
    <col min="2568" max="2568" width="11.796875" style="130" customWidth="1"/>
    <col min="2569" max="2569" width="8.3984375" style="130" customWidth="1"/>
    <col min="2570" max="2570" width="11.796875" style="130" customWidth="1"/>
    <col min="2571" max="2813" width="4.3984375" style="130"/>
    <col min="2814" max="2816" width="1" style="130" customWidth="1"/>
    <col min="2817" max="2817" width="13.796875" style="130" customWidth="1"/>
    <col min="2818" max="2818" width="1" style="130" customWidth="1"/>
    <col min="2819" max="2819" width="8.59765625" style="130" customWidth="1"/>
    <col min="2820" max="2820" width="11.796875" style="130" customWidth="1"/>
    <col min="2821" max="2821" width="8.59765625" style="130" customWidth="1"/>
    <col min="2822" max="2822" width="11.19921875" style="130" customWidth="1"/>
    <col min="2823" max="2823" width="8.59765625" style="130" customWidth="1"/>
    <col min="2824" max="2824" width="11.796875" style="130" customWidth="1"/>
    <col min="2825" max="2825" width="8.3984375" style="130" customWidth="1"/>
    <col min="2826" max="2826" width="11.796875" style="130" customWidth="1"/>
    <col min="2827" max="3069" width="4.3984375" style="130"/>
    <col min="3070" max="3072" width="1" style="130" customWidth="1"/>
    <col min="3073" max="3073" width="13.796875" style="130" customWidth="1"/>
    <col min="3074" max="3074" width="1" style="130" customWidth="1"/>
    <col min="3075" max="3075" width="8.59765625" style="130" customWidth="1"/>
    <col min="3076" max="3076" width="11.796875" style="130" customWidth="1"/>
    <col min="3077" max="3077" width="8.59765625" style="130" customWidth="1"/>
    <col min="3078" max="3078" width="11.19921875" style="130" customWidth="1"/>
    <col min="3079" max="3079" width="8.59765625" style="130" customWidth="1"/>
    <col min="3080" max="3080" width="11.796875" style="130" customWidth="1"/>
    <col min="3081" max="3081" width="8.3984375" style="130" customWidth="1"/>
    <col min="3082" max="3082" width="11.796875" style="130" customWidth="1"/>
    <col min="3083" max="3325" width="4.3984375" style="130"/>
    <col min="3326" max="3328" width="1" style="130" customWidth="1"/>
    <col min="3329" max="3329" width="13.796875" style="130" customWidth="1"/>
    <col min="3330" max="3330" width="1" style="130" customWidth="1"/>
    <col min="3331" max="3331" width="8.59765625" style="130" customWidth="1"/>
    <col min="3332" max="3332" width="11.796875" style="130" customWidth="1"/>
    <col min="3333" max="3333" width="8.59765625" style="130" customWidth="1"/>
    <col min="3334" max="3334" width="11.19921875" style="130" customWidth="1"/>
    <col min="3335" max="3335" width="8.59765625" style="130" customWidth="1"/>
    <col min="3336" max="3336" width="11.796875" style="130" customWidth="1"/>
    <col min="3337" max="3337" width="8.3984375" style="130" customWidth="1"/>
    <col min="3338" max="3338" width="11.796875" style="130" customWidth="1"/>
    <col min="3339" max="3581" width="4.3984375" style="130"/>
    <col min="3582" max="3584" width="1" style="130" customWidth="1"/>
    <col min="3585" max="3585" width="13.796875" style="130" customWidth="1"/>
    <col min="3586" max="3586" width="1" style="130" customWidth="1"/>
    <col min="3587" max="3587" width="8.59765625" style="130" customWidth="1"/>
    <col min="3588" max="3588" width="11.796875" style="130" customWidth="1"/>
    <col min="3589" max="3589" width="8.59765625" style="130" customWidth="1"/>
    <col min="3590" max="3590" width="11.19921875" style="130" customWidth="1"/>
    <col min="3591" max="3591" width="8.59765625" style="130" customWidth="1"/>
    <col min="3592" max="3592" width="11.796875" style="130" customWidth="1"/>
    <col min="3593" max="3593" width="8.3984375" style="130" customWidth="1"/>
    <col min="3594" max="3594" width="11.796875" style="130" customWidth="1"/>
    <col min="3595" max="3837" width="4.3984375" style="130"/>
    <col min="3838" max="3840" width="1" style="130" customWidth="1"/>
    <col min="3841" max="3841" width="13.796875" style="130" customWidth="1"/>
    <col min="3842" max="3842" width="1" style="130" customWidth="1"/>
    <col min="3843" max="3843" width="8.59765625" style="130" customWidth="1"/>
    <col min="3844" max="3844" width="11.796875" style="130" customWidth="1"/>
    <col min="3845" max="3845" width="8.59765625" style="130" customWidth="1"/>
    <col min="3846" max="3846" width="11.19921875" style="130" customWidth="1"/>
    <col min="3847" max="3847" width="8.59765625" style="130" customWidth="1"/>
    <col min="3848" max="3848" width="11.796875" style="130" customWidth="1"/>
    <col min="3849" max="3849" width="8.3984375" style="130" customWidth="1"/>
    <col min="3850" max="3850" width="11.796875" style="130" customWidth="1"/>
    <col min="3851" max="4093" width="4.3984375" style="130"/>
    <col min="4094" max="4096" width="1" style="130" customWidth="1"/>
    <col min="4097" max="4097" width="13.796875" style="130" customWidth="1"/>
    <col min="4098" max="4098" width="1" style="130" customWidth="1"/>
    <col min="4099" max="4099" width="8.59765625" style="130" customWidth="1"/>
    <col min="4100" max="4100" width="11.796875" style="130" customWidth="1"/>
    <col min="4101" max="4101" width="8.59765625" style="130" customWidth="1"/>
    <col min="4102" max="4102" width="11.19921875" style="130" customWidth="1"/>
    <col min="4103" max="4103" width="8.59765625" style="130" customWidth="1"/>
    <col min="4104" max="4104" width="11.796875" style="130" customWidth="1"/>
    <col min="4105" max="4105" width="8.3984375" style="130" customWidth="1"/>
    <col min="4106" max="4106" width="11.796875" style="130" customWidth="1"/>
    <col min="4107" max="4349" width="4.3984375" style="130"/>
    <col min="4350" max="4352" width="1" style="130" customWidth="1"/>
    <col min="4353" max="4353" width="13.796875" style="130" customWidth="1"/>
    <col min="4354" max="4354" width="1" style="130" customWidth="1"/>
    <col min="4355" max="4355" width="8.59765625" style="130" customWidth="1"/>
    <col min="4356" max="4356" width="11.796875" style="130" customWidth="1"/>
    <col min="4357" max="4357" width="8.59765625" style="130" customWidth="1"/>
    <col min="4358" max="4358" width="11.19921875" style="130" customWidth="1"/>
    <col min="4359" max="4359" width="8.59765625" style="130" customWidth="1"/>
    <col min="4360" max="4360" width="11.796875" style="130" customWidth="1"/>
    <col min="4361" max="4361" width="8.3984375" style="130" customWidth="1"/>
    <col min="4362" max="4362" width="11.796875" style="130" customWidth="1"/>
    <col min="4363" max="4605" width="4.3984375" style="130"/>
    <col min="4606" max="4608" width="1" style="130" customWidth="1"/>
    <col min="4609" max="4609" width="13.796875" style="130" customWidth="1"/>
    <col min="4610" max="4610" width="1" style="130" customWidth="1"/>
    <col min="4611" max="4611" width="8.59765625" style="130" customWidth="1"/>
    <col min="4612" max="4612" width="11.796875" style="130" customWidth="1"/>
    <col min="4613" max="4613" width="8.59765625" style="130" customWidth="1"/>
    <col min="4614" max="4614" width="11.19921875" style="130" customWidth="1"/>
    <col min="4615" max="4615" width="8.59765625" style="130" customWidth="1"/>
    <col min="4616" max="4616" width="11.796875" style="130" customWidth="1"/>
    <col min="4617" max="4617" width="8.3984375" style="130" customWidth="1"/>
    <col min="4618" max="4618" width="11.796875" style="130" customWidth="1"/>
    <col min="4619" max="4861" width="4.3984375" style="130"/>
    <col min="4862" max="4864" width="1" style="130" customWidth="1"/>
    <col min="4865" max="4865" width="13.796875" style="130" customWidth="1"/>
    <col min="4866" max="4866" width="1" style="130" customWidth="1"/>
    <col min="4867" max="4867" width="8.59765625" style="130" customWidth="1"/>
    <col min="4868" max="4868" width="11.796875" style="130" customWidth="1"/>
    <col min="4869" max="4869" width="8.59765625" style="130" customWidth="1"/>
    <col min="4870" max="4870" width="11.19921875" style="130" customWidth="1"/>
    <col min="4871" max="4871" width="8.59765625" style="130" customWidth="1"/>
    <col min="4872" max="4872" width="11.796875" style="130" customWidth="1"/>
    <col min="4873" max="4873" width="8.3984375" style="130" customWidth="1"/>
    <col min="4874" max="4874" width="11.796875" style="130" customWidth="1"/>
    <col min="4875" max="5117" width="4.3984375" style="130"/>
    <col min="5118" max="5120" width="1" style="130" customWidth="1"/>
    <col min="5121" max="5121" width="13.796875" style="130" customWidth="1"/>
    <col min="5122" max="5122" width="1" style="130" customWidth="1"/>
    <col min="5123" max="5123" width="8.59765625" style="130" customWidth="1"/>
    <col min="5124" max="5124" width="11.796875" style="130" customWidth="1"/>
    <col min="5125" max="5125" width="8.59765625" style="130" customWidth="1"/>
    <col min="5126" max="5126" width="11.19921875" style="130" customWidth="1"/>
    <col min="5127" max="5127" width="8.59765625" style="130" customWidth="1"/>
    <col min="5128" max="5128" width="11.796875" style="130" customWidth="1"/>
    <col min="5129" max="5129" width="8.3984375" style="130" customWidth="1"/>
    <col min="5130" max="5130" width="11.796875" style="130" customWidth="1"/>
    <col min="5131" max="5373" width="4.3984375" style="130"/>
    <col min="5374" max="5376" width="1" style="130" customWidth="1"/>
    <col min="5377" max="5377" width="13.796875" style="130" customWidth="1"/>
    <col min="5378" max="5378" width="1" style="130" customWidth="1"/>
    <col min="5379" max="5379" width="8.59765625" style="130" customWidth="1"/>
    <col min="5380" max="5380" width="11.796875" style="130" customWidth="1"/>
    <col min="5381" max="5381" width="8.59765625" style="130" customWidth="1"/>
    <col min="5382" max="5382" width="11.19921875" style="130" customWidth="1"/>
    <col min="5383" max="5383" width="8.59765625" style="130" customWidth="1"/>
    <col min="5384" max="5384" width="11.796875" style="130" customWidth="1"/>
    <col min="5385" max="5385" width="8.3984375" style="130" customWidth="1"/>
    <col min="5386" max="5386" width="11.796875" style="130" customWidth="1"/>
    <col min="5387" max="5629" width="4.3984375" style="130"/>
    <col min="5630" max="5632" width="1" style="130" customWidth="1"/>
    <col min="5633" max="5633" width="13.796875" style="130" customWidth="1"/>
    <col min="5634" max="5634" width="1" style="130" customWidth="1"/>
    <col min="5635" max="5635" width="8.59765625" style="130" customWidth="1"/>
    <col min="5636" max="5636" width="11.796875" style="130" customWidth="1"/>
    <col min="5637" max="5637" width="8.59765625" style="130" customWidth="1"/>
    <col min="5638" max="5638" width="11.19921875" style="130" customWidth="1"/>
    <col min="5639" max="5639" width="8.59765625" style="130" customWidth="1"/>
    <col min="5640" max="5640" width="11.796875" style="130" customWidth="1"/>
    <col min="5641" max="5641" width="8.3984375" style="130" customWidth="1"/>
    <col min="5642" max="5642" width="11.796875" style="130" customWidth="1"/>
    <col min="5643" max="5885" width="4.3984375" style="130"/>
    <col min="5886" max="5888" width="1" style="130" customWidth="1"/>
    <col min="5889" max="5889" width="13.796875" style="130" customWidth="1"/>
    <col min="5890" max="5890" width="1" style="130" customWidth="1"/>
    <col min="5891" max="5891" width="8.59765625" style="130" customWidth="1"/>
    <col min="5892" max="5892" width="11.796875" style="130" customWidth="1"/>
    <col min="5893" max="5893" width="8.59765625" style="130" customWidth="1"/>
    <col min="5894" max="5894" width="11.19921875" style="130" customWidth="1"/>
    <col min="5895" max="5895" width="8.59765625" style="130" customWidth="1"/>
    <col min="5896" max="5896" width="11.796875" style="130" customWidth="1"/>
    <col min="5897" max="5897" width="8.3984375" style="130" customWidth="1"/>
    <col min="5898" max="5898" width="11.796875" style="130" customWidth="1"/>
    <col min="5899" max="6141" width="4.3984375" style="130"/>
    <col min="6142" max="6144" width="1" style="130" customWidth="1"/>
    <col min="6145" max="6145" width="13.796875" style="130" customWidth="1"/>
    <col min="6146" max="6146" width="1" style="130" customWidth="1"/>
    <col min="6147" max="6147" width="8.59765625" style="130" customWidth="1"/>
    <col min="6148" max="6148" width="11.796875" style="130" customWidth="1"/>
    <col min="6149" max="6149" width="8.59765625" style="130" customWidth="1"/>
    <col min="6150" max="6150" width="11.19921875" style="130" customWidth="1"/>
    <col min="6151" max="6151" width="8.59765625" style="130" customWidth="1"/>
    <col min="6152" max="6152" width="11.796875" style="130" customWidth="1"/>
    <col min="6153" max="6153" width="8.3984375" style="130" customWidth="1"/>
    <col min="6154" max="6154" width="11.796875" style="130" customWidth="1"/>
    <col min="6155" max="6397" width="4.3984375" style="130"/>
    <col min="6398" max="6400" width="1" style="130" customWidth="1"/>
    <col min="6401" max="6401" width="13.796875" style="130" customWidth="1"/>
    <col min="6402" max="6402" width="1" style="130" customWidth="1"/>
    <col min="6403" max="6403" width="8.59765625" style="130" customWidth="1"/>
    <col min="6404" max="6404" width="11.796875" style="130" customWidth="1"/>
    <col min="6405" max="6405" width="8.59765625" style="130" customWidth="1"/>
    <col min="6406" max="6406" width="11.19921875" style="130" customWidth="1"/>
    <col min="6407" max="6407" width="8.59765625" style="130" customWidth="1"/>
    <col min="6408" max="6408" width="11.796875" style="130" customWidth="1"/>
    <col min="6409" max="6409" width="8.3984375" style="130" customWidth="1"/>
    <col min="6410" max="6410" width="11.796875" style="130" customWidth="1"/>
    <col min="6411" max="6653" width="4.3984375" style="130"/>
    <col min="6654" max="6656" width="1" style="130" customWidth="1"/>
    <col min="6657" max="6657" width="13.796875" style="130" customWidth="1"/>
    <col min="6658" max="6658" width="1" style="130" customWidth="1"/>
    <col min="6659" max="6659" width="8.59765625" style="130" customWidth="1"/>
    <col min="6660" max="6660" width="11.796875" style="130" customWidth="1"/>
    <col min="6661" max="6661" width="8.59765625" style="130" customWidth="1"/>
    <col min="6662" max="6662" width="11.19921875" style="130" customWidth="1"/>
    <col min="6663" max="6663" width="8.59765625" style="130" customWidth="1"/>
    <col min="6664" max="6664" width="11.796875" style="130" customWidth="1"/>
    <col min="6665" max="6665" width="8.3984375" style="130" customWidth="1"/>
    <col min="6666" max="6666" width="11.796875" style="130" customWidth="1"/>
    <col min="6667" max="6909" width="4.3984375" style="130"/>
    <col min="6910" max="6912" width="1" style="130" customWidth="1"/>
    <col min="6913" max="6913" width="13.796875" style="130" customWidth="1"/>
    <col min="6914" max="6914" width="1" style="130" customWidth="1"/>
    <col min="6915" max="6915" width="8.59765625" style="130" customWidth="1"/>
    <col min="6916" max="6916" width="11.796875" style="130" customWidth="1"/>
    <col min="6917" max="6917" width="8.59765625" style="130" customWidth="1"/>
    <col min="6918" max="6918" width="11.19921875" style="130" customWidth="1"/>
    <col min="6919" max="6919" width="8.59765625" style="130" customWidth="1"/>
    <col min="6920" max="6920" width="11.796875" style="130" customWidth="1"/>
    <col min="6921" max="6921" width="8.3984375" style="130" customWidth="1"/>
    <col min="6922" max="6922" width="11.796875" style="130" customWidth="1"/>
    <col min="6923" max="7165" width="4.3984375" style="130"/>
    <col min="7166" max="7168" width="1" style="130" customWidth="1"/>
    <col min="7169" max="7169" width="13.796875" style="130" customWidth="1"/>
    <col min="7170" max="7170" width="1" style="130" customWidth="1"/>
    <col min="7171" max="7171" width="8.59765625" style="130" customWidth="1"/>
    <col min="7172" max="7172" width="11.796875" style="130" customWidth="1"/>
    <col min="7173" max="7173" width="8.59765625" style="130" customWidth="1"/>
    <col min="7174" max="7174" width="11.19921875" style="130" customWidth="1"/>
    <col min="7175" max="7175" width="8.59765625" style="130" customWidth="1"/>
    <col min="7176" max="7176" width="11.796875" style="130" customWidth="1"/>
    <col min="7177" max="7177" width="8.3984375" style="130" customWidth="1"/>
    <col min="7178" max="7178" width="11.796875" style="130" customWidth="1"/>
    <col min="7179" max="7421" width="4.3984375" style="130"/>
    <col min="7422" max="7424" width="1" style="130" customWidth="1"/>
    <col min="7425" max="7425" width="13.796875" style="130" customWidth="1"/>
    <col min="7426" max="7426" width="1" style="130" customWidth="1"/>
    <col min="7427" max="7427" width="8.59765625" style="130" customWidth="1"/>
    <col min="7428" max="7428" width="11.796875" style="130" customWidth="1"/>
    <col min="7429" max="7429" width="8.59765625" style="130" customWidth="1"/>
    <col min="7430" max="7430" width="11.19921875" style="130" customWidth="1"/>
    <col min="7431" max="7431" width="8.59765625" style="130" customWidth="1"/>
    <col min="7432" max="7432" width="11.796875" style="130" customWidth="1"/>
    <col min="7433" max="7433" width="8.3984375" style="130" customWidth="1"/>
    <col min="7434" max="7434" width="11.796875" style="130" customWidth="1"/>
    <col min="7435" max="7677" width="4.3984375" style="130"/>
    <col min="7678" max="7680" width="1" style="130" customWidth="1"/>
    <col min="7681" max="7681" width="13.796875" style="130" customWidth="1"/>
    <col min="7682" max="7682" width="1" style="130" customWidth="1"/>
    <col min="7683" max="7683" width="8.59765625" style="130" customWidth="1"/>
    <col min="7684" max="7684" width="11.796875" style="130" customWidth="1"/>
    <col min="7685" max="7685" width="8.59765625" style="130" customWidth="1"/>
    <col min="7686" max="7686" width="11.19921875" style="130" customWidth="1"/>
    <col min="7687" max="7687" width="8.59765625" style="130" customWidth="1"/>
    <col min="7688" max="7688" width="11.796875" style="130" customWidth="1"/>
    <col min="7689" max="7689" width="8.3984375" style="130" customWidth="1"/>
    <col min="7690" max="7690" width="11.796875" style="130" customWidth="1"/>
    <col min="7691" max="7933" width="4.3984375" style="130"/>
    <col min="7934" max="7936" width="1" style="130" customWidth="1"/>
    <col min="7937" max="7937" width="13.796875" style="130" customWidth="1"/>
    <col min="7938" max="7938" width="1" style="130" customWidth="1"/>
    <col min="7939" max="7939" width="8.59765625" style="130" customWidth="1"/>
    <col min="7940" max="7940" width="11.796875" style="130" customWidth="1"/>
    <col min="7941" max="7941" width="8.59765625" style="130" customWidth="1"/>
    <col min="7942" max="7942" width="11.19921875" style="130" customWidth="1"/>
    <col min="7943" max="7943" width="8.59765625" style="130" customWidth="1"/>
    <col min="7944" max="7944" width="11.796875" style="130" customWidth="1"/>
    <col min="7945" max="7945" width="8.3984375" style="130" customWidth="1"/>
    <col min="7946" max="7946" width="11.796875" style="130" customWidth="1"/>
    <col min="7947" max="8189" width="4.3984375" style="130"/>
    <col min="8190" max="8192" width="1" style="130" customWidth="1"/>
    <col min="8193" max="8193" width="13.796875" style="130" customWidth="1"/>
    <col min="8194" max="8194" width="1" style="130" customWidth="1"/>
    <col min="8195" max="8195" width="8.59765625" style="130" customWidth="1"/>
    <col min="8196" max="8196" width="11.796875" style="130" customWidth="1"/>
    <col min="8197" max="8197" width="8.59765625" style="130" customWidth="1"/>
    <col min="8198" max="8198" width="11.19921875" style="130" customWidth="1"/>
    <col min="8199" max="8199" width="8.59765625" style="130" customWidth="1"/>
    <col min="8200" max="8200" width="11.796875" style="130" customWidth="1"/>
    <col min="8201" max="8201" width="8.3984375" style="130" customWidth="1"/>
    <col min="8202" max="8202" width="11.796875" style="130" customWidth="1"/>
    <col min="8203" max="8445" width="4.3984375" style="130"/>
    <col min="8446" max="8448" width="1" style="130" customWidth="1"/>
    <col min="8449" max="8449" width="13.796875" style="130" customWidth="1"/>
    <col min="8450" max="8450" width="1" style="130" customWidth="1"/>
    <col min="8451" max="8451" width="8.59765625" style="130" customWidth="1"/>
    <col min="8452" max="8452" width="11.796875" style="130" customWidth="1"/>
    <col min="8453" max="8453" width="8.59765625" style="130" customWidth="1"/>
    <col min="8454" max="8454" width="11.19921875" style="130" customWidth="1"/>
    <col min="8455" max="8455" width="8.59765625" style="130" customWidth="1"/>
    <col min="8456" max="8456" width="11.796875" style="130" customWidth="1"/>
    <col min="8457" max="8457" width="8.3984375" style="130" customWidth="1"/>
    <col min="8458" max="8458" width="11.796875" style="130" customWidth="1"/>
    <col min="8459" max="8701" width="4.3984375" style="130"/>
    <col min="8702" max="8704" width="1" style="130" customWidth="1"/>
    <col min="8705" max="8705" width="13.796875" style="130" customWidth="1"/>
    <col min="8706" max="8706" width="1" style="130" customWidth="1"/>
    <col min="8707" max="8707" width="8.59765625" style="130" customWidth="1"/>
    <col min="8708" max="8708" width="11.796875" style="130" customWidth="1"/>
    <col min="8709" max="8709" width="8.59765625" style="130" customWidth="1"/>
    <col min="8710" max="8710" width="11.19921875" style="130" customWidth="1"/>
    <col min="8711" max="8711" width="8.59765625" style="130" customWidth="1"/>
    <col min="8712" max="8712" width="11.796875" style="130" customWidth="1"/>
    <col min="8713" max="8713" width="8.3984375" style="130" customWidth="1"/>
    <col min="8714" max="8714" width="11.796875" style="130" customWidth="1"/>
    <col min="8715" max="8957" width="4.3984375" style="130"/>
    <col min="8958" max="8960" width="1" style="130" customWidth="1"/>
    <col min="8961" max="8961" width="13.796875" style="130" customWidth="1"/>
    <col min="8962" max="8962" width="1" style="130" customWidth="1"/>
    <col min="8963" max="8963" width="8.59765625" style="130" customWidth="1"/>
    <col min="8964" max="8964" width="11.796875" style="130" customWidth="1"/>
    <col min="8965" max="8965" width="8.59765625" style="130" customWidth="1"/>
    <col min="8966" max="8966" width="11.19921875" style="130" customWidth="1"/>
    <col min="8967" max="8967" width="8.59765625" style="130" customWidth="1"/>
    <col min="8968" max="8968" width="11.796875" style="130" customWidth="1"/>
    <col min="8969" max="8969" width="8.3984375" style="130" customWidth="1"/>
    <col min="8970" max="8970" width="11.796875" style="130" customWidth="1"/>
    <col min="8971" max="9213" width="4.3984375" style="130"/>
    <col min="9214" max="9216" width="1" style="130" customWidth="1"/>
    <col min="9217" max="9217" width="13.796875" style="130" customWidth="1"/>
    <col min="9218" max="9218" width="1" style="130" customWidth="1"/>
    <col min="9219" max="9219" width="8.59765625" style="130" customWidth="1"/>
    <col min="9220" max="9220" width="11.796875" style="130" customWidth="1"/>
    <col min="9221" max="9221" width="8.59765625" style="130" customWidth="1"/>
    <col min="9222" max="9222" width="11.19921875" style="130" customWidth="1"/>
    <col min="9223" max="9223" width="8.59765625" style="130" customWidth="1"/>
    <col min="9224" max="9224" width="11.796875" style="130" customWidth="1"/>
    <col min="9225" max="9225" width="8.3984375" style="130" customWidth="1"/>
    <col min="9226" max="9226" width="11.796875" style="130" customWidth="1"/>
    <col min="9227" max="9469" width="4.3984375" style="130"/>
    <col min="9470" max="9472" width="1" style="130" customWidth="1"/>
    <col min="9473" max="9473" width="13.796875" style="130" customWidth="1"/>
    <col min="9474" max="9474" width="1" style="130" customWidth="1"/>
    <col min="9475" max="9475" width="8.59765625" style="130" customWidth="1"/>
    <col min="9476" max="9476" width="11.796875" style="130" customWidth="1"/>
    <col min="9477" max="9477" width="8.59765625" style="130" customWidth="1"/>
    <col min="9478" max="9478" width="11.19921875" style="130" customWidth="1"/>
    <col min="9479" max="9479" width="8.59765625" style="130" customWidth="1"/>
    <col min="9480" max="9480" width="11.796875" style="130" customWidth="1"/>
    <col min="9481" max="9481" width="8.3984375" style="130" customWidth="1"/>
    <col min="9482" max="9482" width="11.796875" style="130" customWidth="1"/>
    <col min="9483" max="9725" width="4.3984375" style="130"/>
    <col min="9726" max="9728" width="1" style="130" customWidth="1"/>
    <col min="9729" max="9729" width="13.796875" style="130" customWidth="1"/>
    <col min="9730" max="9730" width="1" style="130" customWidth="1"/>
    <col min="9731" max="9731" width="8.59765625" style="130" customWidth="1"/>
    <col min="9732" max="9732" width="11.796875" style="130" customWidth="1"/>
    <col min="9733" max="9733" width="8.59765625" style="130" customWidth="1"/>
    <col min="9734" max="9734" width="11.19921875" style="130" customWidth="1"/>
    <col min="9735" max="9735" width="8.59765625" style="130" customWidth="1"/>
    <col min="9736" max="9736" width="11.796875" style="130" customWidth="1"/>
    <col min="9737" max="9737" width="8.3984375" style="130" customWidth="1"/>
    <col min="9738" max="9738" width="11.796875" style="130" customWidth="1"/>
    <col min="9739" max="9981" width="4.3984375" style="130"/>
    <col min="9982" max="9984" width="1" style="130" customWidth="1"/>
    <col min="9985" max="9985" width="13.796875" style="130" customWidth="1"/>
    <col min="9986" max="9986" width="1" style="130" customWidth="1"/>
    <col min="9987" max="9987" width="8.59765625" style="130" customWidth="1"/>
    <col min="9988" max="9988" width="11.796875" style="130" customWidth="1"/>
    <col min="9989" max="9989" width="8.59765625" style="130" customWidth="1"/>
    <col min="9990" max="9990" width="11.19921875" style="130" customWidth="1"/>
    <col min="9991" max="9991" width="8.59765625" style="130" customWidth="1"/>
    <col min="9992" max="9992" width="11.796875" style="130" customWidth="1"/>
    <col min="9993" max="9993" width="8.3984375" style="130" customWidth="1"/>
    <col min="9994" max="9994" width="11.796875" style="130" customWidth="1"/>
    <col min="9995" max="10237" width="4.3984375" style="130"/>
    <col min="10238" max="10240" width="1" style="130" customWidth="1"/>
    <col min="10241" max="10241" width="13.796875" style="130" customWidth="1"/>
    <col min="10242" max="10242" width="1" style="130" customWidth="1"/>
    <col min="10243" max="10243" width="8.59765625" style="130" customWidth="1"/>
    <col min="10244" max="10244" width="11.796875" style="130" customWidth="1"/>
    <col min="10245" max="10245" width="8.59765625" style="130" customWidth="1"/>
    <col min="10246" max="10246" width="11.19921875" style="130" customWidth="1"/>
    <col min="10247" max="10247" width="8.59765625" style="130" customWidth="1"/>
    <col min="10248" max="10248" width="11.796875" style="130" customWidth="1"/>
    <col min="10249" max="10249" width="8.3984375" style="130" customWidth="1"/>
    <col min="10250" max="10250" width="11.796875" style="130" customWidth="1"/>
    <col min="10251" max="10493" width="4.3984375" style="130"/>
    <col min="10494" max="10496" width="1" style="130" customWidth="1"/>
    <col min="10497" max="10497" width="13.796875" style="130" customWidth="1"/>
    <col min="10498" max="10498" width="1" style="130" customWidth="1"/>
    <col min="10499" max="10499" width="8.59765625" style="130" customWidth="1"/>
    <col min="10500" max="10500" width="11.796875" style="130" customWidth="1"/>
    <col min="10501" max="10501" width="8.59765625" style="130" customWidth="1"/>
    <col min="10502" max="10502" width="11.19921875" style="130" customWidth="1"/>
    <col min="10503" max="10503" width="8.59765625" style="130" customWidth="1"/>
    <col min="10504" max="10504" width="11.796875" style="130" customWidth="1"/>
    <col min="10505" max="10505" width="8.3984375" style="130" customWidth="1"/>
    <col min="10506" max="10506" width="11.796875" style="130" customWidth="1"/>
    <col min="10507" max="10749" width="4.3984375" style="130"/>
    <col min="10750" max="10752" width="1" style="130" customWidth="1"/>
    <col min="10753" max="10753" width="13.796875" style="130" customWidth="1"/>
    <col min="10754" max="10754" width="1" style="130" customWidth="1"/>
    <col min="10755" max="10755" width="8.59765625" style="130" customWidth="1"/>
    <col min="10756" max="10756" width="11.796875" style="130" customWidth="1"/>
    <col min="10757" max="10757" width="8.59765625" style="130" customWidth="1"/>
    <col min="10758" max="10758" width="11.19921875" style="130" customWidth="1"/>
    <col min="10759" max="10759" width="8.59765625" style="130" customWidth="1"/>
    <col min="10760" max="10760" width="11.796875" style="130" customWidth="1"/>
    <col min="10761" max="10761" width="8.3984375" style="130" customWidth="1"/>
    <col min="10762" max="10762" width="11.796875" style="130" customWidth="1"/>
    <col min="10763" max="11005" width="4.3984375" style="130"/>
    <col min="11006" max="11008" width="1" style="130" customWidth="1"/>
    <col min="11009" max="11009" width="13.796875" style="130" customWidth="1"/>
    <col min="11010" max="11010" width="1" style="130" customWidth="1"/>
    <col min="11011" max="11011" width="8.59765625" style="130" customWidth="1"/>
    <col min="11012" max="11012" width="11.796875" style="130" customWidth="1"/>
    <col min="11013" max="11013" width="8.59765625" style="130" customWidth="1"/>
    <col min="11014" max="11014" width="11.19921875" style="130" customWidth="1"/>
    <col min="11015" max="11015" width="8.59765625" style="130" customWidth="1"/>
    <col min="11016" max="11016" width="11.796875" style="130" customWidth="1"/>
    <col min="11017" max="11017" width="8.3984375" style="130" customWidth="1"/>
    <col min="11018" max="11018" width="11.796875" style="130" customWidth="1"/>
    <col min="11019" max="11261" width="4.3984375" style="130"/>
    <col min="11262" max="11264" width="1" style="130" customWidth="1"/>
    <col min="11265" max="11265" width="13.796875" style="130" customWidth="1"/>
    <col min="11266" max="11266" width="1" style="130" customWidth="1"/>
    <col min="11267" max="11267" width="8.59765625" style="130" customWidth="1"/>
    <col min="11268" max="11268" width="11.796875" style="130" customWidth="1"/>
    <col min="11269" max="11269" width="8.59765625" style="130" customWidth="1"/>
    <col min="11270" max="11270" width="11.19921875" style="130" customWidth="1"/>
    <col min="11271" max="11271" width="8.59765625" style="130" customWidth="1"/>
    <col min="11272" max="11272" width="11.796875" style="130" customWidth="1"/>
    <col min="11273" max="11273" width="8.3984375" style="130" customWidth="1"/>
    <col min="11274" max="11274" width="11.796875" style="130" customWidth="1"/>
    <col min="11275" max="11517" width="4.3984375" style="130"/>
    <col min="11518" max="11520" width="1" style="130" customWidth="1"/>
    <col min="11521" max="11521" width="13.796875" style="130" customWidth="1"/>
    <col min="11522" max="11522" width="1" style="130" customWidth="1"/>
    <col min="11523" max="11523" width="8.59765625" style="130" customWidth="1"/>
    <col min="11524" max="11524" width="11.796875" style="130" customWidth="1"/>
    <col min="11525" max="11525" width="8.59765625" style="130" customWidth="1"/>
    <col min="11526" max="11526" width="11.19921875" style="130" customWidth="1"/>
    <col min="11527" max="11527" width="8.59765625" style="130" customWidth="1"/>
    <col min="11528" max="11528" width="11.796875" style="130" customWidth="1"/>
    <col min="11529" max="11529" width="8.3984375" style="130" customWidth="1"/>
    <col min="11530" max="11530" width="11.796875" style="130" customWidth="1"/>
    <col min="11531" max="11773" width="4.3984375" style="130"/>
    <col min="11774" max="11776" width="1" style="130" customWidth="1"/>
    <col min="11777" max="11777" width="13.796875" style="130" customWidth="1"/>
    <col min="11778" max="11778" width="1" style="130" customWidth="1"/>
    <col min="11779" max="11779" width="8.59765625" style="130" customWidth="1"/>
    <col min="11780" max="11780" width="11.796875" style="130" customWidth="1"/>
    <col min="11781" max="11781" width="8.59765625" style="130" customWidth="1"/>
    <col min="11782" max="11782" width="11.19921875" style="130" customWidth="1"/>
    <col min="11783" max="11783" width="8.59765625" style="130" customWidth="1"/>
    <col min="11784" max="11784" width="11.796875" style="130" customWidth="1"/>
    <col min="11785" max="11785" width="8.3984375" style="130" customWidth="1"/>
    <col min="11786" max="11786" width="11.796875" style="130" customWidth="1"/>
    <col min="11787" max="12029" width="4.3984375" style="130"/>
    <col min="12030" max="12032" width="1" style="130" customWidth="1"/>
    <col min="12033" max="12033" width="13.796875" style="130" customWidth="1"/>
    <col min="12034" max="12034" width="1" style="130" customWidth="1"/>
    <col min="12035" max="12035" width="8.59765625" style="130" customWidth="1"/>
    <col min="12036" max="12036" width="11.796875" style="130" customWidth="1"/>
    <col min="12037" max="12037" width="8.59765625" style="130" customWidth="1"/>
    <col min="12038" max="12038" width="11.19921875" style="130" customWidth="1"/>
    <col min="12039" max="12039" width="8.59765625" style="130" customWidth="1"/>
    <col min="12040" max="12040" width="11.796875" style="130" customWidth="1"/>
    <col min="12041" max="12041" width="8.3984375" style="130" customWidth="1"/>
    <col min="12042" max="12042" width="11.796875" style="130" customWidth="1"/>
    <col min="12043" max="12285" width="4.3984375" style="130"/>
    <col min="12286" max="12288" width="1" style="130" customWidth="1"/>
    <col min="12289" max="12289" width="13.796875" style="130" customWidth="1"/>
    <col min="12290" max="12290" width="1" style="130" customWidth="1"/>
    <col min="12291" max="12291" width="8.59765625" style="130" customWidth="1"/>
    <col min="12292" max="12292" width="11.796875" style="130" customWidth="1"/>
    <col min="12293" max="12293" width="8.59765625" style="130" customWidth="1"/>
    <col min="12294" max="12294" width="11.19921875" style="130" customWidth="1"/>
    <col min="12295" max="12295" width="8.59765625" style="130" customWidth="1"/>
    <col min="12296" max="12296" width="11.796875" style="130" customWidth="1"/>
    <col min="12297" max="12297" width="8.3984375" style="130" customWidth="1"/>
    <col min="12298" max="12298" width="11.796875" style="130" customWidth="1"/>
    <col min="12299" max="12541" width="4.3984375" style="130"/>
    <col min="12542" max="12544" width="1" style="130" customWidth="1"/>
    <col min="12545" max="12545" width="13.796875" style="130" customWidth="1"/>
    <col min="12546" max="12546" width="1" style="130" customWidth="1"/>
    <col min="12547" max="12547" width="8.59765625" style="130" customWidth="1"/>
    <col min="12548" max="12548" width="11.796875" style="130" customWidth="1"/>
    <col min="12549" max="12549" width="8.59765625" style="130" customWidth="1"/>
    <col min="12550" max="12550" width="11.19921875" style="130" customWidth="1"/>
    <col min="12551" max="12551" width="8.59765625" style="130" customWidth="1"/>
    <col min="12552" max="12552" width="11.796875" style="130" customWidth="1"/>
    <col min="12553" max="12553" width="8.3984375" style="130" customWidth="1"/>
    <col min="12554" max="12554" width="11.796875" style="130" customWidth="1"/>
    <col min="12555" max="12797" width="4.3984375" style="130"/>
    <col min="12798" max="12800" width="1" style="130" customWidth="1"/>
    <col min="12801" max="12801" width="13.796875" style="130" customWidth="1"/>
    <col min="12802" max="12802" width="1" style="130" customWidth="1"/>
    <col min="12803" max="12803" width="8.59765625" style="130" customWidth="1"/>
    <col min="12804" max="12804" width="11.796875" style="130" customWidth="1"/>
    <col min="12805" max="12805" width="8.59765625" style="130" customWidth="1"/>
    <col min="12806" max="12806" width="11.19921875" style="130" customWidth="1"/>
    <col min="12807" max="12807" width="8.59765625" style="130" customWidth="1"/>
    <col min="12808" max="12808" width="11.796875" style="130" customWidth="1"/>
    <col min="12809" max="12809" width="8.3984375" style="130" customWidth="1"/>
    <col min="12810" max="12810" width="11.796875" style="130" customWidth="1"/>
    <col min="12811" max="13053" width="4.3984375" style="130"/>
    <col min="13054" max="13056" width="1" style="130" customWidth="1"/>
    <col min="13057" max="13057" width="13.796875" style="130" customWidth="1"/>
    <col min="13058" max="13058" width="1" style="130" customWidth="1"/>
    <col min="13059" max="13059" width="8.59765625" style="130" customWidth="1"/>
    <col min="13060" max="13060" width="11.796875" style="130" customWidth="1"/>
    <col min="13061" max="13061" width="8.59765625" style="130" customWidth="1"/>
    <col min="13062" max="13062" width="11.19921875" style="130" customWidth="1"/>
    <col min="13063" max="13063" width="8.59765625" style="130" customWidth="1"/>
    <col min="13064" max="13064" width="11.796875" style="130" customWidth="1"/>
    <col min="13065" max="13065" width="8.3984375" style="130" customWidth="1"/>
    <col min="13066" max="13066" width="11.796875" style="130" customWidth="1"/>
    <col min="13067" max="13309" width="4.3984375" style="130"/>
    <col min="13310" max="13312" width="1" style="130" customWidth="1"/>
    <col min="13313" max="13313" width="13.796875" style="130" customWidth="1"/>
    <col min="13314" max="13314" width="1" style="130" customWidth="1"/>
    <col min="13315" max="13315" width="8.59765625" style="130" customWidth="1"/>
    <col min="13316" max="13316" width="11.796875" style="130" customWidth="1"/>
    <col min="13317" max="13317" width="8.59765625" style="130" customWidth="1"/>
    <col min="13318" max="13318" width="11.19921875" style="130" customWidth="1"/>
    <col min="13319" max="13319" width="8.59765625" style="130" customWidth="1"/>
    <col min="13320" max="13320" width="11.796875" style="130" customWidth="1"/>
    <col min="13321" max="13321" width="8.3984375" style="130" customWidth="1"/>
    <col min="13322" max="13322" width="11.796875" style="130" customWidth="1"/>
    <col min="13323" max="13565" width="4.3984375" style="130"/>
    <col min="13566" max="13568" width="1" style="130" customWidth="1"/>
    <col min="13569" max="13569" width="13.796875" style="130" customWidth="1"/>
    <col min="13570" max="13570" width="1" style="130" customWidth="1"/>
    <col min="13571" max="13571" width="8.59765625" style="130" customWidth="1"/>
    <col min="13572" max="13572" width="11.796875" style="130" customWidth="1"/>
    <col min="13573" max="13573" width="8.59765625" style="130" customWidth="1"/>
    <col min="13574" max="13574" width="11.19921875" style="130" customWidth="1"/>
    <col min="13575" max="13575" width="8.59765625" style="130" customWidth="1"/>
    <col min="13576" max="13576" width="11.796875" style="130" customWidth="1"/>
    <col min="13577" max="13577" width="8.3984375" style="130" customWidth="1"/>
    <col min="13578" max="13578" width="11.796875" style="130" customWidth="1"/>
    <col min="13579" max="13821" width="4.3984375" style="130"/>
    <col min="13822" max="13824" width="1" style="130" customWidth="1"/>
    <col min="13825" max="13825" width="13.796875" style="130" customWidth="1"/>
    <col min="13826" max="13826" width="1" style="130" customWidth="1"/>
    <col min="13827" max="13827" width="8.59765625" style="130" customWidth="1"/>
    <col min="13828" max="13828" width="11.796875" style="130" customWidth="1"/>
    <col min="13829" max="13829" width="8.59765625" style="130" customWidth="1"/>
    <col min="13830" max="13830" width="11.19921875" style="130" customWidth="1"/>
    <col min="13831" max="13831" width="8.59765625" style="130" customWidth="1"/>
    <col min="13832" max="13832" width="11.796875" style="130" customWidth="1"/>
    <col min="13833" max="13833" width="8.3984375" style="130" customWidth="1"/>
    <col min="13834" max="13834" width="11.796875" style="130" customWidth="1"/>
    <col min="13835" max="14077" width="4.3984375" style="130"/>
    <col min="14078" max="14080" width="1" style="130" customWidth="1"/>
    <col min="14081" max="14081" width="13.796875" style="130" customWidth="1"/>
    <col min="14082" max="14082" width="1" style="130" customWidth="1"/>
    <col min="14083" max="14083" width="8.59765625" style="130" customWidth="1"/>
    <col min="14084" max="14084" width="11.796875" style="130" customWidth="1"/>
    <col min="14085" max="14085" width="8.59765625" style="130" customWidth="1"/>
    <col min="14086" max="14086" width="11.19921875" style="130" customWidth="1"/>
    <col min="14087" max="14087" width="8.59765625" style="130" customWidth="1"/>
    <col min="14088" max="14088" width="11.796875" style="130" customWidth="1"/>
    <col min="14089" max="14089" width="8.3984375" style="130" customWidth="1"/>
    <col min="14090" max="14090" width="11.796875" style="130" customWidth="1"/>
    <col min="14091" max="14333" width="4.3984375" style="130"/>
    <col min="14334" max="14336" width="1" style="130" customWidth="1"/>
    <col min="14337" max="14337" width="13.796875" style="130" customWidth="1"/>
    <col min="14338" max="14338" width="1" style="130" customWidth="1"/>
    <col min="14339" max="14339" width="8.59765625" style="130" customWidth="1"/>
    <col min="14340" max="14340" width="11.796875" style="130" customWidth="1"/>
    <col min="14341" max="14341" width="8.59765625" style="130" customWidth="1"/>
    <col min="14342" max="14342" width="11.19921875" style="130" customWidth="1"/>
    <col min="14343" max="14343" width="8.59765625" style="130" customWidth="1"/>
    <col min="14344" max="14344" width="11.796875" style="130" customWidth="1"/>
    <col min="14345" max="14345" width="8.3984375" style="130" customWidth="1"/>
    <col min="14346" max="14346" width="11.796875" style="130" customWidth="1"/>
    <col min="14347" max="14589" width="4.3984375" style="130"/>
    <col min="14590" max="14592" width="1" style="130" customWidth="1"/>
    <col min="14593" max="14593" width="13.796875" style="130" customWidth="1"/>
    <col min="14594" max="14594" width="1" style="130" customWidth="1"/>
    <col min="14595" max="14595" width="8.59765625" style="130" customWidth="1"/>
    <col min="14596" max="14596" width="11.796875" style="130" customWidth="1"/>
    <col min="14597" max="14597" width="8.59765625" style="130" customWidth="1"/>
    <col min="14598" max="14598" width="11.19921875" style="130" customWidth="1"/>
    <col min="14599" max="14599" width="8.59765625" style="130" customWidth="1"/>
    <col min="14600" max="14600" width="11.796875" style="130" customWidth="1"/>
    <col min="14601" max="14601" width="8.3984375" style="130" customWidth="1"/>
    <col min="14602" max="14602" width="11.796875" style="130" customWidth="1"/>
    <col min="14603" max="14845" width="4.3984375" style="130"/>
    <col min="14846" max="14848" width="1" style="130" customWidth="1"/>
    <col min="14849" max="14849" width="13.796875" style="130" customWidth="1"/>
    <col min="14850" max="14850" width="1" style="130" customWidth="1"/>
    <col min="14851" max="14851" width="8.59765625" style="130" customWidth="1"/>
    <col min="14852" max="14852" width="11.796875" style="130" customWidth="1"/>
    <col min="14853" max="14853" width="8.59765625" style="130" customWidth="1"/>
    <col min="14854" max="14854" width="11.19921875" style="130" customWidth="1"/>
    <col min="14855" max="14855" width="8.59765625" style="130" customWidth="1"/>
    <col min="14856" max="14856" width="11.796875" style="130" customWidth="1"/>
    <col min="14857" max="14857" width="8.3984375" style="130" customWidth="1"/>
    <col min="14858" max="14858" width="11.796875" style="130" customWidth="1"/>
    <col min="14859" max="15101" width="4.3984375" style="130"/>
    <col min="15102" max="15104" width="1" style="130" customWidth="1"/>
    <col min="15105" max="15105" width="13.796875" style="130" customWidth="1"/>
    <col min="15106" max="15106" width="1" style="130" customWidth="1"/>
    <col min="15107" max="15107" width="8.59765625" style="130" customWidth="1"/>
    <col min="15108" max="15108" width="11.796875" style="130" customWidth="1"/>
    <col min="15109" max="15109" width="8.59765625" style="130" customWidth="1"/>
    <col min="15110" max="15110" width="11.19921875" style="130" customWidth="1"/>
    <col min="15111" max="15111" width="8.59765625" style="130" customWidth="1"/>
    <col min="15112" max="15112" width="11.796875" style="130" customWidth="1"/>
    <col min="15113" max="15113" width="8.3984375" style="130" customWidth="1"/>
    <col min="15114" max="15114" width="11.796875" style="130" customWidth="1"/>
    <col min="15115" max="15357" width="4.3984375" style="130"/>
    <col min="15358" max="15360" width="1" style="130" customWidth="1"/>
    <col min="15361" max="15361" width="13.796875" style="130" customWidth="1"/>
    <col min="15362" max="15362" width="1" style="130" customWidth="1"/>
    <col min="15363" max="15363" width="8.59765625" style="130" customWidth="1"/>
    <col min="15364" max="15364" width="11.796875" style="130" customWidth="1"/>
    <col min="15365" max="15365" width="8.59765625" style="130" customWidth="1"/>
    <col min="15366" max="15366" width="11.19921875" style="130" customWidth="1"/>
    <col min="15367" max="15367" width="8.59765625" style="130" customWidth="1"/>
    <col min="15368" max="15368" width="11.796875" style="130" customWidth="1"/>
    <col min="15369" max="15369" width="8.3984375" style="130" customWidth="1"/>
    <col min="15370" max="15370" width="11.796875" style="130" customWidth="1"/>
    <col min="15371" max="15613" width="4.3984375" style="130"/>
    <col min="15614" max="15616" width="1" style="130" customWidth="1"/>
    <col min="15617" max="15617" width="13.796875" style="130" customWidth="1"/>
    <col min="15618" max="15618" width="1" style="130" customWidth="1"/>
    <col min="15619" max="15619" width="8.59765625" style="130" customWidth="1"/>
    <col min="15620" max="15620" width="11.796875" style="130" customWidth="1"/>
    <col min="15621" max="15621" width="8.59765625" style="130" customWidth="1"/>
    <col min="15622" max="15622" width="11.19921875" style="130" customWidth="1"/>
    <col min="15623" max="15623" width="8.59765625" style="130" customWidth="1"/>
    <col min="15624" max="15624" width="11.796875" style="130" customWidth="1"/>
    <col min="15625" max="15625" width="8.3984375" style="130" customWidth="1"/>
    <col min="15626" max="15626" width="11.796875" style="130" customWidth="1"/>
    <col min="15627" max="15869" width="4.3984375" style="130"/>
    <col min="15870" max="15872" width="1" style="130" customWidth="1"/>
    <col min="15873" max="15873" width="13.796875" style="130" customWidth="1"/>
    <col min="15874" max="15874" width="1" style="130" customWidth="1"/>
    <col min="15875" max="15875" width="8.59765625" style="130" customWidth="1"/>
    <col min="15876" max="15876" width="11.796875" style="130" customWidth="1"/>
    <col min="15877" max="15877" width="8.59765625" style="130" customWidth="1"/>
    <col min="15878" max="15878" width="11.19921875" style="130" customWidth="1"/>
    <col min="15879" max="15879" width="8.59765625" style="130" customWidth="1"/>
    <col min="15880" max="15880" width="11.796875" style="130" customWidth="1"/>
    <col min="15881" max="15881" width="8.3984375" style="130" customWidth="1"/>
    <col min="15882" max="15882" width="11.796875" style="130" customWidth="1"/>
    <col min="15883" max="16125" width="4.3984375" style="130"/>
    <col min="16126" max="16128" width="1" style="130" customWidth="1"/>
    <col min="16129" max="16129" width="13.796875" style="130" customWidth="1"/>
    <col min="16130" max="16130" width="1" style="130" customWidth="1"/>
    <col min="16131" max="16131" width="8.59765625" style="130" customWidth="1"/>
    <col min="16132" max="16132" width="11.796875" style="130" customWidth="1"/>
    <col min="16133" max="16133" width="8.59765625" style="130" customWidth="1"/>
    <col min="16134" max="16134" width="11.19921875" style="130" customWidth="1"/>
    <col min="16135" max="16135" width="8.59765625" style="130" customWidth="1"/>
    <col min="16136" max="16136" width="11.796875" style="130" customWidth="1"/>
    <col min="16137" max="16137" width="8.3984375" style="130" customWidth="1"/>
    <col min="16138" max="16138" width="11.796875" style="130" customWidth="1"/>
    <col min="16139" max="16384" width="4.3984375" style="130"/>
  </cols>
  <sheetData>
    <row r="1" spans="1:12" ht="12">
      <c r="A1" s="789"/>
      <c r="B1" s="789"/>
      <c r="C1" s="789"/>
      <c r="D1" s="789"/>
      <c r="E1" s="789"/>
      <c r="F1" s="789"/>
      <c r="G1" s="789"/>
      <c r="H1" s="789"/>
      <c r="I1" s="789"/>
      <c r="J1" s="789"/>
    </row>
    <row r="2" spans="1:12" s="114" customFormat="1" ht="13.7" customHeight="1" thickBot="1">
      <c r="A2" s="112" t="s">
        <v>326</v>
      </c>
      <c r="B2" s="113"/>
      <c r="C2" s="113"/>
      <c r="D2" s="113"/>
      <c r="E2" s="113"/>
      <c r="F2" s="113"/>
      <c r="G2" s="113"/>
      <c r="H2" s="113"/>
      <c r="I2" s="113"/>
      <c r="J2" s="124" t="s">
        <v>569</v>
      </c>
      <c r="L2" s="224"/>
    </row>
    <row r="3" spans="1:12" s="114" customFormat="1" ht="17.100000000000001" customHeight="1" thickTop="1">
      <c r="A3" s="746" t="s">
        <v>28</v>
      </c>
      <c r="B3" s="116"/>
      <c r="C3" s="768" t="s">
        <v>327</v>
      </c>
      <c r="D3" s="769"/>
      <c r="E3" s="790" t="s">
        <v>328</v>
      </c>
      <c r="F3" s="790"/>
      <c r="G3" s="768" t="s">
        <v>147</v>
      </c>
      <c r="H3" s="769"/>
      <c r="I3" s="768" t="s">
        <v>329</v>
      </c>
      <c r="J3" s="746"/>
    </row>
    <row r="4" spans="1:12" s="114" customFormat="1" ht="21.2" customHeight="1">
      <c r="A4" s="747"/>
      <c r="B4" s="118"/>
      <c r="C4" s="119" t="s">
        <v>330</v>
      </c>
      <c r="D4" s="120" t="s">
        <v>331</v>
      </c>
      <c r="E4" s="119" t="s">
        <v>330</v>
      </c>
      <c r="F4" s="120" t="s">
        <v>331</v>
      </c>
      <c r="G4" s="119" t="s">
        <v>330</v>
      </c>
      <c r="H4" s="120" t="s">
        <v>331</v>
      </c>
      <c r="I4" s="119" t="s">
        <v>330</v>
      </c>
      <c r="J4" s="423" t="s">
        <v>332</v>
      </c>
    </row>
    <row r="5" spans="1:12" s="125" customFormat="1" ht="10.5" customHeight="1">
      <c r="A5" s="122"/>
      <c r="B5" s="123"/>
      <c r="C5" s="124" t="s">
        <v>333</v>
      </c>
      <c r="D5" s="124" t="s">
        <v>334</v>
      </c>
      <c r="E5" s="124" t="s">
        <v>333</v>
      </c>
      <c r="F5" s="124" t="s">
        <v>334</v>
      </c>
      <c r="G5" s="124" t="s">
        <v>333</v>
      </c>
      <c r="H5" s="124" t="s">
        <v>334</v>
      </c>
      <c r="I5" s="124" t="s">
        <v>333</v>
      </c>
      <c r="J5" s="124" t="s">
        <v>335</v>
      </c>
    </row>
    <row r="6" spans="1:12" ht="17.45" customHeight="1">
      <c r="A6" s="424" t="s">
        <v>336</v>
      </c>
      <c r="B6" s="128"/>
      <c r="C6" s="425">
        <v>156</v>
      </c>
      <c r="D6" s="425">
        <v>4990</v>
      </c>
      <c r="E6" s="425">
        <v>54</v>
      </c>
      <c r="F6" s="425">
        <v>5090</v>
      </c>
      <c r="G6" s="425">
        <v>44</v>
      </c>
      <c r="H6" s="425">
        <v>68700</v>
      </c>
      <c r="I6" s="425">
        <v>47</v>
      </c>
      <c r="J6" s="425">
        <v>1049</v>
      </c>
    </row>
    <row r="7" spans="1:12" ht="17.45" customHeight="1">
      <c r="A7" s="426" t="s">
        <v>91</v>
      </c>
      <c r="B7" s="427"/>
      <c r="C7" s="428">
        <v>142</v>
      </c>
      <c r="D7" s="428">
        <v>4850</v>
      </c>
      <c r="E7" s="428">
        <v>58</v>
      </c>
      <c r="F7" s="428">
        <v>4970</v>
      </c>
      <c r="G7" s="428">
        <v>41</v>
      </c>
      <c r="H7" s="428">
        <v>60800</v>
      </c>
      <c r="I7" s="425">
        <v>41</v>
      </c>
      <c r="J7" s="425">
        <v>1206</v>
      </c>
    </row>
    <row r="8" spans="1:12" s="429" customFormat="1" ht="17.45" customHeight="1">
      <c r="A8" s="426" t="s">
        <v>92</v>
      </c>
      <c r="B8" s="427"/>
      <c r="C8" s="428">
        <v>131</v>
      </c>
      <c r="D8" s="428">
        <v>4430</v>
      </c>
      <c r="E8" s="428">
        <v>55</v>
      </c>
      <c r="F8" s="428">
        <v>4980</v>
      </c>
      <c r="G8" s="428">
        <v>40</v>
      </c>
      <c r="H8" s="428">
        <v>64600</v>
      </c>
      <c r="I8" s="425">
        <v>41</v>
      </c>
      <c r="J8" s="425">
        <v>1037</v>
      </c>
    </row>
    <row r="9" spans="1:12" ht="5.25" customHeight="1">
      <c r="A9" s="430"/>
      <c r="B9" s="431"/>
      <c r="C9" s="432"/>
      <c r="D9" s="432"/>
      <c r="E9" s="432"/>
      <c r="F9" s="432"/>
      <c r="G9" s="432"/>
      <c r="H9" s="432"/>
      <c r="I9" s="432"/>
      <c r="J9" s="432"/>
    </row>
    <row r="10" spans="1:12" ht="3.2" customHeight="1" thickBot="1">
      <c r="A10" s="131"/>
      <c r="B10" s="131"/>
      <c r="C10" s="132"/>
      <c r="D10" s="133"/>
      <c r="E10" s="133"/>
      <c r="F10" s="133"/>
      <c r="G10" s="133"/>
      <c r="H10" s="133"/>
      <c r="I10" s="133"/>
      <c r="J10" s="133"/>
    </row>
    <row r="11" spans="1:12" ht="6" customHeight="1" thickTop="1"/>
    <row r="12" spans="1:12" s="114" customFormat="1" ht="14.25">
      <c r="A12" s="433"/>
      <c r="C12" s="134"/>
    </row>
  </sheetData>
  <mergeCells count="6">
    <mergeCell ref="A1:J1"/>
    <mergeCell ref="A3:A4"/>
    <mergeCell ref="C3:D3"/>
    <mergeCell ref="E3:F3"/>
    <mergeCell ref="G3:H3"/>
    <mergeCell ref="I3:J3"/>
  </mergeCells>
  <phoneticPr fontId="9"/>
  <pageMargins left="0.9055118110236221" right="0.31496062992125984" top="0.74803149606299213" bottom="0.74803149606299213" header="0.31496062992125984" footer="0.31496062992125984"/>
  <pageSetup paperSize="9" scale="120" orientation="landscape" r:id="rId1"/>
  <headerFooter>
    <oddHeader>&amp;L&amp;9畜産&amp;R&amp;9&amp;F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4</vt:i4>
      </vt:variant>
    </vt:vector>
  </HeadingPairs>
  <TitlesOfParts>
    <vt:vector size="35" baseType="lpstr">
      <vt:lpstr>7-1</vt:lpstr>
      <vt:lpstr>7-2</vt:lpstr>
      <vt:lpstr>7-3</vt:lpstr>
      <vt:lpstr>7-4</vt:lpstr>
      <vt:lpstr>7-5</vt:lpstr>
      <vt:lpstr>7-6</vt:lpstr>
      <vt:lpstr>7-7-1</vt:lpstr>
      <vt:lpstr>7-7-2</vt:lpstr>
      <vt:lpstr>7-8-1</vt:lpstr>
      <vt:lpstr>7-8-2</vt:lpstr>
      <vt:lpstr>7-9-1</vt:lpstr>
      <vt:lpstr>7-9-2</vt:lpstr>
      <vt:lpstr>7-10</vt:lpstr>
      <vt:lpstr>7-11-1</vt:lpstr>
      <vt:lpstr>7-11-2</vt:lpstr>
      <vt:lpstr>7-11-3</vt:lpstr>
      <vt:lpstr>7-12-1</vt:lpstr>
      <vt:lpstr>7-12-2</vt:lpstr>
      <vt:lpstr>7-13-1</vt:lpstr>
      <vt:lpstr>7-13-2</vt:lpstr>
      <vt:lpstr>7-14-1</vt:lpstr>
      <vt:lpstr>7-14-2</vt:lpstr>
      <vt:lpstr>7-15</vt:lpstr>
      <vt:lpstr>7-16</vt:lpstr>
      <vt:lpstr>7-17</vt:lpstr>
      <vt:lpstr>7-18</vt:lpstr>
      <vt:lpstr>7-19</vt:lpstr>
      <vt:lpstr>7-20-1</vt:lpstr>
      <vt:lpstr>7-20-2</vt:lpstr>
      <vt:lpstr>7-21</vt:lpstr>
      <vt:lpstr>7-22</vt:lpstr>
      <vt:lpstr>'7-11-3'!Print_Area</vt:lpstr>
      <vt:lpstr>'7-14-2'!Print_Area</vt:lpstr>
      <vt:lpstr>'7-20-2'!Print_Area</vt:lpstr>
      <vt:lpstr>'7-8-2'!Print_Area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2024-03-06T07:23:15Z</dcterms:created>
  <dcterms:modified xsi:type="dcterms:W3CDTF">2025-03-12T02:41:04Z</dcterms:modified>
</cp:coreProperties>
</file>