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80"/>
  </bookViews>
  <sheets>
    <sheet name="18-1" sheetId="6" r:id="rId1"/>
    <sheet name="18-2" sheetId="7" r:id="rId2"/>
    <sheet name="18-3" sheetId="1" r:id="rId3"/>
    <sheet name="18-4" sheetId="8" r:id="rId4"/>
    <sheet name="18-5" sheetId="16" r:id="rId5"/>
    <sheet name="18-6" sheetId="2" r:id="rId6"/>
    <sheet name="18-7" sheetId="13" r:id="rId7"/>
    <sheet name="18-8" sheetId="5" r:id="rId8"/>
    <sheet name="18-9-1" sheetId="9" r:id="rId9"/>
    <sheet name="18-9-2" sheetId="10" r:id="rId10"/>
    <sheet name="18-10" sheetId="14" r:id="rId11"/>
    <sheet name="18-11" sheetId="4" r:id="rId12"/>
    <sheet name="18-12" sheetId="11" r:id="rId13"/>
    <sheet name="18-13" sheetId="3" r:id="rId14"/>
  </sheets>
  <definedNames>
    <definedName name="_xlnm.Print_Area" localSheetId="8">'18-9-1'!$A$1:$R$52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0" l="1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Q7" i="7" l="1"/>
  <c r="P7" i="7"/>
  <c r="T7" i="7" s="1"/>
  <c r="K7" i="7"/>
  <c r="O7" i="7" s="1"/>
  <c r="B7" i="7"/>
  <c r="J7" i="7" s="1"/>
  <c r="T6" i="7"/>
  <c r="P6" i="7"/>
  <c r="Q6" i="7" s="1"/>
  <c r="O6" i="7"/>
  <c r="L6" i="7"/>
  <c r="K6" i="7"/>
  <c r="B6" i="7"/>
  <c r="J6" i="7" s="1"/>
  <c r="U6" i="6"/>
  <c r="L7" i="7" l="1"/>
  <c r="C6" i="7"/>
  <c r="C7" i="7"/>
  <c r="D11" i="2" l="1"/>
  <c r="D10" i="2"/>
  <c r="D8" i="2"/>
</calcChain>
</file>

<file path=xl/sharedStrings.xml><?xml version="1.0" encoding="utf-8"?>
<sst xmlns="http://schemas.openxmlformats.org/spreadsheetml/2006/main" count="898" uniqueCount="389">
  <si>
    <t>単位　人</t>
    <rPh sb="0" eb="2">
      <t>タンイ</t>
    </rPh>
    <rPh sb="3" eb="4">
      <t>ニン</t>
    </rPh>
    <phoneticPr fontId="3"/>
  </si>
  <si>
    <t>年別</t>
  </si>
  <si>
    <t>結核</t>
  </si>
  <si>
    <t>コレラ</t>
  </si>
  <si>
    <t>細菌性赤痢</t>
    <rPh sb="0" eb="3">
      <t>サイキンセイ</t>
    </rPh>
    <rPh sb="3" eb="5">
      <t>セキリ</t>
    </rPh>
    <phoneticPr fontId="3"/>
  </si>
  <si>
    <t>腸チフス</t>
  </si>
  <si>
    <t>パラチフス</t>
    <phoneticPr fontId="3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</si>
  <si>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3"/>
  </si>
  <si>
    <t>ジフテリア</t>
    <phoneticPr fontId="3"/>
  </si>
  <si>
    <t>腸管出血性
大腸菌感染症</t>
    <rPh sb="0" eb="1">
      <t>チョウ</t>
    </rPh>
    <rPh sb="1" eb="2">
      <t>カン</t>
    </rPh>
    <rPh sb="2" eb="5">
      <t>シュッケツセイ</t>
    </rPh>
    <rPh sb="6" eb="9">
      <t>ダイチョウキン</t>
    </rPh>
    <rPh sb="9" eb="12">
      <t>カンセンショウ</t>
    </rPh>
    <phoneticPr fontId="3"/>
  </si>
  <si>
    <t>令和３年</t>
    <rPh sb="0" eb="2">
      <t>レイワ</t>
    </rPh>
    <rPh sb="3" eb="4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</si>
  <si>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</si>
  <si>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</si>
  <si>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健康危機・感染症対策課調</t>
    <rPh sb="0" eb="2">
      <t>ケンコウ</t>
    </rPh>
    <rPh sb="2" eb="4">
      <t>キキ</t>
    </rPh>
    <rPh sb="5" eb="8">
      <t>カンセンショウ</t>
    </rPh>
    <rPh sb="8" eb="10">
      <t>タイサク</t>
    </rPh>
    <rPh sb="10" eb="11">
      <t>カ</t>
    </rPh>
    <rPh sb="11" eb="12">
      <t>チョウ</t>
    </rPh>
    <phoneticPr fontId="3"/>
  </si>
  <si>
    <t>二類感染症</t>
    <rPh sb="0" eb="1">
      <t>ニ</t>
    </rPh>
    <rPh sb="1" eb="2">
      <t>ルイ</t>
    </rPh>
    <rPh sb="2" eb="3">
      <t>カン</t>
    </rPh>
    <rPh sb="3" eb="4">
      <t>ソメ</t>
    </rPh>
    <rPh sb="4" eb="5">
      <t>ショウ</t>
    </rPh>
    <phoneticPr fontId="3"/>
  </si>
  <si>
    <t>三類感染症</t>
    <rPh sb="0" eb="1">
      <t>サン</t>
    </rPh>
    <rPh sb="1" eb="2">
      <t>ルイ</t>
    </rPh>
    <rPh sb="2" eb="5">
      <t>カンセンショウ</t>
    </rPh>
    <phoneticPr fontId="3"/>
  </si>
  <si>
    <t>（各年度３月末日現在）薬務課調</t>
    <rPh sb="3" eb="4">
      <t>ド</t>
    </rPh>
    <rPh sb="11" eb="13">
      <t>ヤクム</t>
    </rPh>
    <rPh sb="13" eb="14">
      <t>カ</t>
    </rPh>
    <rPh sb="14" eb="15">
      <t>シラ</t>
    </rPh>
    <phoneticPr fontId="3"/>
  </si>
  <si>
    <t>市町村別</t>
  </si>
  <si>
    <t>薬局</t>
  </si>
  <si>
    <t>令和３年度</t>
    <rPh sb="4" eb="5">
      <t>ド</t>
    </rPh>
    <phoneticPr fontId="3"/>
  </si>
  <si>
    <t>４年度</t>
    <rPh sb="2" eb="3">
      <t>ド</t>
    </rPh>
    <phoneticPr fontId="3"/>
  </si>
  <si>
    <t>５年度</t>
    <rPh sb="2" eb="3">
      <t>ド</t>
    </rPh>
    <phoneticPr fontId="3"/>
  </si>
  <si>
    <t>市計</t>
  </si>
  <si>
    <t>郡計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</si>
  <si>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</si>
  <si>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</si>
  <si>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</si>
  <si>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</si>
  <si>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</si>
  <si>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</si>
  <si>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</si>
  <si>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</si>
  <si>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  <phoneticPr fontId="3"/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</si>
  <si>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</si>
  <si>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</si>
  <si>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</si>
  <si>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</si>
  <si>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</si>
  <si>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</si>
  <si>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</si>
  <si>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</si>
  <si>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</si>
  <si>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</si>
  <si>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</si>
  <si>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</si>
  <si>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</si>
  <si>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</si>
  <si>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</si>
  <si>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</si>
  <si>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</si>
  <si>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</si>
  <si>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</si>
  <si>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</si>
  <si>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</si>
  <si>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</si>
  <si>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</si>
  <si>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</si>
  <si>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</si>
  <si>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</si>
  <si>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</si>
  <si>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</si>
  <si>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　</t>
  </si>
  <si>
    <t>薬務課調</t>
  </si>
  <si>
    <t>献血人数</t>
    <phoneticPr fontId="3"/>
  </si>
  <si>
    <t>供給数</t>
  </si>
  <si>
    <t>人</t>
  </si>
  <si>
    <t>単位</t>
    <rPh sb="0" eb="2">
      <t>タンイ</t>
    </rPh>
    <phoneticPr fontId="3"/>
  </si>
  <si>
    <t>　</t>
    <phoneticPr fontId="3"/>
  </si>
  <si>
    <t>令和３年度</t>
    <phoneticPr fontId="3"/>
  </si>
  <si>
    <t>４年度</t>
    <phoneticPr fontId="3"/>
  </si>
  <si>
    <t>５年度</t>
    <phoneticPr fontId="3"/>
  </si>
  <si>
    <t>茅ヶ崎市</t>
  </si>
  <si>
    <t>葉山町</t>
  </si>
  <si>
    <t>寒川町</t>
  </si>
  <si>
    <t>（内数）</t>
    <rPh sb="1" eb="2">
      <t>ウチ</t>
    </rPh>
    <rPh sb="2" eb="3">
      <t>スウ</t>
    </rPh>
    <phoneticPr fontId="3"/>
  </si>
  <si>
    <t>血液センター・</t>
    <phoneticPr fontId="3"/>
  </si>
  <si>
    <t>…</t>
    <phoneticPr fontId="3"/>
  </si>
  <si>
    <t>献血ルーム</t>
    <phoneticPr fontId="3"/>
  </si>
  <si>
    <t>（注）１　献血人数は平成26年度から、「血液センター・献血ルーム」</t>
    <rPh sb="1" eb="2">
      <t>チュウ</t>
    </rPh>
    <rPh sb="5" eb="7">
      <t>ケンケツ</t>
    </rPh>
    <rPh sb="7" eb="9">
      <t>ニンズウ</t>
    </rPh>
    <rPh sb="10" eb="12">
      <t>ヘイセイ</t>
    </rPh>
    <rPh sb="14" eb="16">
      <t>ネンド</t>
    </rPh>
    <rPh sb="20" eb="22">
      <t>ケツエキ</t>
    </rPh>
    <rPh sb="27" eb="29">
      <t>ケンケツ</t>
    </rPh>
    <phoneticPr fontId="3"/>
  </si>
  <si>
    <t xml:space="preserve">        の数を内数として、市町村別に計上。</t>
    <phoneticPr fontId="3"/>
  </si>
  <si>
    <t>　　　２　供給数は病院への供給数のため、献血人数とは対応しない。</t>
    <rPh sb="5" eb="7">
      <t>キョウキュウ</t>
    </rPh>
    <rPh sb="7" eb="8">
      <t>スウ</t>
    </rPh>
    <rPh sb="9" eb="11">
      <t>ビョウイン</t>
    </rPh>
    <rPh sb="13" eb="15">
      <t>キョウキュウ</t>
    </rPh>
    <rPh sb="15" eb="16">
      <t>スウ</t>
    </rPh>
    <rPh sb="20" eb="22">
      <t>ケンケツ</t>
    </rPh>
    <rPh sb="22" eb="24">
      <t>ニンズウ</t>
    </rPh>
    <rPh sb="26" eb="28">
      <t>タイオウ</t>
    </rPh>
    <phoneticPr fontId="3"/>
  </si>
  <si>
    <t>　　　３　１単位は200ml献血から製造できる血液製剤の量。</t>
    <rPh sb="6" eb="8">
      <t>タンイ</t>
    </rPh>
    <rPh sb="14" eb="16">
      <t>ケンケツ</t>
    </rPh>
    <rPh sb="18" eb="20">
      <t>セイゾウ</t>
    </rPh>
    <rPh sb="23" eb="25">
      <t>ケツエキ</t>
    </rPh>
    <rPh sb="25" eb="27">
      <t>セイザイ</t>
    </rPh>
    <rPh sb="28" eb="29">
      <t>リョウ</t>
    </rPh>
    <phoneticPr fontId="3"/>
  </si>
  <si>
    <t>資料提供：総合教育センター体育指導センター</t>
    <rPh sb="5" eb="7">
      <t>ソウゴウ</t>
    </rPh>
    <rPh sb="7" eb="9">
      <t>キョウイク</t>
    </rPh>
    <rPh sb="13" eb="15">
      <t>タイイク</t>
    </rPh>
    <rPh sb="15" eb="17">
      <t>シドウ</t>
    </rPh>
    <phoneticPr fontId="3"/>
  </si>
  <si>
    <t>年齢</t>
  </si>
  <si>
    <t>握力</t>
    <rPh sb="0" eb="2">
      <t>アクリョク</t>
    </rPh>
    <phoneticPr fontId="3"/>
  </si>
  <si>
    <t>上体おこし</t>
  </si>
  <si>
    <t>長座体前屈</t>
  </si>
  <si>
    <t>反復横とび</t>
  </si>
  <si>
    <t>持久走</t>
    <rPh sb="0" eb="2">
      <t>ジキュウ</t>
    </rPh>
    <rPh sb="2" eb="3">
      <t>ソウ</t>
    </rPh>
    <phoneticPr fontId="3"/>
  </si>
  <si>
    <t>20ｍ</t>
  </si>
  <si>
    <t>50ｍ走</t>
    <rPh sb="3" eb="4">
      <t>ハシ</t>
    </rPh>
    <phoneticPr fontId="3"/>
  </si>
  <si>
    <t>立ち幅とび</t>
    <rPh sb="0" eb="1">
      <t>タ</t>
    </rPh>
    <rPh sb="2" eb="3">
      <t>ハバト</t>
    </rPh>
    <phoneticPr fontId="3"/>
  </si>
  <si>
    <t>ソフト・ハンド</t>
    <phoneticPr fontId="3"/>
  </si>
  <si>
    <t>シャトルラン</t>
    <phoneticPr fontId="3"/>
  </si>
  <si>
    <t>ボール投げ</t>
    <rPh sb="3" eb="4">
      <t>ナ</t>
    </rPh>
    <phoneticPr fontId="3"/>
  </si>
  <si>
    <t>男</t>
  </si>
  <si>
    <t>女</t>
  </si>
  <si>
    <t>kg</t>
  </si>
  <si>
    <t>回</t>
  </si>
  <si>
    <t>㎝</t>
  </si>
  <si>
    <t>点</t>
  </si>
  <si>
    <t>秒</t>
  </si>
  <si>
    <t>ｍ</t>
  </si>
  <si>
    <t>６歳</t>
  </si>
  <si>
    <t>…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</si>
  <si>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</si>
  <si>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</si>
  <si>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</si>
  <si>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</si>
  <si>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</si>
  <si>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</si>
  <si>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</si>
  <si>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</si>
  <si>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</si>
  <si>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</si>
  <si>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</si>
  <si>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</si>
  <si>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-</t>
    <phoneticPr fontId="3"/>
  </si>
  <si>
    <t>　　　２　15～18歳は、県立高校のデータによる。（18歳は、定時制高校生のみのデータによる）</t>
    <rPh sb="10" eb="11">
      <t>サイ</t>
    </rPh>
    <rPh sb="13" eb="14">
      <t>ケン</t>
    </rPh>
    <rPh sb="14" eb="15">
      <t>リツ</t>
    </rPh>
    <rPh sb="15" eb="17">
      <t>コウコウ</t>
    </rPh>
    <rPh sb="28" eb="29">
      <t>サイ</t>
    </rPh>
    <rPh sb="31" eb="34">
      <t>テイジセイ</t>
    </rPh>
    <rPh sb="34" eb="37">
      <t>コウコウセイ</t>
    </rPh>
    <phoneticPr fontId="3"/>
  </si>
  <si>
    <t>保健師</t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</si>
  <si>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</si>
  <si>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</si>
  <si>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3" eb="4">
      <t>シ</t>
    </rPh>
    <phoneticPr fontId="3"/>
  </si>
  <si>
    <t>人口10万対</t>
    <rPh sb="0" eb="1">
      <t>ヒト</t>
    </rPh>
    <rPh sb="1" eb="2">
      <t>クチ</t>
    </rPh>
    <rPh sb="4" eb="5">
      <t>マン</t>
    </rPh>
    <rPh sb="5" eb="6">
      <t>タイ</t>
    </rPh>
    <phoneticPr fontId="3"/>
  </si>
  <si>
    <t>看護師</t>
    <rPh sb="2" eb="3">
      <t>シ</t>
    </rPh>
    <phoneticPr fontId="3"/>
  </si>
  <si>
    <t>平成30年</t>
    <phoneticPr fontId="3"/>
  </si>
  <si>
    <t>令和２年</t>
    <rPh sb="0" eb="2">
      <t>レイワ</t>
    </rPh>
    <phoneticPr fontId="3"/>
  </si>
  <si>
    <t>４年</t>
    <phoneticPr fontId="3"/>
  </si>
  <si>
    <t>市計</t>
    <phoneticPr fontId="3"/>
  </si>
  <si>
    <t>相模原市</t>
    <rPh sb="0" eb="4">
      <t>サガミハラシ</t>
    </rPh>
    <phoneticPr fontId="3"/>
  </si>
  <si>
    <t>健康増進課調</t>
  </si>
  <si>
    <t>年別</t>
    <rPh sb="0" eb="2">
      <t>ネンベツ</t>
    </rPh>
    <phoneticPr fontId="3"/>
  </si>
  <si>
    <t>総数</t>
    <rPh sb="0" eb="2">
      <t>ソウスウ</t>
    </rPh>
    <phoneticPr fontId="3"/>
  </si>
  <si>
    <t>呼吸器結核</t>
    <rPh sb="2" eb="3">
      <t>キ</t>
    </rPh>
    <phoneticPr fontId="3"/>
  </si>
  <si>
    <t>悪性新生物</t>
  </si>
  <si>
    <t>その他の
新生物</t>
    <rPh sb="2" eb="3">
      <t>タ</t>
    </rPh>
    <rPh sb="5" eb="8">
      <t>シンセイブツ</t>
    </rPh>
    <phoneticPr fontId="3"/>
  </si>
  <si>
    <t>糖尿病</t>
  </si>
  <si>
    <t>高血圧性疾患</t>
    <rPh sb="0" eb="4">
      <t>コウケツアツセイ</t>
    </rPh>
    <rPh sb="4" eb="6">
      <t>シッカン</t>
    </rPh>
    <phoneticPr fontId="3"/>
  </si>
  <si>
    <t>心疾患
（高血圧性を除く）</t>
    <rPh sb="0" eb="3">
      <t>シンシッカン</t>
    </rPh>
    <rPh sb="5" eb="8">
      <t>コウケツアツ</t>
    </rPh>
    <rPh sb="8" eb="9">
      <t>セイ</t>
    </rPh>
    <rPh sb="10" eb="11">
      <t>ノゾ</t>
    </rPh>
    <phoneticPr fontId="3"/>
  </si>
  <si>
    <t>脳血管疾患</t>
  </si>
  <si>
    <t>肺炎</t>
    <rPh sb="0" eb="2">
      <t>ハイエン</t>
    </rPh>
    <phoneticPr fontId="3"/>
  </si>
  <si>
    <t>喘息</t>
    <rPh sb="0" eb="2">
      <t>ゼンソク</t>
    </rPh>
    <phoneticPr fontId="3"/>
  </si>
  <si>
    <t>胃及び十二
指腸潰瘍</t>
    <rPh sb="3" eb="5">
      <t>ジュウニ</t>
    </rPh>
    <rPh sb="6" eb="7">
      <t>ユビ</t>
    </rPh>
    <rPh sb="7" eb="8">
      <t>チョウ</t>
    </rPh>
    <rPh sb="8" eb="10">
      <t>カイヨウ</t>
    </rPh>
    <phoneticPr fontId="3"/>
  </si>
  <si>
    <t>肝疾患</t>
    <rPh sb="0" eb="1">
      <t>カン</t>
    </rPh>
    <rPh sb="1" eb="3">
      <t>シッカン</t>
    </rPh>
    <phoneticPr fontId="3"/>
  </si>
  <si>
    <t>腎不全</t>
    <rPh sb="0" eb="3">
      <t>ジンフゼン</t>
    </rPh>
    <phoneticPr fontId="3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</si>
  <si>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3"/>
  </si>
  <si>
    <t>先天奇形、変形及び染色体異常</t>
    <rPh sb="5" eb="7">
      <t>ヘンケイ</t>
    </rPh>
    <rPh sb="7" eb="8">
      <t>オヨ</t>
    </rPh>
    <phoneticPr fontId="3"/>
  </si>
  <si>
    <t>老衰</t>
    <rPh sb="0" eb="2">
      <t>ロウスイ</t>
    </rPh>
    <phoneticPr fontId="3"/>
  </si>
  <si>
    <t>交通事故</t>
    <phoneticPr fontId="3"/>
  </si>
  <si>
    <t>その他の
不慮の事故
及び有害作用</t>
    <rPh sb="0" eb="3">
      <t>ソノタ</t>
    </rPh>
    <rPh sb="5" eb="7">
      <t>フリョ</t>
    </rPh>
    <rPh sb="8" eb="10">
      <t>ジコ</t>
    </rPh>
    <rPh sb="11" eb="12">
      <t>オヨ</t>
    </rPh>
    <rPh sb="13" eb="15">
      <t>ユウガイ</t>
    </rPh>
    <rPh sb="15" eb="17">
      <t>サヨウ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</si>
  <si>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</si>
  <si>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</si>
  <si>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令和元年</t>
    <rPh sb="0" eb="2">
      <t>レイワ</t>
    </rPh>
    <rPh sb="2" eb="3">
      <t>ガン</t>
    </rPh>
    <phoneticPr fontId="3"/>
  </si>
  <si>
    <t>２年</t>
    <rPh sb="1" eb="2">
      <t>ドシ</t>
    </rPh>
    <phoneticPr fontId="3"/>
  </si>
  <si>
    <t>３年</t>
    <rPh sb="1" eb="2">
      <t>ドシ</t>
    </rPh>
    <phoneticPr fontId="3"/>
  </si>
  <si>
    <t>心疾患</t>
  </si>
  <si>
    <t>計</t>
  </si>
  <si>
    <t>総死亡に対する割合</t>
  </si>
  <si>
    <t>胃</t>
  </si>
  <si>
    <t>結腸</t>
    <rPh sb="0" eb="1">
      <t>ケツ</t>
    </rPh>
    <rPh sb="1" eb="2">
      <t>チョウ</t>
    </rPh>
    <phoneticPr fontId="3"/>
  </si>
  <si>
    <t>肝及び
肝内胆管</t>
    <phoneticPr fontId="3"/>
  </si>
  <si>
    <t>気管、
気管支
及び肺</t>
    <phoneticPr fontId="3"/>
  </si>
  <si>
    <t>乳房</t>
    <rPh sb="0" eb="1">
      <t>チチ</t>
    </rPh>
    <rPh sb="1" eb="2">
      <t>フサ</t>
    </rPh>
    <phoneticPr fontId="3"/>
  </si>
  <si>
    <t>子宮</t>
  </si>
  <si>
    <t>その他</t>
  </si>
  <si>
    <t>急性
心筋梗塞</t>
    <rPh sb="0" eb="2">
      <t>キュウセイ</t>
    </rPh>
    <rPh sb="3" eb="5">
      <t>シンキン</t>
    </rPh>
    <rPh sb="5" eb="7">
      <t>コウソク</t>
    </rPh>
    <phoneticPr fontId="3"/>
  </si>
  <si>
    <t>心不全</t>
    <rPh sb="0" eb="3">
      <t>シンフゼン</t>
    </rPh>
    <phoneticPr fontId="3"/>
  </si>
  <si>
    <t>脳内出血</t>
    <rPh sb="1" eb="2">
      <t>ナイ</t>
    </rPh>
    <phoneticPr fontId="3"/>
  </si>
  <si>
    <t>脳梗塞</t>
  </si>
  <si>
    <t>％</t>
  </si>
  <si>
    <t>２年</t>
    <phoneticPr fontId="3"/>
  </si>
  <si>
    <t>３年</t>
    <phoneticPr fontId="3"/>
  </si>
  <si>
    <t>資料提供：健康増進課</t>
    <rPh sb="0" eb="2">
      <t>シリョウ</t>
    </rPh>
    <rPh sb="2" eb="4">
      <t>テイキョウ</t>
    </rPh>
    <rPh sb="5" eb="7">
      <t>ケンコウ</t>
    </rPh>
    <rPh sb="7" eb="9">
      <t>ゾウシン</t>
    </rPh>
    <rPh sb="9" eb="10">
      <t>カ</t>
    </rPh>
    <phoneticPr fontId="3"/>
  </si>
  <si>
    <t>年齢階級別</t>
  </si>
  <si>
    <t>総数</t>
  </si>
  <si>
    <t>第１位</t>
  </si>
  <si>
    <t>第２位</t>
  </si>
  <si>
    <t>第３位</t>
  </si>
  <si>
    <t>第４位</t>
  </si>
  <si>
    <t>第５位</t>
    <phoneticPr fontId="3"/>
  </si>
  <si>
    <t>死因</t>
  </si>
  <si>
    <t>数</t>
  </si>
  <si>
    <t>令和元年</t>
    <rPh sb="0" eb="2">
      <t>レイワ</t>
    </rPh>
    <rPh sb="2" eb="4">
      <t>ガンネン</t>
    </rPh>
    <phoneticPr fontId="1"/>
  </si>
  <si>
    <t>心疾患
(高血圧性を除く)</t>
  </si>
  <si>
    <t>老　衰</t>
  </si>
  <si>
    <t>肺　炎</t>
  </si>
  <si>
    <t>２年</t>
    <rPh sb="1" eb="2">
      <t>ネン</t>
    </rPh>
    <phoneticPr fontId="1"/>
  </si>
  <si>
    <t>３年</t>
    <rPh sb="1" eb="2">
      <t>ネン</t>
    </rPh>
    <phoneticPr fontId="1"/>
  </si>
  <si>
    <t>悪性新生物</t>
    <phoneticPr fontId="3"/>
  </si>
  <si>
    <r>
      <t>０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歳</t>
    </r>
    <phoneticPr fontId="3"/>
  </si>
  <si>
    <t>周産期に発生した病態</t>
  </si>
  <si>
    <t>先天奇形，変形及び染色体異常</t>
  </si>
  <si>
    <t>悪性新生物＜腫瘍＞ ／ 心疾患（高血圧性を除く） ／ 不慮の事故</t>
    <phoneticPr fontId="3"/>
  </si>
  <si>
    <r>
      <t>５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９</t>
    </r>
    <phoneticPr fontId="3"/>
  </si>
  <si>
    <t>悪性新生物＜腫瘍＞</t>
  </si>
  <si>
    <t>脳血管疾患 ／ 不慮の事故 ／ 他　殺</t>
    <phoneticPr fontId="3"/>
  </si>
  <si>
    <r>
      <t>1O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14</t>
    </r>
    <phoneticPr fontId="3"/>
  </si>
  <si>
    <t>自　殺</t>
  </si>
  <si>
    <t>糖尿病 ／ 脳血管疾患 ／ 不慮の事故</t>
    <phoneticPr fontId="3"/>
  </si>
  <si>
    <r>
      <t>15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19</t>
    </r>
    <phoneticPr fontId="3"/>
  </si>
  <si>
    <t>不慮の事故</t>
  </si>
  <si>
    <t>他　殺</t>
  </si>
  <si>
    <t>脳血管疾患</t>
    <phoneticPr fontId="3"/>
  </si>
  <si>
    <r>
      <t>20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24</t>
    </r>
    <phoneticPr fontId="3"/>
  </si>
  <si>
    <t>心疾患（高血圧性を除く）</t>
  </si>
  <si>
    <t>脳血管疾患 ／ 先天奇形，変形及び染色体異常 ／ 他　殺</t>
    <phoneticPr fontId="3"/>
  </si>
  <si>
    <r>
      <t>25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29</t>
    </r>
    <phoneticPr fontId="3"/>
  </si>
  <si>
    <t>その他の特殊目的用コード</t>
  </si>
  <si>
    <r>
      <t>30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34</t>
    </r>
    <phoneticPr fontId="3"/>
  </si>
  <si>
    <r>
      <t>35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39</t>
    </r>
    <phoneticPr fontId="3"/>
  </si>
  <si>
    <r>
      <t>40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44</t>
    </r>
    <phoneticPr fontId="3"/>
  </si>
  <si>
    <t>肝疾患</t>
  </si>
  <si>
    <r>
      <t>45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49</t>
    </r>
    <phoneticPr fontId="3"/>
  </si>
  <si>
    <r>
      <t>50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54</t>
    </r>
    <phoneticPr fontId="3"/>
  </si>
  <si>
    <r>
      <t>55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59</t>
    </r>
    <phoneticPr fontId="3"/>
  </si>
  <si>
    <r>
      <t>60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64</t>
    </r>
    <phoneticPr fontId="3"/>
  </si>
  <si>
    <r>
      <t>65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69</t>
    </r>
    <phoneticPr fontId="3"/>
  </si>
  <si>
    <r>
      <t>70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74</t>
    </r>
    <phoneticPr fontId="3"/>
  </si>
  <si>
    <r>
      <t>75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79</t>
    </r>
    <phoneticPr fontId="3"/>
  </si>
  <si>
    <r>
      <t>80</t>
    </r>
    <r>
      <rPr>
        <sz val="8"/>
        <rFont val="ＭＳ 明朝"/>
        <family val="1"/>
        <charset val="128"/>
      </rPr>
      <t>～</t>
    </r>
    <r>
      <rPr>
        <sz val="8"/>
        <rFont val="ＭＳ ゴシック"/>
        <family val="3"/>
        <charset val="128"/>
      </rPr>
      <t>84</t>
    </r>
    <phoneticPr fontId="3"/>
  </si>
  <si>
    <r>
      <t>85</t>
    </r>
    <r>
      <rPr>
        <sz val="8"/>
        <rFont val="ＭＳ 明朝"/>
        <family val="1"/>
        <charset val="128"/>
      </rPr>
      <t>歳以上</t>
    </r>
    <phoneticPr fontId="3"/>
  </si>
  <si>
    <t>(再掲)
65歳以上</t>
    <rPh sb="7" eb="8">
      <t>サイ</t>
    </rPh>
    <rPh sb="8" eb="10">
      <t>イジョウ</t>
    </rPh>
    <phoneticPr fontId="3"/>
  </si>
  <si>
    <r>
      <t>（出典）神奈川県衛生統計年報</t>
    </r>
    <r>
      <rPr>
        <sz val="8"/>
        <rFont val="ＭＳ ゴシック"/>
        <family val="3"/>
        <charset val="128"/>
      </rPr>
      <t/>
    </r>
    <rPh sb="1" eb="3">
      <t>シュッテン</t>
    </rPh>
    <rPh sb="4" eb="8">
      <t>カナガワケン</t>
    </rPh>
    <rPh sb="8" eb="14">
      <t>エイセイトウケイネンポウ</t>
    </rPh>
    <phoneticPr fontId="3"/>
  </si>
  <si>
    <t>１　旧食品衛生法に基づく許可営業</t>
    <phoneticPr fontId="3"/>
  </si>
  <si>
    <t>単位　施設</t>
    <phoneticPr fontId="3"/>
  </si>
  <si>
    <t>区分</t>
  </si>
  <si>
    <t>合計</t>
    <phoneticPr fontId="28"/>
  </si>
  <si>
    <t>相模原市</t>
    <rPh sb="0" eb="3">
      <t>サガミハラ</t>
    </rPh>
    <phoneticPr fontId="3"/>
  </si>
  <si>
    <t>藤沢市</t>
    <rPh sb="0" eb="1">
      <t>フジ</t>
    </rPh>
    <rPh sb="1" eb="2">
      <t>サワ</t>
    </rPh>
    <rPh sb="2" eb="3">
      <t>シ</t>
    </rPh>
    <phoneticPr fontId="3"/>
  </si>
  <si>
    <t>茅ケ崎市</t>
    <rPh sb="0" eb="4">
      <t>チガサキシ</t>
    </rPh>
    <phoneticPr fontId="3"/>
  </si>
  <si>
    <t>平塚保健</t>
    <phoneticPr fontId="3"/>
  </si>
  <si>
    <t>平塚保健
福祉事務所</t>
    <rPh sb="0" eb="2">
      <t>ヒラツカ</t>
    </rPh>
    <rPh sb="2" eb="4">
      <t>ホケン</t>
    </rPh>
    <rPh sb="5" eb="7">
      <t>フクシ</t>
    </rPh>
    <rPh sb="7" eb="9">
      <t>ジム</t>
    </rPh>
    <rPh sb="9" eb="10">
      <t>ショ</t>
    </rPh>
    <phoneticPr fontId="3"/>
  </si>
  <si>
    <t>鎌倉保健</t>
    <phoneticPr fontId="3"/>
  </si>
  <si>
    <t>鎌倉保健
福祉事務所</t>
    <rPh sb="0" eb="2">
      <t>カマクラ</t>
    </rPh>
    <rPh sb="2" eb="4">
      <t>ホケン</t>
    </rPh>
    <rPh sb="5" eb="7">
      <t>フクシ</t>
    </rPh>
    <rPh sb="7" eb="9">
      <t>ジム</t>
    </rPh>
    <rPh sb="9" eb="10">
      <t>ショ</t>
    </rPh>
    <phoneticPr fontId="3"/>
  </si>
  <si>
    <t>小田原保健</t>
  </si>
  <si>
    <t>小田原保健
福祉事務所</t>
    <rPh sb="0" eb="3">
      <t>オダワラ</t>
    </rPh>
    <rPh sb="3" eb="5">
      <t>ホケン</t>
    </rPh>
    <rPh sb="6" eb="8">
      <t>フクシ</t>
    </rPh>
    <rPh sb="8" eb="10">
      <t>ジム</t>
    </rPh>
    <rPh sb="10" eb="11">
      <t>ショ</t>
    </rPh>
    <phoneticPr fontId="3"/>
  </si>
  <si>
    <t>厚木保健</t>
  </si>
  <si>
    <t>厚木保健
福祉事務所</t>
    <rPh sb="0" eb="2">
      <t>アツギ</t>
    </rPh>
    <rPh sb="2" eb="4">
      <t>ホケン</t>
    </rPh>
    <rPh sb="5" eb="7">
      <t>フクシ</t>
    </rPh>
    <rPh sb="7" eb="9">
      <t>ジム</t>
    </rPh>
    <rPh sb="9" eb="10">
      <t>ショ</t>
    </rPh>
    <phoneticPr fontId="3"/>
  </si>
  <si>
    <t>（寒川町を含む）</t>
    <phoneticPr fontId="3"/>
  </si>
  <si>
    <t>福祉事務所</t>
  </si>
  <si>
    <t>秦野センター</t>
    <rPh sb="0" eb="2">
      <t>ハダノ</t>
    </rPh>
    <phoneticPr fontId="3"/>
  </si>
  <si>
    <t>三崎センター</t>
    <rPh sb="0" eb="2">
      <t>ミサキ</t>
    </rPh>
    <phoneticPr fontId="3"/>
  </si>
  <si>
    <t>足柄上センター</t>
    <rPh sb="0" eb="2">
      <t>アシガラ</t>
    </rPh>
    <rPh sb="2" eb="3">
      <t>ウエ</t>
    </rPh>
    <phoneticPr fontId="3"/>
  </si>
  <si>
    <t>大和センター</t>
    <rPh sb="0" eb="2">
      <t>ヤマト</t>
    </rPh>
    <phoneticPr fontId="3"/>
  </si>
  <si>
    <t>飲食店営業</t>
  </si>
  <si>
    <t>一般食堂・レストラン等</t>
  </si>
  <si>
    <t>仕出し屋・弁当屋</t>
  </si>
  <si>
    <t>旅館</t>
  </si>
  <si>
    <t>菓子(パンを含む)製造業</t>
    <rPh sb="6" eb="7">
      <t>フク</t>
    </rPh>
    <phoneticPr fontId="3"/>
  </si>
  <si>
    <t>乳処理業</t>
    <phoneticPr fontId="3"/>
  </si>
  <si>
    <t>特別牛乳搾取処理業</t>
    <rPh sb="4" eb="5">
      <t>シボ</t>
    </rPh>
    <rPh sb="5" eb="6">
      <t>トリ</t>
    </rPh>
    <phoneticPr fontId="3"/>
  </si>
  <si>
    <t>乳製品製造業</t>
  </si>
  <si>
    <t>集乳業</t>
    <phoneticPr fontId="3"/>
  </si>
  <si>
    <t>魚介類販売業</t>
  </si>
  <si>
    <t>魚介類競り売り営業</t>
    <rPh sb="3" eb="4">
      <t>セ</t>
    </rPh>
    <rPh sb="5" eb="6">
      <t>ウ</t>
    </rPh>
    <rPh sb="7" eb="9">
      <t>エイギョウ</t>
    </rPh>
    <phoneticPr fontId="3"/>
  </si>
  <si>
    <t>魚肉練り製品製造業</t>
    <rPh sb="2" eb="3">
      <t>ネ</t>
    </rPh>
    <phoneticPr fontId="3"/>
  </si>
  <si>
    <t>食品の冷凍又は冷蔵業</t>
  </si>
  <si>
    <t>缶詰又は瓶詰食品製造業
（上記及び下記以外）</t>
    <rPh sb="0" eb="2">
      <t>カンヅメ</t>
    </rPh>
    <rPh sb="4" eb="6">
      <t>ビンヅ</t>
    </rPh>
    <rPh sb="9" eb="10">
      <t>ゾウ</t>
    </rPh>
    <rPh sb="10" eb="11">
      <t>ギョウ</t>
    </rPh>
    <rPh sb="13" eb="15">
      <t>ジョウキ</t>
    </rPh>
    <rPh sb="15" eb="16">
      <t>オヨ</t>
    </rPh>
    <rPh sb="17" eb="19">
      <t>カキ</t>
    </rPh>
    <rPh sb="19" eb="21">
      <t>イガイ</t>
    </rPh>
    <phoneticPr fontId="3"/>
  </si>
  <si>
    <t>喫茶店営業</t>
  </si>
  <si>
    <t>あん類製造業</t>
  </si>
  <si>
    <t>アイスクリーム類製造業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</si>
  <si>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</si>
  <si>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</si>
  <si>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</si>
  <si>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</si>
  <si>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</si>
  <si>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  <rPh sb="14" eb="17">
      <t>セイゾウギョウ</t>
    </rPh>
    <phoneticPr fontId="3"/>
  </si>
  <si>
    <t>みそ製造業</t>
  </si>
  <si>
    <t>しょうゆ製造業</t>
    <phoneticPr fontId="3"/>
  </si>
  <si>
    <t>ソース類製造業</t>
  </si>
  <si>
    <t>酒類製造業</t>
  </si>
  <si>
    <t>豆腐製造業</t>
  </si>
  <si>
    <t>納豆製造業</t>
  </si>
  <si>
    <t>麺類製造業</t>
    <rPh sb="0" eb="1">
      <t>メン</t>
    </rPh>
    <phoneticPr fontId="3"/>
  </si>
  <si>
    <t>そうざい製造業</t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</si>
  <si>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3"/>
  </si>
  <si>
    <t>清涼飲料水製造業</t>
  </si>
  <si>
    <t>氷雪製造業</t>
  </si>
  <si>
    <t>（注）　改正食品衛生法が施行された令和３年６月より前に許可を取得した営業施設。</t>
    <rPh sb="1" eb="2">
      <t>チュウ</t>
    </rPh>
    <rPh sb="4" eb="6">
      <t>カイセイ</t>
    </rPh>
    <rPh sb="6" eb="8">
      <t>ショクヒン</t>
    </rPh>
    <rPh sb="8" eb="11">
      <t>エイセイホウ</t>
    </rPh>
    <rPh sb="12" eb="14">
      <t>セコウ</t>
    </rPh>
    <rPh sb="17" eb="19">
      <t>レイワ</t>
    </rPh>
    <rPh sb="20" eb="21">
      <t>ネン</t>
    </rPh>
    <rPh sb="22" eb="23">
      <t>ガツ</t>
    </rPh>
    <rPh sb="25" eb="26">
      <t>マエ</t>
    </rPh>
    <rPh sb="27" eb="29">
      <t>キョカ</t>
    </rPh>
    <rPh sb="30" eb="32">
      <t>シュトク</t>
    </rPh>
    <rPh sb="34" eb="36">
      <t>エイギョウ</t>
    </rPh>
    <rPh sb="36" eb="38">
      <t>シセツ</t>
    </rPh>
    <phoneticPr fontId="3"/>
  </si>
  <si>
    <t>２　改正食品衛生法に基づく許可営業</t>
    <phoneticPr fontId="3"/>
  </si>
  <si>
    <t>合計</t>
  </si>
  <si>
    <t>飲食店営業</t>
    <rPh sb="0" eb="2">
      <t>インショク</t>
    </rPh>
    <rPh sb="2" eb="3">
      <t>テン</t>
    </rPh>
    <rPh sb="3" eb="5">
      <t>エイギョウ</t>
    </rPh>
    <phoneticPr fontId="3"/>
  </si>
  <si>
    <t>調理の機能を有する
自動販売機</t>
    <rPh sb="0" eb="2">
      <t>チョウリ</t>
    </rPh>
    <rPh sb="3" eb="5">
      <t>キノウ</t>
    </rPh>
    <rPh sb="6" eb="7">
      <t>ユウ</t>
    </rPh>
    <rPh sb="10" eb="12">
      <t>ジドウ</t>
    </rPh>
    <rPh sb="12" eb="15">
      <t>ハンバイキ</t>
    </rPh>
    <phoneticPr fontId="3"/>
  </si>
  <si>
    <t>魚介類競り売り業</t>
    <rPh sb="0" eb="3">
      <t>ギョカイルイ</t>
    </rPh>
    <rPh sb="3" eb="4">
      <t>セ</t>
    </rPh>
    <rPh sb="5" eb="6">
      <t>ウ</t>
    </rPh>
    <rPh sb="7" eb="8">
      <t>ギョウ</t>
    </rPh>
    <phoneticPr fontId="3"/>
  </si>
  <si>
    <t>乳処理業</t>
    <rPh sb="0" eb="1">
      <t>ニュウ</t>
    </rPh>
    <rPh sb="1" eb="3">
      <t>ショリ</t>
    </rPh>
    <rPh sb="3" eb="4">
      <t>ギョウ</t>
    </rPh>
    <phoneticPr fontId="3"/>
  </si>
  <si>
    <t>特別牛乳搾取処理業</t>
    <rPh sb="0" eb="2">
      <t>トクベツ</t>
    </rPh>
    <rPh sb="2" eb="4">
      <t>ギュウニュウ</t>
    </rPh>
    <rPh sb="4" eb="6">
      <t>サクシュ</t>
    </rPh>
    <rPh sb="6" eb="8">
      <t>ショリ</t>
    </rPh>
    <rPh sb="8" eb="9">
      <t>ギョウ</t>
    </rPh>
    <phoneticPr fontId="3"/>
  </si>
  <si>
    <t>食肉処理業</t>
    <rPh sb="0" eb="2">
      <t>ショクニク</t>
    </rPh>
    <rPh sb="2" eb="4">
      <t>ショリ</t>
    </rPh>
    <rPh sb="4" eb="5">
      <t>ギョウ</t>
    </rPh>
    <phoneticPr fontId="3"/>
  </si>
  <si>
    <t>菓子製造業</t>
    <rPh sb="0" eb="5">
      <t>カシセイゾウギョウ</t>
    </rPh>
    <phoneticPr fontId="3"/>
  </si>
  <si>
    <t>乳製品製造業</t>
    <rPh sb="0" eb="1">
      <t>ニュウ</t>
    </rPh>
    <rPh sb="1" eb="3">
      <t>セイヒン</t>
    </rPh>
    <rPh sb="3" eb="6">
      <t>セイゾウギョウ</t>
    </rPh>
    <phoneticPr fontId="3"/>
  </si>
  <si>
    <t>水産製品製造業</t>
    <rPh sb="0" eb="2">
      <t>スイサン</t>
    </rPh>
    <rPh sb="2" eb="4">
      <t>セイヒン</t>
    </rPh>
    <rPh sb="4" eb="7">
      <t>セイゾウギョウ</t>
    </rPh>
    <phoneticPr fontId="3"/>
  </si>
  <si>
    <t>液卵製造業</t>
    <rPh sb="0" eb="1">
      <t>エキ</t>
    </rPh>
    <rPh sb="1" eb="2">
      <t>ラン</t>
    </rPh>
    <rPh sb="2" eb="5">
      <t>セイゾウギョウ</t>
    </rPh>
    <phoneticPr fontId="3"/>
  </si>
  <si>
    <t>みそ又はしょうゆ製造業</t>
    <rPh sb="2" eb="3">
      <t>マタ</t>
    </rPh>
    <rPh sb="8" eb="11">
      <t>セイゾウギョウ</t>
    </rPh>
    <phoneticPr fontId="3"/>
  </si>
  <si>
    <t>豆腐製造業</t>
    <rPh sb="0" eb="2">
      <t>トウフ</t>
    </rPh>
    <rPh sb="2" eb="5">
      <t>セイゾウギョウ</t>
    </rPh>
    <phoneticPr fontId="3"/>
  </si>
  <si>
    <t>麺類製造業</t>
  </si>
  <si>
    <t>そうざい製造業</t>
    <rPh sb="4" eb="7">
      <t>セイゾウギョウ</t>
    </rPh>
    <phoneticPr fontId="3"/>
  </si>
  <si>
    <t>複合型そうざい製造業</t>
    <rPh sb="0" eb="2">
      <t>フクゴウ</t>
    </rPh>
    <rPh sb="2" eb="3">
      <t>ガタ</t>
    </rPh>
    <rPh sb="7" eb="10">
      <t>セイゾウギョウ</t>
    </rPh>
    <phoneticPr fontId="3"/>
  </si>
  <si>
    <t>冷凍食品製造業</t>
    <rPh sb="0" eb="2">
      <t>レイトウ</t>
    </rPh>
    <rPh sb="2" eb="4">
      <t>ショクヒン</t>
    </rPh>
    <rPh sb="4" eb="7">
      <t>セイゾウギョウ</t>
    </rPh>
    <phoneticPr fontId="3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</si>
  <si>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3"/>
  </si>
  <si>
    <t>漬物製造業</t>
    <rPh sb="0" eb="2">
      <t>ツケモノ</t>
    </rPh>
    <rPh sb="2" eb="5">
      <t>セイゾウギョウ</t>
    </rPh>
    <phoneticPr fontId="3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</si>
  <si>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3"/>
  </si>
  <si>
    <t>食品の小分け業</t>
    <rPh sb="0" eb="2">
      <t>ショクヒン</t>
    </rPh>
    <rPh sb="3" eb="5">
      <t>コワ</t>
    </rPh>
    <rPh sb="6" eb="7">
      <t>ギョウ</t>
    </rPh>
    <phoneticPr fontId="3"/>
  </si>
  <si>
    <t>添加物製造業</t>
    <rPh sb="0" eb="6">
      <t>テンカブツセイゾウギョウ</t>
    </rPh>
    <phoneticPr fontId="3"/>
  </si>
  <si>
    <t>（注）　改正食品衛生法が施行された令和３年６月以降に許可を取得した営業施設。</t>
    <rPh sb="1" eb="2">
      <t>チュウ</t>
    </rPh>
    <rPh sb="4" eb="6">
      <t>カイセイ</t>
    </rPh>
    <rPh sb="6" eb="8">
      <t>ショクヒン</t>
    </rPh>
    <rPh sb="8" eb="11">
      <t>エイセイホウ</t>
    </rPh>
    <rPh sb="12" eb="14">
      <t>セコウ</t>
    </rPh>
    <rPh sb="17" eb="19">
      <t>レイワ</t>
    </rPh>
    <rPh sb="20" eb="21">
      <t>ネン</t>
    </rPh>
    <rPh sb="22" eb="23">
      <t>ガツ</t>
    </rPh>
    <rPh sb="23" eb="25">
      <t>イコウ</t>
    </rPh>
    <rPh sb="26" eb="28">
      <t>キョカ</t>
    </rPh>
    <rPh sb="29" eb="31">
      <t>シュトク</t>
    </rPh>
    <rPh sb="33" eb="35">
      <t>エイギョウ</t>
    </rPh>
    <rPh sb="35" eb="37">
      <t>シセツ</t>
    </rPh>
    <phoneticPr fontId="3"/>
  </si>
  <si>
    <t>身長</t>
  </si>
  <si>
    <t>体重</t>
  </si>
  <si>
    <t>cm</t>
  </si>
  <si>
    <t>幼稚園</t>
    <phoneticPr fontId="3"/>
  </si>
  <si>
    <t>５歳</t>
  </si>
  <si>
    <t>小学校</t>
  </si>
  <si>
    <t>中学校</t>
  </si>
  <si>
    <t>高等学校</t>
  </si>
  <si>
    <t>　    ２　数値は抽出された203校（園）の平均値。</t>
    <phoneticPr fontId="3"/>
  </si>
  <si>
    <t>　　　３　幼稚園には幼保連携型認定こども園、小学校には義務教育学校の第１～６学年、中学校には中等</t>
    <rPh sb="5" eb="8">
      <t>ヨウチエン</t>
    </rPh>
    <rPh sb="10" eb="21">
      <t>ヨウホ</t>
    </rPh>
    <rPh sb="22" eb="25">
      <t>ショウガッコウ</t>
    </rPh>
    <rPh sb="27" eb="29">
      <t>ギム</t>
    </rPh>
    <rPh sb="29" eb="31">
      <t>キョウイク</t>
    </rPh>
    <rPh sb="31" eb="33">
      <t>ガッコウ</t>
    </rPh>
    <rPh sb="34" eb="35">
      <t>ダイ</t>
    </rPh>
    <rPh sb="38" eb="40">
      <t>ガクネン</t>
    </rPh>
    <rPh sb="41" eb="44">
      <t>チュウガッコウ</t>
    </rPh>
    <phoneticPr fontId="3"/>
  </si>
  <si>
    <t>　　　  教育学校の前期課程及び義務教育学校の第７～９学年、高等学校には中等教育学校の後期課程を含</t>
    <rPh sb="5" eb="7">
      <t>キョウイク</t>
    </rPh>
    <rPh sb="7" eb="9">
      <t>ガッコウ</t>
    </rPh>
    <rPh sb="10" eb="12">
      <t>ゼンキ</t>
    </rPh>
    <rPh sb="12" eb="14">
      <t>カテイ</t>
    </rPh>
    <rPh sb="14" eb="15">
      <t>オヨ</t>
    </rPh>
    <rPh sb="16" eb="18">
      <t>ギム</t>
    </rPh>
    <rPh sb="18" eb="20">
      <t>キョウイク</t>
    </rPh>
    <rPh sb="20" eb="22">
      <t>ガッコウ</t>
    </rPh>
    <rPh sb="23" eb="24">
      <t>ダイ</t>
    </rPh>
    <rPh sb="27" eb="29">
      <t>ガクネン</t>
    </rPh>
    <phoneticPr fontId="3"/>
  </si>
  <si>
    <t>　　　　む。</t>
    <phoneticPr fontId="3"/>
  </si>
  <si>
    <t xml:space="preserve">  </t>
    <phoneticPr fontId="3"/>
  </si>
  <si>
    <t>(各年10月1日現在)厚生労働省「医療施設調査」より作成</t>
    <phoneticPr fontId="3"/>
  </si>
  <si>
    <t>市 町 村 別</t>
    <phoneticPr fontId="3"/>
  </si>
  <si>
    <t>一　般　診　療　所</t>
    <phoneticPr fontId="3"/>
  </si>
  <si>
    <t>歯　科
診療所</t>
    <rPh sb="0" eb="3">
      <t>シカ</t>
    </rPh>
    <phoneticPr fontId="3"/>
  </si>
  <si>
    <t>病床数</t>
  </si>
  <si>
    <t>人口10万
対病床数</t>
    <phoneticPr fontId="3"/>
  </si>
  <si>
    <t>床</t>
  </si>
  <si>
    <t xml:space="preserve">     ４年</t>
    <phoneticPr fontId="3"/>
  </si>
  <si>
    <t>医師</t>
    <rPh sb="0" eb="2">
      <t>イシ</t>
    </rPh>
    <phoneticPr fontId="3"/>
  </si>
  <si>
    <t>歯科医師</t>
  </si>
  <si>
    <t>薬剤師</t>
    <rPh sb="0" eb="3">
      <t>ヤクザイシ</t>
    </rPh>
    <phoneticPr fontId="3"/>
  </si>
  <si>
    <t>人口10万対</t>
    <phoneticPr fontId="3"/>
  </si>
  <si>
    <t>単位　施設、人</t>
    <rPh sb="0" eb="2">
      <t>タンイ</t>
    </rPh>
    <rPh sb="3" eb="5">
      <t>シセツ</t>
    </rPh>
    <rPh sb="6" eb="7">
      <t>ヒト</t>
    </rPh>
    <phoneticPr fontId="3"/>
  </si>
  <si>
    <t>（各年度３月末現在）生活衛生課調</t>
    <rPh sb="1" eb="4">
      <t>カクネンド</t>
    </rPh>
    <rPh sb="5" eb="6">
      <t>ガツ</t>
    </rPh>
    <rPh sb="6" eb="7">
      <t>マツ</t>
    </rPh>
    <rPh sb="7" eb="9">
      <t>ゲンザイ</t>
    </rPh>
    <rPh sb="10" eb="12">
      <t>セイカツ</t>
    </rPh>
    <rPh sb="12" eb="14">
      <t>エイセイ</t>
    </rPh>
    <rPh sb="14" eb="15">
      <t>カ</t>
    </rPh>
    <rPh sb="15" eb="16">
      <t>シラ</t>
    </rPh>
    <phoneticPr fontId="3"/>
  </si>
  <si>
    <t>地域別</t>
  </si>
  <si>
    <t>理容</t>
  </si>
  <si>
    <t>美容</t>
  </si>
  <si>
    <t>クリーニング</t>
  </si>
  <si>
    <t>旅館・ホテル営業</t>
    <rPh sb="0" eb="2">
      <t>リョカン</t>
    </rPh>
    <rPh sb="6" eb="8">
      <t>エイギョウ</t>
    </rPh>
    <phoneticPr fontId="3"/>
  </si>
  <si>
    <t>営業施設数
簡易宿所</t>
    <rPh sb="2" eb="4">
      <t>シセツ</t>
    </rPh>
    <rPh sb="4" eb="5">
      <t>スウ</t>
    </rPh>
    <rPh sb="6" eb="8">
      <t>カンイ</t>
    </rPh>
    <rPh sb="8" eb="10">
      <t>シュクショ</t>
    </rPh>
    <phoneticPr fontId="3"/>
  </si>
  <si>
    <t>下宿営業施設数</t>
    <phoneticPr fontId="3"/>
  </si>
  <si>
    <t>公衆浴場</t>
    <rPh sb="0" eb="2">
      <t>コウシュウ</t>
    </rPh>
    <rPh sb="2" eb="4">
      <t>ヨクジョウ</t>
    </rPh>
    <phoneticPr fontId="3"/>
  </si>
  <si>
    <t>常設の興行場数</t>
  </si>
  <si>
    <t>施設数</t>
  </si>
  <si>
    <t>従業
理容師数</t>
    <phoneticPr fontId="3"/>
  </si>
  <si>
    <t>従業
美容師数</t>
    <phoneticPr fontId="3"/>
  </si>
  <si>
    <t>従業クリー
ニング師数</t>
    <phoneticPr fontId="3"/>
  </si>
  <si>
    <t>施設数</t>
    <rPh sb="0" eb="1">
      <t>セ</t>
    </rPh>
    <rPh sb="1" eb="2">
      <t>セツ</t>
    </rPh>
    <rPh sb="2" eb="3">
      <t>スウ</t>
    </rPh>
    <phoneticPr fontId="3"/>
  </si>
  <si>
    <t xml:space="preserve">客室数 </t>
    <rPh sb="0" eb="1">
      <t>キャク</t>
    </rPh>
    <rPh sb="1" eb="2">
      <t>シツ</t>
    </rPh>
    <rPh sb="2" eb="3">
      <t>カズ</t>
    </rPh>
    <phoneticPr fontId="3"/>
  </si>
  <si>
    <t>公営</t>
  </si>
  <si>
    <t>私営</t>
  </si>
  <si>
    <t>映画館</t>
    <phoneticPr fontId="3"/>
  </si>
  <si>
    <t>施　　設　
スポーツ</t>
    <phoneticPr fontId="3"/>
  </si>
  <si>
    <t>その他</t>
    <phoneticPr fontId="3"/>
  </si>
  <si>
    <t>浴　場　
一般公衆</t>
    <rPh sb="5" eb="6">
      <t>イチ</t>
    </rPh>
    <rPh sb="6" eb="7">
      <t>パン</t>
    </rPh>
    <phoneticPr fontId="3"/>
  </si>
  <si>
    <t>その他</t>
    <rPh sb="0" eb="3">
      <t>ソノタ</t>
    </rPh>
    <phoneticPr fontId="3"/>
  </si>
  <si>
    <t>浴　場　
一般公衆</t>
    <phoneticPr fontId="3"/>
  </si>
  <si>
    <t>浴　場　
個室付</t>
    <rPh sb="0" eb="3">
      <t>ヨクジョウ</t>
    </rPh>
    <phoneticPr fontId="3"/>
  </si>
  <si>
    <t>センター
ヘルス</t>
    <phoneticPr fontId="3"/>
  </si>
  <si>
    <t>風　呂
サウナ</t>
    <rPh sb="0" eb="3">
      <t>フロ</t>
    </rPh>
    <phoneticPr fontId="3"/>
  </si>
  <si>
    <t>４年度</t>
  </si>
  <si>
    <t>茅ヶ崎市
（茅ヶ崎市・寒川町）</t>
    <rPh sb="0" eb="3">
      <t>チガサキ</t>
    </rPh>
    <rPh sb="3" eb="4">
      <t>シ</t>
    </rPh>
    <phoneticPr fontId="3"/>
  </si>
  <si>
    <t>平塚保健福祉事務所
   平塚市・大磯町・
   二宮町</t>
    <rPh sb="13" eb="16">
      <t>ヒラツカシ</t>
    </rPh>
    <rPh sb="17" eb="19">
      <t>オオイソ</t>
    </rPh>
    <rPh sb="19" eb="20">
      <t>マチ</t>
    </rPh>
    <rPh sb="25" eb="27">
      <t>ニノミヤ</t>
    </rPh>
    <rPh sb="27" eb="28">
      <t>マチ</t>
    </rPh>
    <phoneticPr fontId="3"/>
  </si>
  <si>
    <t>鎌倉保健福祉事務所
　 鎌倉市・逗子市・
   葉山町</t>
    <rPh sb="12" eb="15">
      <t>カマクラシ</t>
    </rPh>
    <rPh sb="16" eb="19">
      <t>ズシシ</t>
    </rPh>
    <rPh sb="24" eb="26">
      <t>ハヤマ</t>
    </rPh>
    <rPh sb="26" eb="27">
      <t>マチ</t>
    </rPh>
    <phoneticPr fontId="3"/>
  </si>
  <si>
    <r>
      <t xml:space="preserve">小田原保健福祉事務所
</t>
    </r>
    <r>
      <rPr>
        <sz val="7.5"/>
        <color theme="1"/>
        <rFont val="ＭＳ 明朝"/>
        <family val="1"/>
        <charset val="128"/>
      </rPr>
      <t>　 小田原市・箱根町・
　 真鶴町・湯河原町</t>
    </r>
    <rPh sb="5" eb="7">
      <t>フクシ</t>
    </rPh>
    <rPh sb="13" eb="17">
      <t>オダワラシ</t>
    </rPh>
    <rPh sb="18" eb="20">
      <t>ハコネ</t>
    </rPh>
    <rPh sb="20" eb="21">
      <t>マチ</t>
    </rPh>
    <rPh sb="25" eb="27">
      <t>マナヅル</t>
    </rPh>
    <rPh sb="27" eb="28">
      <t>マチ</t>
    </rPh>
    <rPh sb="29" eb="33">
      <t>ユガワラマチ</t>
    </rPh>
    <phoneticPr fontId="3"/>
  </si>
  <si>
    <t>鎌倉保健福祉事務所
　　三崎センター
　   三浦市</t>
    <rPh sb="0" eb="2">
      <t>カマクラ</t>
    </rPh>
    <rPh sb="12" eb="14">
      <t>ミサキ</t>
    </rPh>
    <rPh sb="23" eb="25">
      <t>ミウラ</t>
    </rPh>
    <rPh sb="25" eb="26">
      <t>シ</t>
    </rPh>
    <phoneticPr fontId="3"/>
  </si>
  <si>
    <t>平塚保健福祉事務所　
　　秦野センター
   秦野市・伊勢原市</t>
    <rPh sb="0" eb="2">
      <t>ヒラツカ</t>
    </rPh>
    <rPh sb="13" eb="15">
      <t>ハダノ</t>
    </rPh>
    <rPh sb="23" eb="26">
      <t>ハダノシ</t>
    </rPh>
    <rPh sb="27" eb="31">
      <t>イセハラシ</t>
    </rPh>
    <phoneticPr fontId="3"/>
  </si>
  <si>
    <r>
      <t xml:space="preserve">厚木保健福祉事務所
</t>
    </r>
    <r>
      <rPr>
        <sz val="7.5"/>
        <color theme="1"/>
        <rFont val="ＭＳ 明朝"/>
        <family val="1"/>
        <charset val="128"/>
      </rPr>
      <t xml:space="preserve"> 　厚木市・海老名市・
　 座間市・愛川町・
   清川村</t>
    </r>
    <rPh sb="12" eb="15">
      <t>アツギシ</t>
    </rPh>
    <rPh sb="16" eb="20">
      <t>エビナシ</t>
    </rPh>
    <rPh sb="24" eb="27">
      <t>ザマシ</t>
    </rPh>
    <rPh sb="28" eb="31">
      <t>アイカワマチ</t>
    </rPh>
    <rPh sb="36" eb="39">
      <t>キヨカワムラ</t>
    </rPh>
    <phoneticPr fontId="3"/>
  </si>
  <si>
    <t>厚木保健福祉事務所
　　大和センター
   大和市・綾瀬市</t>
    <rPh sb="0" eb="2">
      <t>アツギ</t>
    </rPh>
    <rPh sb="12" eb="14">
      <t>ヤマト</t>
    </rPh>
    <rPh sb="22" eb="24">
      <t>ヤマトシ</t>
    </rPh>
    <rPh sb="24" eb="25">
      <t>シ</t>
    </rPh>
    <rPh sb="26" eb="29">
      <t>アヤセシ</t>
    </rPh>
    <phoneticPr fontId="3"/>
  </si>
  <si>
    <r>
      <t xml:space="preserve">小田原保健福祉事務所
　足柄上センター
</t>
    </r>
    <r>
      <rPr>
        <sz val="7.5"/>
        <color theme="1"/>
        <rFont val="ＭＳ 明朝"/>
        <family val="1"/>
        <charset val="128"/>
      </rPr>
      <t>　 南足柄市・中井町・
   大井町・松田町・
   山北町・開成町　</t>
    </r>
    <rPh sb="0" eb="3">
      <t>オダワラ</t>
    </rPh>
    <rPh sb="12" eb="14">
      <t>アシガラ</t>
    </rPh>
    <rPh sb="14" eb="15">
      <t>ウエ</t>
    </rPh>
    <rPh sb="22" eb="23">
      <t>ミナミ</t>
    </rPh>
    <rPh sb="23" eb="25">
      <t>アシガラ</t>
    </rPh>
    <rPh sb="25" eb="26">
      <t>シ</t>
    </rPh>
    <rPh sb="27" eb="30">
      <t>ナカイマチ</t>
    </rPh>
    <rPh sb="35" eb="37">
      <t>オオイ</t>
    </rPh>
    <rPh sb="37" eb="38">
      <t>マチ</t>
    </rPh>
    <rPh sb="39" eb="42">
      <t>マツダマチ</t>
    </rPh>
    <rPh sb="47" eb="49">
      <t>ヤマキタ</t>
    </rPh>
    <rPh sb="49" eb="50">
      <t>マチ</t>
    </rPh>
    <rPh sb="51" eb="53">
      <t>カイセイ</t>
    </rPh>
    <rPh sb="53" eb="54">
      <t>マチ</t>
    </rPh>
    <phoneticPr fontId="3"/>
  </si>
  <si>
    <t>病　　　　　院</t>
    <phoneticPr fontId="3"/>
  </si>
  <si>
    <t>施設数総数</t>
    <rPh sb="0" eb="3">
      <t>シセツスウ</t>
    </rPh>
    <rPh sb="3" eb="5">
      <t>ソウスウ</t>
    </rPh>
    <phoneticPr fontId="28"/>
  </si>
  <si>
    <t>病床数総数</t>
    <rPh sb="0" eb="3">
      <t>ビョウショウスウ</t>
    </rPh>
    <rPh sb="3" eb="5">
      <t>ソウスウ</t>
    </rPh>
    <phoneticPr fontId="28"/>
  </si>
  <si>
    <t>精神科病院</t>
    <rPh sb="2" eb="3">
      <t>カ</t>
    </rPh>
    <phoneticPr fontId="3"/>
  </si>
  <si>
    <t>一般病院</t>
    <rPh sb="0" eb="1">
      <t>イッ</t>
    </rPh>
    <rPh sb="1" eb="2">
      <t>ハン</t>
    </rPh>
    <rPh sb="2" eb="3">
      <t>ヤマイ</t>
    </rPh>
    <rPh sb="3" eb="4">
      <t>イン</t>
    </rPh>
    <phoneticPr fontId="3"/>
  </si>
  <si>
    <t>精神病床</t>
    <rPh sb="0" eb="2">
      <t>セイシン</t>
    </rPh>
    <rPh sb="2" eb="4">
      <t>ビョウショウ</t>
    </rPh>
    <phoneticPr fontId="28"/>
  </si>
  <si>
    <t>感染症
病床</t>
    <rPh sb="0" eb="3">
      <t>カンセンショウ</t>
    </rPh>
    <rPh sb="4" eb="6">
      <t>ビョウショウ</t>
    </rPh>
    <phoneticPr fontId="3"/>
  </si>
  <si>
    <t>結核病床</t>
    <phoneticPr fontId="3"/>
  </si>
  <si>
    <t>療養病床</t>
    <rPh sb="0" eb="2">
      <t>リョウヨウ</t>
    </rPh>
    <phoneticPr fontId="3"/>
  </si>
  <si>
    <t>一般病床</t>
    <phoneticPr fontId="3"/>
  </si>
  <si>
    <t>施設数</t>
    <rPh sb="0" eb="2">
      <t>シセツ</t>
    </rPh>
    <phoneticPr fontId="3"/>
  </si>
  <si>
    <t>令和３年</t>
    <rPh sb="0" eb="2">
      <t>レイワ</t>
    </rPh>
    <phoneticPr fontId="3"/>
  </si>
  <si>
    <t xml:space="preserve">     ５年</t>
    <phoneticPr fontId="3"/>
  </si>
  <si>
    <t>-</t>
  </si>
  <si>
    <t>施設</t>
    <rPh sb="0" eb="2">
      <t>シセツ</t>
    </rPh>
    <phoneticPr fontId="25"/>
  </si>
  <si>
    <t>(各年12月末日現在)厚生労働省「医師・歯科医師・薬剤師統計」より作成</t>
    <rPh sb="6" eb="7">
      <t>マツ</t>
    </rPh>
    <rPh sb="17" eb="19">
      <t>イシ</t>
    </rPh>
    <rPh sb="20" eb="22">
      <t>シカ</t>
    </rPh>
    <rPh sb="22" eb="24">
      <t>イシ</t>
    </rPh>
    <rPh sb="25" eb="28">
      <t>ヤクザイシ</t>
    </rPh>
    <rPh sb="28" eb="30">
      <t>トウケイ</t>
    </rPh>
    <phoneticPr fontId="3"/>
  </si>
  <si>
    <t>年別</t>
    <rPh sb="0" eb="1">
      <t>ネン</t>
    </rPh>
    <phoneticPr fontId="3"/>
  </si>
  <si>
    <t>（各年12月末日現在）医療整備・人材課調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イリョウ</t>
    </rPh>
    <rPh sb="13" eb="15">
      <t>セイビ</t>
    </rPh>
    <rPh sb="16" eb="18">
      <t>ジンザイ</t>
    </rPh>
    <rPh sb="18" eb="19">
      <t>カ</t>
    </rPh>
    <rPh sb="19" eb="20">
      <t>シラ</t>
    </rPh>
    <phoneticPr fontId="3"/>
  </si>
  <si>
    <r>
      <t>添加物</t>
    </r>
    <r>
      <rPr>
        <sz val="7"/>
        <rFont val="ＭＳ 明朝"/>
        <family val="1"/>
        <charset val="128"/>
      </rPr>
      <t>(法第13条第１項の
規定により規格が定められ
たものに限る。）</t>
    </r>
    <r>
      <rPr>
        <sz val="8"/>
        <rFont val="ＭＳ 明朝"/>
        <family val="1"/>
        <charset val="128"/>
      </rPr>
      <t>製造業</t>
    </r>
    <rPh sb="14" eb="16">
      <t>キテイ</t>
    </rPh>
    <rPh sb="19" eb="21">
      <t>キカク</t>
    </rPh>
    <rPh sb="22" eb="23">
      <t>サダ</t>
    </rPh>
    <rPh sb="31" eb="32">
      <t>カギ</t>
    </rPh>
    <rPh sb="35" eb="38">
      <t>セイゾウギョウ</t>
    </rPh>
    <phoneticPr fontId="3"/>
  </si>
  <si>
    <t>（令和５年度）生活衛生課調</t>
    <rPh sb="4" eb="5">
      <t>ネン</t>
    </rPh>
    <rPh sb="7" eb="9">
      <t>セイカツ</t>
    </rPh>
    <rPh sb="9" eb="11">
      <t>エイセイ</t>
    </rPh>
    <rPh sb="11" eb="12">
      <t>カ</t>
    </rPh>
    <rPh sb="12" eb="13">
      <t>シラ</t>
    </rPh>
    <phoneticPr fontId="27"/>
  </si>
  <si>
    <t>（注）１　令和５年度神奈川県児童生徒体力･運動能力調査結果による。</t>
    <rPh sb="1" eb="2">
      <t>チュウ</t>
    </rPh>
    <rPh sb="9" eb="10">
      <t>ド</t>
    </rPh>
    <rPh sb="10" eb="14">
      <t>カナガワケン</t>
    </rPh>
    <rPh sb="14" eb="16">
      <t>ジドウ</t>
    </rPh>
    <rPh sb="16" eb="18">
      <t>セイト</t>
    </rPh>
    <rPh sb="18" eb="20">
      <t>タイリョク</t>
    </rPh>
    <rPh sb="21" eb="23">
      <t>ウンドウ</t>
    </rPh>
    <rPh sb="23" eb="25">
      <t>ノウリョク</t>
    </rPh>
    <rPh sb="25" eb="27">
      <t>チョウサ</t>
    </rPh>
    <rPh sb="27" eb="29">
      <t>ケッカ</t>
    </rPh>
    <phoneticPr fontId="3"/>
  </si>
  <si>
    <t>（注）１　年齢は令和５年４月１日現在の満年齢。</t>
    <rPh sb="1" eb="2">
      <t>チュウ</t>
    </rPh>
    <rPh sb="5" eb="7">
      <t>ネンレイ</t>
    </rPh>
    <rPh sb="11" eb="12">
      <t>ネン</t>
    </rPh>
    <rPh sb="12" eb="13">
      <t>ヘイネン</t>
    </rPh>
    <rPh sb="13" eb="14">
      <t>ガツ</t>
    </rPh>
    <rPh sb="15" eb="16">
      <t>ヒ</t>
    </rPh>
    <rPh sb="16" eb="18">
      <t>ゲンザイ</t>
    </rPh>
    <rPh sb="19" eb="22">
      <t>マンネンレイ</t>
    </rPh>
    <phoneticPr fontId="3"/>
  </si>
  <si>
    <t>（令和５年度）学校保健統計調査結果　年齢別、男女別体格の平均値（神奈川県）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</si>
</sst>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(* #,##0_);_(* \(#,##0\);_(* &quot;-&quot;_);_(@_)"/>
    <numFmt numFmtId="177" formatCode="#,##0;&quot;△ &quot;#,##0"/>
    <numFmt numFmtId="178" formatCode="#,##0_ "/>
    <numFmt numFmtId="179" formatCode="#,##0.0_ "/>
    <numFmt numFmtId="180" formatCode="0.00_ "/>
    <numFmt numFmtId="181" formatCode="0.00_);[Red]\(0.00\)"/>
    <numFmt numFmtId="182" formatCode="0.0_);[Red]\(0.0\)"/>
    <numFmt numFmtId="183" formatCode="#,##0.0;[Red]\-#,##0.0"/>
    <numFmt numFmtId="184" formatCode="_ * #,##0.0_ ;_ * \-#,##0.0_ ;_ * &quot;-&quot;?_ ;_ @_ "/>
    <numFmt numFmtId="185" formatCode="#,##0.0;&quot;△ &quot;#,##0.0"/>
    <numFmt numFmtId="186" formatCode="0.0_ "/>
    <numFmt numFmtId="187" formatCode="0_);[Red]\(0\)"/>
    <numFmt numFmtId="188" formatCode="#,##0;\-#,##0;&quot;-&quot;"/>
    <numFmt numFmtId="189" formatCode="#,##0.0;\-#,##0.0"/>
    <numFmt numFmtId="190" formatCode="#,##0.0_);[Red]\(#,##0.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7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7"/>
      <color rgb="FFFF0000"/>
      <name val="ＭＳ 明朝"/>
      <family val="1"/>
      <charset val="128"/>
    </font>
    <font>
      <sz val="7.5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7.5"/>
      <name val="ＭＳ ゴシック"/>
      <family val="3"/>
      <charset val="128"/>
    </font>
    <font>
      <sz val="7.5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6.5"/>
      <name val="ＭＳ 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48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justifyLastLine="1"/>
    </xf>
    <xf numFmtId="0" fontId="4" fillId="0" borderId="1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8" fontId="11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2" fillId="0" borderId="16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177" fontId="12" fillId="0" borderId="18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justifyLastLine="1"/>
    </xf>
    <xf numFmtId="0" fontId="10" fillId="0" borderId="0" xfId="0" applyFont="1" applyFill="1" applyBorder="1" applyAlignment="1">
      <alignment horizontal="right" vertical="center"/>
    </xf>
    <xf numFmtId="176" fontId="10" fillId="0" borderId="16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7" fontId="19" fillId="0" borderId="16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distributed" vertical="center" justifyLastLine="1"/>
    </xf>
    <xf numFmtId="0" fontId="2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81" fontId="24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83" fontId="10" fillId="0" borderId="0" xfId="1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176" fontId="10" fillId="0" borderId="11" xfId="0" applyNumberFormat="1" applyFont="1" applyFill="1" applyBorder="1" applyAlignment="1">
      <alignment vertical="center"/>
    </xf>
    <xf numFmtId="178" fontId="10" fillId="0" borderId="0" xfId="0" applyNumberFormat="1" applyFont="1" applyFill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182" fontId="10" fillId="0" borderId="0" xfId="0" applyNumberFormat="1" applyFont="1" applyFill="1" applyAlignment="1">
      <alignment horizontal="right" vertical="center"/>
    </xf>
    <xf numFmtId="176" fontId="10" fillId="0" borderId="11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distributed" vertical="center"/>
    </xf>
    <xf numFmtId="176" fontId="4" fillId="0" borderId="11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82" fontId="6" fillId="0" borderId="0" xfId="0" applyNumberFormat="1" applyFont="1" applyFill="1" applyAlignment="1">
      <alignment horizontal="right" vertical="center"/>
    </xf>
    <xf numFmtId="176" fontId="4" fillId="0" borderId="11" xfId="0" applyNumberFormat="1" applyFont="1" applyFill="1" applyBorder="1" applyAlignment="1">
      <alignment horizontal="distributed" vertical="center"/>
    </xf>
    <xf numFmtId="182" fontId="6" fillId="0" borderId="0" xfId="0" applyNumberFormat="1" applyFont="1" applyFill="1" applyBorder="1" applyAlignment="1">
      <alignment horizontal="right" vertical="center"/>
    </xf>
    <xf numFmtId="183" fontId="6" fillId="0" borderId="0" xfId="1" applyNumberFormat="1" applyFont="1" applyFill="1" applyBorder="1" applyAlignment="1">
      <alignment horizontal="right" vertical="center"/>
    </xf>
    <xf numFmtId="178" fontId="6" fillId="0" borderId="0" xfId="2" applyNumberFormat="1" applyFont="1" applyFill="1" applyAlignment="1">
      <alignment horizontal="right" vertical="center"/>
    </xf>
    <xf numFmtId="183" fontId="6" fillId="0" borderId="0" xfId="1" applyNumberFormat="1" applyFont="1" applyFill="1" applyAlignment="1">
      <alignment horizontal="right" vertical="center"/>
    </xf>
    <xf numFmtId="176" fontId="5" fillId="0" borderId="11" xfId="0" applyNumberFormat="1" applyFont="1" applyFill="1" applyBorder="1" applyAlignment="1">
      <alignment horizontal="distributed" vertical="center"/>
    </xf>
    <xf numFmtId="178" fontId="6" fillId="0" borderId="0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distributed"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185" fontId="12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84" fontId="2" fillId="0" borderId="1" xfId="0" applyNumberFormat="1" applyFont="1" applyFill="1" applyBorder="1" applyAlignment="1">
      <alignment vertical="center"/>
    </xf>
    <xf numFmtId="185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85" fontId="2" fillId="0" borderId="0" xfId="0" applyNumberFormat="1" applyFont="1" applyFill="1" applyBorder="1" applyAlignment="1">
      <alignment vertical="center"/>
    </xf>
    <xf numFmtId="185" fontId="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21" fillId="0" borderId="0" xfId="0" applyFont="1" applyFill="1" applyAlignment="1">
      <alignment vertical="center"/>
    </xf>
    <xf numFmtId="0" fontId="4" fillId="0" borderId="19" xfId="0" applyFont="1" applyFill="1" applyBorder="1" applyAlignment="1">
      <alignment horizontal="distributed" vertical="center" wrapText="1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wrapText="1" justifyLastLine="1"/>
    </xf>
    <xf numFmtId="0" fontId="4" fillId="0" borderId="24" xfId="0" applyFont="1" applyFill="1" applyBorder="1" applyAlignment="1">
      <alignment horizontal="distributed" vertical="center" wrapText="1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wrapText="1" justifyLastLine="1"/>
    </xf>
    <xf numFmtId="0" fontId="21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178" fontId="6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vertical="center" wrapText="1"/>
    </xf>
    <xf numFmtId="178" fontId="1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5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178" fontId="21" fillId="0" borderId="0" xfId="0" applyNumberFormat="1" applyFont="1" applyFill="1" applyAlignment="1">
      <alignment vertical="center"/>
    </xf>
    <xf numFmtId="176" fontId="21" fillId="0" borderId="0" xfId="0" applyNumberFormat="1" applyFont="1" applyFill="1" applyAlignment="1">
      <alignment vertical="center"/>
    </xf>
    <xf numFmtId="38" fontId="2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vertical="center"/>
    </xf>
    <xf numFmtId="182" fontId="6" fillId="0" borderId="0" xfId="3" applyNumberFormat="1" applyFont="1" applyFill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183" fontId="6" fillId="0" borderId="0" xfId="3" applyNumberFormat="1" applyFont="1" applyFill="1" applyBorder="1" applyAlignment="1">
      <alignment vertical="center"/>
    </xf>
    <xf numFmtId="183" fontId="6" fillId="0" borderId="0" xfId="2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26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Continuous" vertical="center"/>
    </xf>
    <xf numFmtId="186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vertical="center"/>
    </xf>
    <xf numFmtId="187" fontId="21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87" fontId="4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21" fillId="0" borderId="23" xfId="0" applyNumberFormat="1" applyFont="1" applyFill="1" applyBorder="1" applyAlignment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187" fontId="21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justifyLastLine="1"/>
    </xf>
    <xf numFmtId="38" fontId="10" fillId="0" borderId="23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wrapText="1"/>
    </xf>
    <xf numFmtId="38" fontId="10" fillId="0" borderId="16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38" fontId="6" fillId="0" borderId="26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178" fontId="6" fillId="0" borderId="26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vertical="center"/>
    </xf>
    <xf numFmtId="187" fontId="6" fillId="0" borderId="26" xfId="0" applyNumberFormat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4" applyFont="1" applyFill="1" applyAlignment="1">
      <alignment horizontal="right" vertical="center"/>
    </xf>
    <xf numFmtId="0" fontId="4" fillId="0" borderId="21" xfId="0" applyNumberFormat="1" applyFont="1" applyFill="1" applyBorder="1" applyAlignment="1">
      <alignment horizontal="center" shrinkToFit="1"/>
    </xf>
    <xf numFmtId="0" fontId="4" fillId="0" borderId="21" xfId="0" applyNumberFormat="1" applyFont="1" applyFill="1" applyBorder="1" applyAlignment="1">
      <alignment horizontal="center" wrapText="1" shrinkToFit="1"/>
    </xf>
    <xf numFmtId="0" fontId="4" fillId="0" borderId="3" xfId="0" applyNumberFormat="1" applyFont="1" applyFill="1" applyBorder="1" applyAlignment="1">
      <alignment horizontal="center" shrinkToFit="1"/>
    </xf>
    <xf numFmtId="0" fontId="4" fillId="0" borderId="15" xfId="0" applyNumberFormat="1" applyFont="1" applyFill="1" applyBorder="1" applyAlignment="1">
      <alignment horizontal="center" wrapText="1" shrinkToFit="1"/>
    </xf>
    <xf numFmtId="0" fontId="4" fillId="0" borderId="24" xfId="0" applyNumberFormat="1" applyFont="1" applyFill="1" applyBorder="1" applyAlignment="1">
      <alignment horizontal="center" vertical="top" shrinkToFit="1"/>
    </xf>
    <xf numFmtId="0" fontId="4" fillId="0" borderId="22" xfId="0" applyNumberFormat="1" applyFont="1" applyFill="1" applyBorder="1" applyAlignment="1">
      <alignment horizontal="center" vertical="top" shrinkToFit="1"/>
    </xf>
    <xf numFmtId="0" fontId="4" fillId="0" borderId="17" xfId="0" applyNumberFormat="1" applyFont="1" applyFill="1" applyBorder="1" applyAlignment="1">
      <alignment horizontal="center" vertical="top" shrinkToFit="1"/>
    </xf>
    <xf numFmtId="176" fontId="15" fillId="0" borderId="1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distributed" vertical="center"/>
    </xf>
    <xf numFmtId="176" fontId="10" fillId="0" borderId="16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176" fontId="8" fillId="0" borderId="16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top" textRotation="255" shrinkToFit="1"/>
    </xf>
    <xf numFmtId="3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distributed" vertical="center"/>
    </xf>
    <xf numFmtId="176" fontId="12" fillId="0" borderId="18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/>
    </xf>
    <xf numFmtId="176" fontId="29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justifyLastLine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distributed" vertical="center"/>
    </xf>
    <xf numFmtId="0" fontId="30" fillId="0" borderId="0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justifyLastLine="1"/>
    </xf>
    <xf numFmtId="185" fontId="6" fillId="0" borderId="16" xfId="0" applyNumberFormat="1" applyFont="1" applyFill="1" applyBorder="1" applyAlignment="1">
      <alignment vertical="center" wrapText="1"/>
    </xf>
    <xf numFmtId="185" fontId="6" fillId="0" borderId="0" xfId="0" applyNumberFormat="1" applyFont="1" applyFill="1" applyBorder="1" applyAlignment="1">
      <alignment vertical="center" wrapText="1"/>
    </xf>
    <xf numFmtId="185" fontId="8" fillId="0" borderId="16" xfId="0" applyNumberFormat="1" applyFont="1" applyFill="1" applyBorder="1" applyAlignment="1">
      <alignment vertical="center" wrapText="1"/>
    </xf>
    <xf numFmtId="185" fontId="8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0" fillId="0" borderId="0" xfId="0" applyFont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88" fontId="5" fillId="0" borderId="23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wrapText="1"/>
    </xf>
    <xf numFmtId="38" fontId="6" fillId="0" borderId="23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vertical="center"/>
    </xf>
    <xf numFmtId="38" fontId="6" fillId="0" borderId="16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16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distributed" vertical="center"/>
    </xf>
    <xf numFmtId="38" fontId="14" fillId="0" borderId="0" xfId="0" applyNumberFormat="1" applyFont="1" applyFill="1" applyBorder="1" applyAlignment="1">
      <alignment horizontal="left" vertical="center" wrapText="1"/>
    </xf>
    <xf numFmtId="177" fontId="6" fillId="0" borderId="16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horizontal="right" vertical="center"/>
    </xf>
    <xf numFmtId="180" fontId="6" fillId="0" borderId="16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181" fontId="6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176" fontId="12" fillId="0" borderId="16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38" fontId="2" fillId="0" borderId="0" xfId="2" applyFont="1" applyFill="1" applyAlignment="1">
      <alignment vertical="center"/>
    </xf>
    <xf numFmtId="38" fontId="20" fillId="0" borderId="0" xfId="2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38" fontId="20" fillId="0" borderId="0" xfId="2" applyFont="1" applyFill="1" applyAlignment="1">
      <alignment vertical="center"/>
    </xf>
    <xf numFmtId="185" fontId="2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textRotation="255" wrapText="1"/>
    </xf>
    <xf numFmtId="0" fontId="32" fillId="0" borderId="8" xfId="0" applyFont="1" applyFill="1" applyBorder="1" applyAlignment="1">
      <alignment horizontal="center" vertical="center" textRotation="255" wrapText="1" justifyLastLine="1"/>
    </xf>
    <xf numFmtId="0" fontId="32" fillId="0" borderId="8" xfId="0" applyFont="1" applyFill="1" applyBorder="1" applyAlignment="1">
      <alignment vertical="center" textRotation="255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4" fillId="0" borderId="0" xfId="0" applyFont="1" applyFill="1" applyBorder="1"/>
    <xf numFmtId="0" fontId="13" fillId="0" borderId="0" xfId="0" applyFont="1" applyFill="1" applyBorder="1" applyAlignment="1">
      <alignment horizontal="center" vertical="center" textRotation="255" wrapText="1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textRotation="255" wrapText="1"/>
    </xf>
    <xf numFmtId="0" fontId="13" fillId="0" borderId="0" xfId="0" applyFont="1" applyFill="1" applyBorder="1" applyAlignment="1">
      <alignment vertical="distributed" textRotation="255" wrapText="1"/>
    </xf>
    <xf numFmtId="0" fontId="13" fillId="0" borderId="0" xfId="0" applyFont="1" applyFill="1" applyBorder="1" applyAlignment="1">
      <alignment horizontal="center" vertical="top" textRotation="255" wrapText="1"/>
    </xf>
    <xf numFmtId="0" fontId="36" fillId="0" borderId="11" xfId="0" applyFont="1" applyFill="1" applyBorder="1" applyAlignment="1">
      <alignment horizontal="distributed"/>
    </xf>
    <xf numFmtId="176" fontId="36" fillId="0" borderId="16" xfId="0" applyNumberFormat="1" applyFont="1" applyFill="1" applyBorder="1" applyAlignment="1">
      <alignment horizontal="right" wrapText="1"/>
    </xf>
    <xf numFmtId="176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/>
    <xf numFmtId="0" fontId="13" fillId="0" borderId="11" xfId="0" applyFont="1" applyFill="1" applyBorder="1" applyAlignment="1">
      <alignment vertical="center" wrapText="1"/>
    </xf>
    <xf numFmtId="176" fontId="31" fillId="0" borderId="16" xfId="0" applyNumberFormat="1" applyFont="1" applyFill="1" applyBorder="1" applyAlignment="1">
      <alignment horizontal="right" vertical="center" wrapText="1"/>
    </xf>
    <xf numFmtId="176" fontId="31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distributed" vertical="center"/>
    </xf>
    <xf numFmtId="0" fontId="13" fillId="0" borderId="11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justify"/>
    </xf>
    <xf numFmtId="0" fontId="13" fillId="0" borderId="0" xfId="0" applyFont="1" applyFill="1" applyAlignment="1">
      <alignment horizontal="distributed" vertical="top"/>
    </xf>
    <xf numFmtId="0" fontId="13" fillId="0" borderId="0" xfId="0" applyFont="1" applyFill="1" applyAlignment="1">
      <alignment horizontal="distributed" vertical="top" wrapText="1"/>
    </xf>
    <xf numFmtId="0" fontId="13" fillId="0" borderId="11" xfId="0" applyFont="1" applyFill="1" applyBorder="1" applyAlignment="1">
      <alignment horizontal="distributed" vertical="top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177" fontId="31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177" fontId="31" fillId="0" borderId="0" xfId="0" applyNumberFormat="1" applyFont="1" applyFill="1" applyAlignment="1">
      <alignment horizontal="right" vertical="center" wrapText="1"/>
    </xf>
    <xf numFmtId="176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6" fillId="0" borderId="0" xfId="7" applyFont="1" applyFill="1" applyAlignment="1">
      <alignment vertical="center"/>
    </xf>
    <xf numFmtId="0" fontId="2" fillId="0" borderId="0" xfId="7" applyFont="1" applyFill="1" applyAlignment="1">
      <alignment vertical="center"/>
    </xf>
    <xf numFmtId="38" fontId="21" fillId="0" borderId="0" xfId="7" applyNumberFormat="1" applyFont="1" applyAlignment="1">
      <alignment vertical="center"/>
    </xf>
    <xf numFmtId="0" fontId="2" fillId="0" borderId="0" xfId="7" applyFont="1" applyFill="1" applyAlignment="1">
      <alignment horizontal="right" vertical="center"/>
    </xf>
    <xf numFmtId="0" fontId="2" fillId="0" borderId="0" xfId="7" applyFont="1" applyFill="1" applyBorder="1" applyAlignment="1">
      <alignment vertical="center"/>
    </xf>
    <xf numFmtId="0" fontId="2" fillId="0" borderId="0" xfId="7" applyFont="1" applyFill="1" applyBorder="1" applyAlignment="1">
      <alignment horizontal="center" vertical="center" wrapText="1"/>
    </xf>
    <xf numFmtId="0" fontId="2" fillId="0" borderId="0" xfId="7" applyFont="1" applyFill="1" applyAlignment="1">
      <alignment horizontal="center" vertical="center"/>
    </xf>
    <xf numFmtId="0" fontId="30" fillId="0" borderId="0" xfId="7" applyFont="1" applyFill="1" applyBorder="1"/>
    <xf numFmtId="0" fontId="2" fillId="0" borderId="0" xfId="7" applyFont="1" applyFill="1" applyAlignment="1">
      <alignment horizontal="center" vertical="center" wrapText="1"/>
    </xf>
    <xf numFmtId="0" fontId="14" fillId="0" borderId="0" xfId="7" applyFont="1" applyFill="1" applyBorder="1" applyAlignment="1">
      <alignment horizontal="right" vertical="center"/>
    </xf>
    <xf numFmtId="176" fontId="15" fillId="0" borderId="0" xfId="7" applyNumberFormat="1" applyFont="1" applyFill="1" applyBorder="1" applyAlignment="1">
      <alignment horizontal="right" vertical="center"/>
    </xf>
    <xf numFmtId="177" fontId="12" fillId="0" borderId="0" xfId="7" applyNumberFormat="1" applyFont="1" applyFill="1" applyBorder="1" applyAlignment="1">
      <alignment horizontal="right" vertical="center"/>
    </xf>
    <xf numFmtId="177" fontId="2" fillId="0" borderId="0" xfId="7" applyNumberFormat="1" applyFont="1" applyFill="1" applyBorder="1" applyAlignment="1">
      <alignment horizontal="right" vertical="center"/>
    </xf>
    <xf numFmtId="0" fontId="20" fillId="0" borderId="0" xfId="7" applyFont="1" applyFill="1" applyAlignment="1">
      <alignment vertical="center"/>
    </xf>
    <xf numFmtId="177" fontId="2" fillId="0" borderId="0" xfId="7" applyNumberFormat="1" applyFont="1" applyFill="1" applyBorder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vertical="center"/>
    </xf>
    <xf numFmtId="0" fontId="8" fillId="0" borderId="18" xfId="7" applyFont="1" applyFill="1" applyBorder="1" applyAlignment="1">
      <alignment horizontal="right" vertical="center"/>
    </xf>
    <xf numFmtId="0" fontId="8" fillId="0" borderId="1" xfId="7" applyFont="1" applyFill="1" applyBorder="1" applyAlignment="1">
      <alignment horizontal="right" vertical="center"/>
    </xf>
    <xf numFmtId="177" fontId="8" fillId="0" borderId="1" xfId="7" applyNumberFormat="1" applyFont="1" applyFill="1" applyBorder="1" applyAlignment="1">
      <alignment horizontal="right" vertical="center"/>
    </xf>
    <xf numFmtId="177" fontId="37" fillId="0" borderId="1" xfId="7" applyNumberFormat="1" applyFont="1" applyFill="1" applyBorder="1" applyAlignment="1">
      <alignment horizontal="right" vertical="center"/>
    </xf>
    <xf numFmtId="190" fontId="8" fillId="0" borderId="1" xfId="7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7" applyFont="1" applyFill="1" applyBorder="1" applyAlignment="1">
      <alignment horizontal="center" vertical="center" wrapText="1"/>
    </xf>
    <xf numFmtId="0" fontId="2" fillId="0" borderId="12" xfId="7" applyFont="1" applyFill="1" applyBorder="1" applyAlignment="1">
      <alignment horizontal="center" vertical="center"/>
    </xf>
    <xf numFmtId="0" fontId="38" fillId="0" borderId="8" xfId="7" applyFont="1" applyFill="1" applyBorder="1" applyAlignment="1">
      <alignment horizontal="center" vertical="center" wrapText="1" justifyLastLine="1"/>
    </xf>
    <xf numFmtId="0" fontId="38" fillId="0" borderId="12" xfId="7" applyFont="1" applyFill="1" applyBorder="1" applyAlignment="1">
      <alignment horizontal="center" vertical="center" wrapText="1" justifyLastLine="1"/>
    </xf>
    <xf numFmtId="0" fontId="38" fillId="0" borderId="8" xfId="7" applyFont="1" applyFill="1" applyBorder="1" applyAlignment="1">
      <alignment horizontal="center" vertical="center" wrapText="1"/>
    </xf>
    <xf numFmtId="0" fontId="2" fillId="0" borderId="0" xfId="7" applyFont="1" applyFill="1" applyBorder="1" applyAlignment="1">
      <alignment horizontal="right" vertical="center"/>
    </xf>
    <xf numFmtId="0" fontId="2" fillId="0" borderId="11" xfId="7" applyFont="1" applyFill="1" applyBorder="1" applyAlignment="1">
      <alignment horizontal="right" vertical="center"/>
    </xf>
    <xf numFmtId="0" fontId="9" fillId="0" borderId="11" xfId="7" applyFont="1" applyFill="1" applyBorder="1" applyAlignment="1">
      <alignment horizontal="right" vertical="center"/>
    </xf>
    <xf numFmtId="37" fontId="10" fillId="0" borderId="0" xfId="7" applyNumberFormat="1" applyFont="1" applyFill="1" applyBorder="1" applyAlignment="1">
      <alignment vertical="center"/>
    </xf>
    <xf numFmtId="189" fontId="10" fillId="0" borderId="0" xfId="7" applyNumberFormat="1" applyFont="1" applyFill="1" applyBorder="1" applyAlignment="1">
      <alignment vertical="center"/>
    </xf>
    <xf numFmtId="37" fontId="39" fillId="0" borderId="0" xfId="7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0" fontId="6" fillId="0" borderId="16" xfId="7" applyFont="1" applyFill="1" applyBorder="1" applyAlignment="1">
      <alignment horizontal="right" vertical="center"/>
    </xf>
    <xf numFmtId="0" fontId="6" fillId="0" borderId="0" xfId="7" applyFont="1" applyFill="1" applyBorder="1" applyAlignment="1">
      <alignment horizontal="right" vertical="center"/>
    </xf>
    <xf numFmtId="177" fontId="6" fillId="0" borderId="0" xfId="7" applyNumberFormat="1" applyFont="1" applyFill="1" applyBorder="1" applyAlignment="1">
      <alignment horizontal="right" vertical="center"/>
    </xf>
    <xf numFmtId="177" fontId="5" fillId="0" borderId="0" xfId="7" applyNumberFormat="1" applyFont="1" applyFill="1" applyBorder="1" applyAlignment="1">
      <alignment horizontal="right" vertical="center"/>
    </xf>
    <xf numFmtId="0" fontId="4" fillId="0" borderId="0" xfId="7" applyFont="1" applyFill="1" applyAlignment="1">
      <alignment vertical="center"/>
    </xf>
    <xf numFmtId="0" fontId="4" fillId="0" borderId="0" xfId="7" applyFont="1" applyFill="1" applyBorder="1" applyAlignment="1">
      <alignment horizontal="distributed" vertical="center"/>
    </xf>
    <xf numFmtId="38" fontId="6" fillId="0" borderId="16" xfId="6" applyFont="1" applyFill="1" applyBorder="1" applyAlignment="1">
      <alignment horizontal="right" vertical="center"/>
    </xf>
    <xf numFmtId="38" fontId="6" fillId="0" borderId="0" xfId="6" applyFont="1" applyFill="1" applyAlignment="1">
      <alignment horizontal="right" vertical="center"/>
    </xf>
    <xf numFmtId="189" fontId="6" fillId="0" borderId="0" xfId="7" applyNumberFormat="1" applyFont="1" applyFill="1" applyBorder="1" applyAlignment="1">
      <alignment vertical="center"/>
    </xf>
    <xf numFmtId="38" fontId="21" fillId="0" borderId="0" xfId="0" applyNumberFormat="1" applyFont="1" applyAlignment="1">
      <alignment vertical="center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38" fontId="2" fillId="0" borderId="1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right" vertical="center"/>
    </xf>
    <xf numFmtId="38" fontId="2" fillId="0" borderId="1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37" fontId="12" fillId="0" borderId="0" xfId="2" applyNumberFormat="1" applyFont="1" applyFill="1" applyBorder="1" applyAlignment="1">
      <alignment horizontal="right" vertical="center"/>
    </xf>
    <xf numFmtId="37" fontId="12" fillId="0" borderId="0" xfId="2" applyNumberFormat="1" applyFont="1" applyFill="1" applyAlignment="1">
      <alignment horizontal="right" vertical="center"/>
    </xf>
    <xf numFmtId="189" fontId="12" fillId="0" borderId="0" xfId="0" applyNumberFormat="1" applyFont="1" applyFill="1" applyAlignment="1">
      <alignment horizontal="right" vertical="center"/>
    </xf>
    <xf numFmtId="37" fontId="12" fillId="0" borderId="0" xfId="2" applyNumberFormat="1" applyFont="1" applyAlignment="1">
      <alignment horizontal="right"/>
    </xf>
    <xf numFmtId="189" fontId="12" fillId="0" borderId="0" xfId="0" applyNumberFormat="1" applyFont="1" applyAlignment="1">
      <alignment horizontal="right"/>
    </xf>
    <xf numFmtId="37" fontId="12" fillId="0" borderId="0" xfId="0" applyNumberFormat="1" applyFont="1" applyFill="1" applyBorder="1" applyAlignment="1">
      <alignment vertical="center"/>
    </xf>
    <xf numFmtId="189" fontId="12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38" fontId="4" fillId="0" borderId="21" xfId="0" applyNumberFormat="1" applyFont="1" applyFill="1" applyBorder="1" applyAlignment="1">
      <alignment horizontal="center" vertical="center"/>
    </xf>
    <xf numFmtId="38" fontId="4" fillId="0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15" xfId="7" applyFont="1" applyFill="1" applyBorder="1" applyAlignment="1">
      <alignment horizontal="center" vertical="center" wrapText="1"/>
    </xf>
    <xf numFmtId="0" fontId="2" fillId="0" borderId="16" xfId="7" applyFont="1" applyFill="1" applyBorder="1" applyAlignment="1">
      <alignment horizontal="center" vertical="center" wrapText="1"/>
    </xf>
    <xf numFmtId="0" fontId="2" fillId="0" borderId="15" xfId="7" applyFont="1" applyFill="1" applyBorder="1" applyAlignment="1">
      <alignment horizontal="center" vertical="center"/>
    </xf>
    <xf numFmtId="0" fontId="2" fillId="0" borderId="2" xfId="7" applyFont="1" applyFill="1" applyBorder="1" applyAlignment="1">
      <alignment horizontal="center" vertical="center"/>
    </xf>
    <xf numFmtId="0" fontId="2" fillId="0" borderId="3" xfId="7" applyFont="1" applyFill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7" xfId="7" applyFont="1" applyBorder="1" applyAlignment="1">
      <alignment horizontal="center" vertical="center"/>
    </xf>
    <xf numFmtId="0" fontId="30" fillId="0" borderId="22" xfId="7" applyFont="1" applyBorder="1" applyAlignment="1">
      <alignment horizontal="center" vertical="center"/>
    </xf>
    <xf numFmtId="0" fontId="38" fillId="0" borderId="20" xfId="7" applyFont="1" applyFill="1" applyBorder="1" applyAlignment="1">
      <alignment horizontal="center" vertical="center" wrapText="1" justifyLastLine="1"/>
    </xf>
    <xf numFmtId="0" fontId="38" fillId="0" borderId="17" xfId="7" applyFont="1" applyFill="1" applyBorder="1" applyAlignment="1">
      <alignment horizontal="center" vertical="center" wrapText="1" justifyLastLine="1"/>
    </xf>
    <xf numFmtId="0" fontId="2" fillId="0" borderId="9" xfId="7" applyFont="1" applyFill="1" applyBorder="1" applyAlignment="1">
      <alignment horizontal="center" vertical="center"/>
    </xf>
    <xf numFmtId="0" fontId="2" fillId="0" borderId="25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distributed" vertical="center" justifyLastLine="1"/>
    </xf>
    <xf numFmtId="0" fontId="2" fillId="0" borderId="2" xfId="7" applyFont="1" applyFill="1" applyBorder="1" applyAlignment="1">
      <alignment horizontal="center" vertical="center" wrapText="1"/>
    </xf>
    <xf numFmtId="0" fontId="2" fillId="0" borderId="3" xfId="7" applyFont="1" applyFill="1" applyBorder="1" applyAlignment="1">
      <alignment horizontal="center" vertical="center" wrapText="1"/>
    </xf>
    <xf numFmtId="0" fontId="2" fillId="0" borderId="0" xfId="7" applyFont="1" applyFill="1" applyBorder="1" applyAlignment="1">
      <alignment horizontal="center" vertical="center" wrapText="1"/>
    </xf>
    <xf numFmtId="0" fontId="2" fillId="0" borderId="7" xfId="7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justifyLastLine="1"/>
    </xf>
    <xf numFmtId="0" fontId="9" fillId="0" borderId="0" xfId="0" applyFont="1" applyFill="1" applyBorder="1" applyAlignment="1">
      <alignment horizontal="distributed" vertical="center"/>
    </xf>
    <xf numFmtId="38" fontId="2" fillId="0" borderId="21" xfId="2" applyFont="1" applyFill="1" applyBorder="1" applyAlignment="1">
      <alignment horizontal="distributed" vertical="center" justifyLastLine="1"/>
    </xf>
    <xf numFmtId="38" fontId="2" fillId="0" borderId="24" xfId="2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0" fillId="0" borderId="5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38" fontId="2" fillId="0" borderId="2" xfId="2" applyFont="1" applyFill="1" applyBorder="1" applyAlignment="1">
      <alignment horizontal="distributed" vertical="center" justifyLastLine="1"/>
    </xf>
    <xf numFmtId="38" fontId="2" fillId="0" borderId="3" xfId="2" applyFont="1" applyFill="1" applyBorder="1" applyAlignment="1">
      <alignment horizontal="distributed" vertical="center" justifyLastLine="1"/>
    </xf>
    <xf numFmtId="38" fontId="2" fillId="0" borderId="7" xfId="2" applyFont="1" applyFill="1" applyBorder="1" applyAlignment="1">
      <alignment horizontal="distributed" vertical="center" justifyLastLine="1"/>
    </xf>
    <xf numFmtId="38" fontId="2" fillId="0" borderId="22" xfId="2" applyFont="1" applyFill="1" applyBorder="1" applyAlignment="1">
      <alignment horizontal="distributed" vertical="center" justifyLastLine="1"/>
    </xf>
    <xf numFmtId="49" fontId="4" fillId="0" borderId="21" xfId="0" applyNumberFormat="1" applyFont="1" applyFill="1" applyBorder="1" applyAlignment="1">
      <alignment horizontal="distributed" vertical="center" justifyLastLine="1"/>
    </xf>
    <xf numFmtId="49" fontId="4" fillId="0" borderId="24" xfId="0" applyNumberFormat="1" applyFont="1" applyFill="1" applyBorder="1" applyAlignment="1">
      <alignment horizontal="distributed" vertical="center" justifyLastLine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distributed" vertical="center" justifyLastLine="1"/>
    </xf>
    <xf numFmtId="176" fontId="4" fillId="0" borderId="24" xfId="0" applyNumberFormat="1" applyFont="1" applyFill="1" applyBorder="1" applyAlignment="1">
      <alignment horizontal="distributed" vertical="center" justifyLastLine="1"/>
    </xf>
    <xf numFmtId="49" fontId="4" fillId="0" borderId="15" xfId="0" applyNumberFormat="1" applyFont="1" applyFill="1" applyBorder="1" applyAlignment="1">
      <alignment horizontal="distributed" vertical="center" justifyLastLine="1"/>
    </xf>
    <xf numFmtId="49" fontId="4" fillId="0" borderId="17" xfId="0" applyNumberFormat="1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right" vertical="center" justifyLastLine="1" readingOrder="1"/>
    </xf>
    <xf numFmtId="0" fontId="9" fillId="0" borderId="0" xfId="0" applyFont="1" applyFill="1" applyBorder="1" applyAlignment="1">
      <alignment horizontal="distributed" vertical="center" readingOrder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21" xfId="0" applyNumberFormat="1" applyFont="1" applyFill="1" applyBorder="1" applyAlignment="1">
      <alignment horizontal="distributed" vertical="center" justifyLastLine="1"/>
    </xf>
    <xf numFmtId="0" fontId="0" fillId="0" borderId="24" xfId="0" applyFont="1" applyFill="1" applyBorder="1" applyAlignment="1">
      <alignment horizontal="distributed" vertical="center" justifyLastLine="1"/>
    </xf>
    <xf numFmtId="0" fontId="4" fillId="0" borderId="24" xfId="0" applyNumberFormat="1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left" vertical="top" textRotation="255" shrinkToFit="1"/>
    </xf>
    <xf numFmtId="0" fontId="4" fillId="0" borderId="0" xfId="0" applyFont="1" applyFill="1" applyBorder="1" applyAlignment="1">
      <alignment horizontal="distributed" vertical="center" justifyLastLine="1"/>
    </xf>
    <xf numFmtId="0" fontId="35" fillId="0" borderId="0" xfId="0" applyFont="1" applyFill="1" applyBorder="1" applyAlignment="1">
      <alignment horizontal="right" justifyLastLine="1"/>
    </xf>
    <xf numFmtId="0" fontId="13" fillId="0" borderId="8" xfId="0" applyFont="1" applyFill="1" applyBorder="1" applyAlignment="1">
      <alignment horizontal="distributed" vertical="center" wrapText="1" justifyLastLine="1"/>
    </xf>
    <xf numFmtId="0" fontId="32" fillId="0" borderId="27" xfId="0" applyFont="1" applyFill="1" applyBorder="1" applyAlignment="1">
      <alignment horizontal="center" vertical="center" textRotation="255" wrapText="1" justifyLastLine="1"/>
    </xf>
    <xf numFmtId="0" fontId="32" fillId="0" borderId="24" xfId="0" applyFont="1" applyFill="1" applyBorder="1" applyAlignment="1">
      <alignment horizontal="center" vertical="center" textRotation="255" wrapText="1" justifyLastLine="1"/>
    </xf>
    <xf numFmtId="0" fontId="32" fillId="0" borderId="21" xfId="0" applyFont="1" applyFill="1" applyBorder="1" applyAlignment="1">
      <alignment horizontal="center" vertical="center" textRotation="255" wrapText="1" justifyLastLine="1"/>
    </xf>
    <xf numFmtId="0" fontId="32" fillId="0" borderId="23" xfId="0" applyFont="1" applyFill="1" applyBorder="1" applyAlignment="1">
      <alignment horizontal="center" vertical="center" textRotation="255" wrapText="1" justifyLastLine="1"/>
    </xf>
    <xf numFmtId="0" fontId="13" fillId="0" borderId="4" xfId="0" applyFont="1" applyFill="1" applyBorder="1" applyAlignment="1">
      <alignment horizontal="distributed" vertical="center" justifyLastLine="1"/>
    </xf>
    <xf numFmtId="0" fontId="13" fillId="0" borderId="5" xfId="0" applyFont="1" applyFill="1" applyBorder="1" applyAlignment="1">
      <alignment horizontal="distributed" vertical="center" justifyLastLine="1"/>
    </xf>
    <xf numFmtId="0" fontId="13" fillId="0" borderId="6" xfId="0" applyFont="1" applyFill="1" applyBorder="1" applyAlignment="1">
      <alignment horizontal="distributed" vertical="center" justifyLastLine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 justifyLastLine="1"/>
    </xf>
    <xf numFmtId="0" fontId="32" fillId="0" borderId="24" xfId="0" applyFont="1" applyFill="1" applyBorder="1" applyAlignment="1">
      <alignment horizontal="center" vertical="center" wrapText="1" justifyLastLine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 justifyLastLine="1"/>
    </xf>
    <xf numFmtId="0" fontId="13" fillId="0" borderId="21" xfId="0" applyFont="1" applyFill="1" applyBorder="1" applyAlignment="1">
      <alignment horizontal="center" vertical="distributed" textRotation="255" wrapText="1" justifyLastLine="1"/>
    </xf>
    <xf numFmtId="0" fontId="13" fillId="0" borderId="23" xfId="0" applyFont="1" applyFill="1" applyBorder="1" applyAlignment="1">
      <alignment horizontal="center" vertical="distributed" textRotation="255" wrapText="1" justifyLastLine="1"/>
    </xf>
    <xf numFmtId="0" fontId="13" fillId="0" borderId="24" xfId="0" applyFont="1" applyFill="1" applyBorder="1" applyAlignment="1">
      <alignment horizontal="center" vertical="distributed" textRotation="255" wrapText="1" justifyLastLine="1"/>
    </xf>
    <xf numFmtId="0" fontId="32" fillId="0" borderId="8" xfId="0" applyFont="1" applyFill="1" applyBorder="1" applyAlignment="1">
      <alignment horizontal="center" vertical="center" textRotation="255" wrapText="1"/>
    </xf>
    <xf numFmtId="0" fontId="32" fillId="0" borderId="20" xfId="0" applyFont="1" applyFill="1" applyBorder="1" applyAlignment="1">
      <alignment horizontal="center" vertical="center" textRotation="255" wrapText="1" justifyLastLine="1"/>
    </xf>
    <xf numFmtId="0" fontId="32" fillId="0" borderId="17" xfId="0" applyFont="1" applyFill="1" applyBorder="1" applyAlignment="1">
      <alignment horizontal="center" vertical="center" textRotation="255" wrapText="1" justifyLastLine="1"/>
    </xf>
    <xf numFmtId="0" fontId="13" fillId="0" borderId="6" xfId="0" applyFont="1" applyFill="1" applyBorder="1" applyAlignment="1">
      <alignment horizontal="distributed" vertical="center" wrapText="1" justifyLastLine="1"/>
    </xf>
    <xf numFmtId="0" fontId="13" fillId="0" borderId="4" xfId="0" applyFont="1" applyFill="1" applyBorder="1" applyAlignment="1">
      <alignment horizontal="distributed" vertical="center" wrapText="1" justifyLastLine="1"/>
    </xf>
    <xf numFmtId="0" fontId="13" fillId="0" borderId="25" xfId="0" applyFont="1" applyFill="1" applyBorder="1" applyAlignment="1">
      <alignment horizontal="distributed" vertical="center" wrapText="1" justifyLastLine="1"/>
    </xf>
    <xf numFmtId="0" fontId="13" fillId="0" borderId="12" xfId="0" applyFont="1" applyFill="1" applyBorder="1" applyAlignment="1">
      <alignment horizontal="distributed" vertical="center" wrapText="1" justifyLastLine="1"/>
    </xf>
    <xf numFmtId="0" fontId="13" fillId="0" borderId="19" xfId="0" applyFont="1" applyFill="1" applyBorder="1" applyAlignment="1">
      <alignment horizontal="distributed" vertical="center" justifyLastLine="1"/>
    </xf>
    <xf numFmtId="0" fontId="13" fillId="0" borderId="4" xfId="0" applyFont="1" applyFill="1" applyBorder="1" applyAlignment="1">
      <alignment horizontal="center" vertical="center" wrapText="1" justifyLastLine="1"/>
    </xf>
    <xf numFmtId="0" fontId="13" fillId="0" borderId="6" xfId="0" applyFont="1" applyFill="1" applyBorder="1" applyAlignment="1">
      <alignment horizontal="center" vertical="center" wrapText="1" justifyLastLine="1"/>
    </xf>
    <xf numFmtId="0" fontId="21" fillId="0" borderId="2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distributed" vertical="center" justifyLastLine="1"/>
    </xf>
    <xf numFmtId="0" fontId="21" fillId="0" borderId="7" xfId="0" applyFont="1" applyBorder="1" applyAlignment="1">
      <alignment horizontal="distributed" vertical="center" justifyLastLine="1"/>
    </xf>
    <xf numFmtId="0" fontId="21" fillId="0" borderId="15" xfId="0" applyFont="1" applyBorder="1" applyAlignment="1">
      <alignment horizontal="distributed" vertical="center" justifyLastLine="1"/>
    </xf>
    <xf numFmtId="0" fontId="21" fillId="0" borderId="3" xfId="0" applyFont="1" applyBorder="1" applyAlignment="1">
      <alignment horizontal="distributed" vertical="center" justifyLastLine="1"/>
    </xf>
    <xf numFmtId="0" fontId="21" fillId="0" borderId="17" xfId="0" applyFont="1" applyBorder="1" applyAlignment="1">
      <alignment horizontal="distributed" vertical="center" justifyLastLine="1"/>
    </xf>
    <xf numFmtId="0" fontId="21" fillId="0" borderId="22" xfId="0" applyFont="1" applyBorder="1" applyAlignment="1">
      <alignment horizontal="distributed" vertical="center" justifyLastLine="1"/>
    </xf>
    <xf numFmtId="0" fontId="21" fillId="0" borderId="0" xfId="0" applyFont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</cellXfs>
  <cellStyles count="8">
    <cellStyle name="パーセント 2" xfId="3"/>
    <cellStyle name="桁区切り" xfId="1" builtinId="6"/>
    <cellStyle name="桁区切り 2" xfId="2"/>
    <cellStyle name="桁区切り 2 2" xfId="6"/>
    <cellStyle name="標準" xfId="0" builtinId="0"/>
    <cellStyle name="標準 2" xfId="5"/>
    <cellStyle name="標準 2 2" xfId="7"/>
    <cellStyle name="標準_26-335(24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9525</xdr:rowOff>
    </xdr:from>
    <xdr:to>
      <xdr:col>1</xdr:col>
      <xdr:colOff>9525</xdr:colOff>
      <xdr:row>11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42875" y="1085850"/>
          <a:ext cx="104775" cy="609600"/>
        </a:xfrm>
        <a:prstGeom prst="leftBrace">
          <a:avLst>
            <a:gd name="adj1" fmla="val 4917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9525</xdr:rowOff>
    </xdr:from>
    <xdr:to>
      <xdr:col>1</xdr:col>
      <xdr:colOff>66675</xdr:colOff>
      <xdr:row>12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00075" y="800100"/>
          <a:ext cx="47625" cy="733425"/>
        </a:xfrm>
        <a:prstGeom prst="leftBrace">
          <a:avLst>
            <a:gd name="adj1" fmla="val 9232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13</xdr:row>
      <xdr:rowOff>9525</xdr:rowOff>
    </xdr:from>
    <xdr:to>
      <xdr:col>1</xdr:col>
      <xdr:colOff>57150</xdr:colOff>
      <xdr:row>16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600075" y="1638300"/>
          <a:ext cx="38100" cy="361950"/>
        </a:xfrm>
        <a:prstGeom prst="leftBrace">
          <a:avLst>
            <a:gd name="adj1" fmla="val 5678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57150</xdr:colOff>
      <xdr:row>20</xdr:row>
      <xdr:rowOff>9525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590550" y="2105025"/>
          <a:ext cx="47625" cy="371475"/>
        </a:xfrm>
        <a:prstGeom prst="leftBrace">
          <a:avLst>
            <a:gd name="adj1" fmla="val 6572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26"/>
  <sheetViews>
    <sheetView tabSelected="1" zoomScaleNormal="100" zoomScaleSheetLayoutView="84" workbookViewId="0"/>
  </sheetViews>
  <sheetFormatPr defaultColWidth="9" defaultRowHeight="10.5"/>
  <cols>
    <col min="1" max="1" width="8.625" style="135" customWidth="1"/>
    <col min="2" max="21" width="9.375" style="135" customWidth="1"/>
    <col min="22" max="16384" width="9" style="135"/>
  </cols>
  <sheetData>
    <row r="1" spans="1:21" ht="15" customHeight="1" thickBot="1">
      <c r="A1" s="2" t="s">
        <v>0</v>
      </c>
      <c r="B1" s="22"/>
      <c r="C1" s="22"/>
      <c r="D1" s="22"/>
      <c r="E1" s="22"/>
      <c r="F1" s="2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 t="s">
        <v>130</v>
      </c>
    </row>
    <row r="2" spans="1:21" s="143" customFormat="1" ht="32.25" thickTop="1">
      <c r="A2" s="93" t="s">
        <v>131</v>
      </c>
      <c r="B2" s="50" t="s">
        <v>132</v>
      </c>
      <c r="C2" s="50" t="s">
        <v>133</v>
      </c>
      <c r="D2" s="50" t="s">
        <v>134</v>
      </c>
      <c r="E2" s="136" t="s">
        <v>135</v>
      </c>
      <c r="F2" s="92" t="s">
        <v>136</v>
      </c>
      <c r="G2" s="137" t="s">
        <v>137</v>
      </c>
      <c r="H2" s="136" t="s">
        <v>138</v>
      </c>
      <c r="I2" s="137" t="s">
        <v>139</v>
      </c>
      <c r="J2" s="137" t="s">
        <v>140</v>
      </c>
      <c r="K2" s="138" t="s">
        <v>141</v>
      </c>
      <c r="L2" s="139" t="s">
        <v>142</v>
      </c>
      <c r="M2" s="137" t="s">
        <v>143</v>
      </c>
      <c r="N2" s="137" t="s">
        <v>144</v>
      </c>
      <c r="O2" s="139" t="s">
        <v>145</v>
      </c>
      <c r="P2" s="140" t="s">
        <v>146</v>
      </c>
      <c r="Q2" s="137" t="s">
        <v>147</v>
      </c>
      <c r="R2" s="141" t="s">
        <v>148</v>
      </c>
      <c r="S2" s="142" t="s">
        <v>149</v>
      </c>
      <c r="T2" s="141" t="s">
        <v>150</v>
      </c>
      <c r="U2" s="92" t="s">
        <v>151</v>
      </c>
    </row>
    <row r="3" spans="1:21" s="143" customFormat="1" ht="3.2" customHeight="1">
      <c r="A3" s="12"/>
      <c r="B3" s="144"/>
      <c r="C3" s="12"/>
      <c r="D3" s="12"/>
      <c r="E3" s="91"/>
      <c r="F3" s="12"/>
      <c r="G3" s="12"/>
      <c r="H3" s="12"/>
      <c r="I3" s="12"/>
      <c r="J3" s="12"/>
      <c r="K3" s="12"/>
      <c r="L3" s="145"/>
      <c r="M3" s="12"/>
      <c r="N3" s="12"/>
      <c r="O3" s="91"/>
      <c r="P3" s="91"/>
      <c r="Q3" s="145"/>
      <c r="R3" s="12"/>
      <c r="S3" s="12"/>
      <c r="T3" s="12"/>
      <c r="U3" s="12"/>
    </row>
    <row r="4" spans="1:21" ht="15" customHeight="1">
      <c r="A4" s="14" t="s">
        <v>152</v>
      </c>
      <c r="B4" s="146">
        <v>83968</v>
      </c>
      <c r="C4" s="121">
        <v>114</v>
      </c>
      <c r="D4" s="147">
        <v>23974</v>
      </c>
      <c r="E4" s="148">
        <v>855</v>
      </c>
      <c r="F4" s="147">
        <v>687</v>
      </c>
      <c r="G4" s="16">
        <v>309</v>
      </c>
      <c r="H4" s="147">
        <v>12488</v>
      </c>
      <c r="I4" s="121">
        <v>5976</v>
      </c>
      <c r="J4" s="121">
        <v>5243</v>
      </c>
      <c r="K4" s="121">
        <v>59</v>
      </c>
      <c r="L4" s="121">
        <v>161</v>
      </c>
      <c r="M4" s="149">
        <v>1308</v>
      </c>
      <c r="N4" s="149">
        <v>1371</v>
      </c>
      <c r="O4" s="149">
        <v>27</v>
      </c>
      <c r="P4" s="149">
        <v>130</v>
      </c>
      <c r="Q4" s="149">
        <v>8610</v>
      </c>
      <c r="R4" s="149">
        <v>193</v>
      </c>
      <c r="S4" s="149">
        <v>2536</v>
      </c>
      <c r="T4" s="149">
        <v>1210</v>
      </c>
      <c r="U4" s="149">
        <v>18717</v>
      </c>
    </row>
    <row r="5" spans="1:21" ht="15" customHeight="1">
      <c r="A5" s="14" t="s">
        <v>153</v>
      </c>
      <c r="B5" s="146">
        <v>84601</v>
      </c>
      <c r="C5" s="121">
        <v>107</v>
      </c>
      <c r="D5" s="147">
        <v>24538</v>
      </c>
      <c r="E5" s="148">
        <v>807</v>
      </c>
      <c r="F5" s="147">
        <v>693</v>
      </c>
      <c r="G5" s="16">
        <v>344</v>
      </c>
      <c r="H5" s="147">
        <v>12549</v>
      </c>
      <c r="I5" s="121">
        <v>5839</v>
      </c>
      <c r="J5" s="121">
        <v>4098</v>
      </c>
      <c r="K5" s="121">
        <v>43</v>
      </c>
      <c r="L5" s="121">
        <v>134</v>
      </c>
      <c r="M5" s="149">
        <v>1409</v>
      </c>
      <c r="N5" s="149">
        <v>1406</v>
      </c>
      <c r="O5" s="149">
        <v>26</v>
      </c>
      <c r="P5" s="149">
        <v>141</v>
      </c>
      <c r="Q5" s="149">
        <v>9636</v>
      </c>
      <c r="R5" s="149">
        <v>180</v>
      </c>
      <c r="S5" s="149">
        <v>2468</v>
      </c>
      <c r="T5" s="149">
        <v>1402</v>
      </c>
      <c r="U5" s="149">
        <v>18781</v>
      </c>
    </row>
    <row r="6" spans="1:21" ht="15" customHeight="1">
      <c r="A6" s="14" t="s">
        <v>154</v>
      </c>
      <c r="B6" s="146">
        <v>89701</v>
      </c>
      <c r="C6" s="121">
        <v>86</v>
      </c>
      <c r="D6" s="147">
        <v>24792</v>
      </c>
      <c r="E6" s="148">
        <v>825</v>
      </c>
      <c r="F6" s="147">
        <v>784</v>
      </c>
      <c r="G6" s="16">
        <v>352</v>
      </c>
      <c r="H6" s="147">
        <v>13107</v>
      </c>
      <c r="I6" s="121">
        <v>5992</v>
      </c>
      <c r="J6" s="121">
        <v>3666</v>
      </c>
      <c r="K6" s="121">
        <v>61</v>
      </c>
      <c r="L6" s="121">
        <v>157</v>
      </c>
      <c r="M6" s="149">
        <v>1509</v>
      </c>
      <c r="N6" s="149">
        <v>1478</v>
      </c>
      <c r="O6" s="149">
        <v>35</v>
      </c>
      <c r="P6" s="149">
        <v>114</v>
      </c>
      <c r="Q6" s="149">
        <v>11322</v>
      </c>
      <c r="R6" s="149">
        <v>170</v>
      </c>
      <c r="S6" s="149">
        <v>2491</v>
      </c>
      <c r="T6" s="149">
        <v>1369</v>
      </c>
      <c r="U6" s="149">
        <f>B6-SUM(C6:T6)</f>
        <v>21391</v>
      </c>
    </row>
    <row r="7" spans="1:21" ht="4.7" customHeight="1" thickBot="1">
      <c r="A7" s="150"/>
      <c r="B7" s="151"/>
      <c r="C7" s="152"/>
      <c r="D7" s="153"/>
      <c r="E7" s="154"/>
      <c r="F7" s="153"/>
      <c r="G7" s="155"/>
      <c r="H7" s="3"/>
      <c r="I7" s="156"/>
      <c r="J7" s="155"/>
      <c r="K7" s="155"/>
      <c r="L7" s="3"/>
      <c r="M7" s="3"/>
      <c r="N7" s="3"/>
      <c r="O7" s="3"/>
      <c r="P7" s="3"/>
      <c r="Q7" s="85"/>
      <c r="R7" s="85"/>
      <c r="S7" s="85"/>
      <c r="T7" s="85"/>
      <c r="U7" s="85"/>
    </row>
    <row r="8" spans="1:21" s="143" customFormat="1" ht="28.5" customHeight="1" thickTop="1">
      <c r="A8" s="135"/>
      <c r="C8" s="157"/>
      <c r="D8" s="157"/>
      <c r="E8" s="157"/>
      <c r="G8" s="158"/>
      <c r="T8" s="159"/>
    </row>
    <row r="9" spans="1:21" s="143" customFormat="1" ht="3.2" customHeight="1">
      <c r="A9" s="135"/>
    </row>
    <row r="10" spans="1:21" ht="12.2" customHeight="1">
      <c r="D10" s="160"/>
      <c r="E10" s="160"/>
    </row>
    <row r="11" spans="1:21" ht="12.2" customHeight="1">
      <c r="D11" s="160"/>
      <c r="E11" s="160"/>
    </row>
    <row r="12" spans="1:21" ht="12.2" customHeight="1">
      <c r="D12" s="160"/>
      <c r="E12" s="160"/>
      <c r="F12" s="161"/>
    </row>
    <row r="13" spans="1:21" ht="3.2" customHeight="1">
      <c r="E13" s="160"/>
    </row>
    <row r="14" spans="1:21" s="143" customFormat="1" ht="28.5" customHeight="1">
      <c r="A14" s="135"/>
    </row>
    <row r="15" spans="1:21" s="143" customFormat="1" ht="3.75" customHeight="1">
      <c r="A15" s="135"/>
    </row>
    <row r="16" spans="1:21" ht="12.2" customHeight="1"/>
    <row r="17" spans="1:8" ht="12.2" customHeight="1"/>
    <row r="18" spans="1:8" ht="12.2" customHeight="1"/>
    <row r="19" spans="1:8" ht="3.2" customHeight="1"/>
    <row r="20" spans="1:8" s="143" customFormat="1">
      <c r="A20" s="135"/>
    </row>
    <row r="21" spans="1:8" s="143" customFormat="1" ht="3.75" customHeight="1">
      <c r="A21" s="135"/>
    </row>
    <row r="22" spans="1:8" ht="12.2" customHeight="1"/>
    <row r="23" spans="1:8" ht="12.2" customHeight="1"/>
    <row r="24" spans="1:8" ht="12.2" customHeight="1">
      <c r="H24" s="162"/>
    </row>
    <row r="25" spans="1:8" ht="3.75" customHeight="1"/>
    <row r="26" spans="1:8" ht="4.7" customHeight="1"/>
  </sheetData>
  <phoneticPr fontId="3"/>
  <pageMargins left="0.59055118110236227" right="0.59055118110236227" top="1.5748031496062993" bottom="0.98425196850393704" header="0.70866141732283472" footer="0.51181102362204722"/>
  <pageSetup paperSize="9" scale="70" orientation="landscape" r:id="rId1"/>
  <headerFooter alignWithMargins="0">
    <oddHeader>&amp;L&amp;10主要死因別死亡者数&amp;R&amp;10&amp;F　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54"/>
  <sheetViews>
    <sheetView zoomScaleNormal="100" zoomScaleSheetLayoutView="100" workbookViewId="0"/>
  </sheetViews>
  <sheetFormatPr defaultColWidth="9" defaultRowHeight="9.75"/>
  <cols>
    <col min="1" max="1" width="3.125" style="1" customWidth="1"/>
    <col min="2" max="2" width="14.625" style="1" customWidth="1"/>
    <col min="3" max="3" width="0.5" style="1" customWidth="1"/>
    <col min="4" max="4" width="8.875" style="69" customWidth="1"/>
    <col min="5" max="5" width="9" style="69" customWidth="1"/>
    <col min="6" max="9" width="7.875" style="69" customWidth="1"/>
    <col min="10" max="10" width="9" style="69" customWidth="1"/>
    <col min="11" max="11" width="7.875" style="1" customWidth="1"/>
    <col min="12" max="12" width="9.5" style="69" customWidth="1"/>
    <col min="13" max="13" width="7.875" style="69" customWidth="1"/>
    <col min="14" max="14" width="8.75" style="69" customWidth="1"/>
    <col min="15" max="15" width="8" style="69" customWidth="1"/>
    <col min="16" max="18" width="8.75" style="69" customWidth="1"/>
    <col min="19" max="16384" width="9" style="1"/>
  </cols>
  <sheetData>
    <row r="1" spans="1:19" ht="15" customHeight="1">
      <c r="A1" s="21" t="s">
        <v>279</v>
      </c>
    </row>
    <row r="2" spans="1:19" ht="15" customHeight="1" thickBot="1">
      <c r="B2" s="22" t="s">
        <v>224</v>
      </c>
      <c r="C2" s="22"/>
      <c r="D2" s="35"/>
      <c r="E2" s="35"/>
      <c r="F2" s="35"/>
      <c r="G2" s="35"/>
      <c r="H2" s="35"/>
      <c r="I2" s="35"/>
      <c r="J2" s="35"/>
      <c r="K2" s="22"/>
      <c r="L2" s="35"/>
      <c r="M2" s="35"/>
      <c r="N2" s="35"/>
      <c r="O2" s="35"/>
      <c r="P2" s="35"/>
      <c r="Q2" s="35"/>
      <c r="R2" s="218" t="s">
        <v>385</v>
      </c>
    </row>
    <row r="3" spans="1:19" s="24" customFormat="1" ht="21.75" thickTop="1">
      <c r="A3" s="424" t="s">
        <v>225</v>
      </c>
      <c r="B3" s="424"/>
      <c r="C3" s="429"/>
      <c r="D3" s="488" t="s">
        <v>280</v>
      </c>
      <c r="E3" s="488" t="s">
        <v>24</v>
      </c>
      <c r="F3" s="488" t="s">
        <v>25</v>
      </c>
      <c r="G3" s="488" t="s">
        <v>227</v>
      </c>
      <c r="H3" s="488" t="s">
        <v>27</v>
      </c>
      <c r="I3" s="488" t="s">
        <v>228</v>
      </c>
      <c r="J3" s="219" t="s">
        <v>229</v>
      </c>
      <c r="K3" s="219" t="s">
        <v>230</v>
      </c>
      <c r="L3" s="220" t="s">
        <v>231</v>
      </c>
      <c r="M3" s="219" t="s">
        <v>232</v>
      </c>
      <c r="N3" s="220" t="s">
        <v>233</v>
      </c>
      <c r="O3" s="221" t="s">
        <v>234</v>
      </c>
      <c r="P3" s="220" t="s">
        <v>235</v>
      </c>
      <c r="Q3" s="219" t="s">
        <v>236</v>
      </c>
      <c r="R3" s="222" t="s">
        <v>237</v>
      </c>
      <c r="S3" s="52"/>
    </row>
    <row r="4" spans="1:19" s="24" customFormat="1" ht="12.2" customHeight="1">
      <c r="A4" s="425"/>
      <c r="B4" s="425"/>
      <c r="C4" s="430"/>
      <c r="D4" s="490"/>
      <c r="E4" s="490"/>
      <c r="F4" s="490"/>
      <c r="G4" s="490"/>
      <c r="H4" s="490"/>
      <c r="I4" s="490"/>
      <c r="J4" s="223" t="s">
        <v>238</v>
      </c>
      <c r="K4" s="223" t="s">
        <v>239</v>
      </c>
      <c r="L4" s="223" t="s">
        <v>240</v>
      </c>
      <c r="M4" s="223" t="s">
        <v>239</v>
      </c>
      <c r="N4" s="223" t="s">
        <v>241</v>
      </c>
      <c r="O4" s="224" t="s">
        <v>239</v>
      </c>
      <c r="P4" s="223" t="s">
        <v>242</v>
      </c>
      <c r="Q4" s="223" t="s">
        <v>239</v>
      </c>
      <c r="R4" s="225" t="s">
        <v>243</v>
      </c>
      <c r="S4" s="52"/>
    </row>
    <row r="5" spans="1:19" s="24" customFormat="1" ht="4.7" customHeight="1">
      <c r="A5" s="52"/>
      <c r="B5" s="52"/>
      <c r="C5" s="52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52"/>
    </row>
    <row r="6" spans="1:19" s="232" customFormat="1" ht="10.5">
      <c r="A6" s="491" t="s">
        <v>156</v>
      </c>
      <c r="B6" s="491"/>
      <c r="C6" s="228"/>
      <c r="D6" s="229">
        <f t="shared" ref="D6:R6" si="0">SUM(D8:D45)</f>
        <v>41904</v>
      </c>
      <c r="E6" s="230">
        <f t="shared" si="0"/>
        <v>14273</v>
      </c>
      <c r="F6" s="230">
        <f t="shared" si="0"/>
        <v>7146</v>
      </c>
      <c r="G6" s="230">
        <f t="shared" si="0"/>
        <v>2988</v>
      </c>
      <c r="H6" s="230">
        <f t="shared" si="0"/>
        <v>2084</v>
      </c>
      <c r="I6" s="230">
        <f t="shared" si="0"/>
        <v>2146</v>
      </c>
      <c r="J6" s="230">
        <f t="shared" si="0"/>
        <v>1253</v>
      </c>
      <c r="K6" s="230">
        <f t="shared" si="0"/>
        <v>1550</v>
      </c>
      <c r="L6" s="230">
        <f t="shared" si="0"/>
        <v>1079</v>
      </c>
      <c r="M6" s="230">
        <f t="shared" si="0"/>
        <v>2353</v>
      </c>
      <c r="N6" s="230">
        <f t="shared" si="0"/>
        <v>386</v>
      </c>
      <c r="O6" s="230">
        <f t="shared" si="0"/>
        <v>2231</v>
      </c>
      <c r="P6" s="230">
        <f t="shared" si="0"/>
        <v>525</v>
      </c>
      <c r="Q6" s="230">
        <f t="shared" si="0"/>
        <v>2474</v>
      </c>
      <c r="R6" s="231">
        <f t="shared" si="0"/>
        <v>1416</v>
      </c>
      <c r="S6" s="252"/>
    </row>
    <row r="7" spans="1:19" ht="6" customHeight="1">
      <c r="D7" s="233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5"/>
      <c r="S7" s="11"/>
    </row>
    <row r="8" spans="1:19" ht="10.5" customHeight="1">
      <c r="A8" s="455" t="s">
        <v>281</v>
      </c>
      <c r="B8" s="455"/>
      <c r="C8" s="236"/>
      <c r="D8" s="198">
        <v>34966</v>
      </c>
      <c r="E8" s="237">
        <v>12027</v>
      </c>
      <c r="F8" s="238">
        <v>6269</v>
      </c>
      <c r="G8" s="238">
        <v>2502</v>
      </c>
      <c r="H8" s="238">
        <v>1697</v>
      </c>
      <c r="I8" s="238">
        <v>1771</v>
      </c>
      <c r="J8" s="238">
        <v>1047</v>
      </c>
      <c r="K8" s="238">
        <v>1286</v>
      </c>
      <c r="L8" s="238">
        <v>849</v>
      </c>
      <c r="M8" s="238">
        <v>1826</v>
      </c>
      <c r="N8" s="238">
        <v>266</v>
      </c>
      <c r="O8" s="238">
        <v>1775</v>
      </c>
      <c r="P8" s="238">
        <v>383</v>
      </c>
      <c r="Q8" s="238">
        <v>2079</v>
      </c>
      <c r="R8" s="239">
        <v>1189</v>
      </c>
      <c r="S8" s="11"/>
    </row>
    <row r="9" spans="1:19" ht="21.2" customHeight="1">
      <c r="A9" s="486" t="s">
        <v>282</v>
      </c>
      <c r="B9" s="455"/>
      <c r="C9" s="37"/>
      <c r="D9" s="198">
        <v>348</v>
      </c>
      <c r="E9" s="237">
        <v>132</v>
      </c>
      <c r="F9" s="238">
        <v>38</v>
      </c>
      <c r="G9" s="238">
        <v>28</v>
      </c>
      <c r="H9" s="238">
        <v>18</v>
      </c>
      <c r="I9" s="238">
        <v>32</v>
      </c>
      <c r="J9" s="238">
        <v>7</v>
      </c>
      <c r="K9" s="238">
        <v>20</v>
      </c>
      <c r="L9" s="238">
        <v>13</v>
      </c>
      <c r="M9" s="238">
        <v>9</v>
      </c>
      <c r="N9" s="238">
        <v>0</v>
      </c>
      <c r="O9" s="238">
        <v>14</v>
      </c>
      <c r="P9" s="238">
        <v>8</v>
      </c>
      <c r="Q9" s="238">
        <v>20</v>
      </c>
      <c r="R9" s="239">
        <v>9</v>
      </c>
      <c r="S9" s="11"/>
    </row>
    <row r="10" spans="1:19" ht="10.5" customHeight="1">
      <c r="A10" s="455" t="s">
        <v>262</v>
      </c>
      <c r="B10" s="455"/>
      <c r="C10" s="37"/>
      <c r="D10" s="198">
        <v>568</v>
      </c>
      <c r="E10" s="237">
        <v>202</v>
      </c>
      <c r="F10" s="238">
        <v>93</v>
      </c>
      <c r="G10" s="238">
        <v>50</v>
      </c>
      <c r="H10" s="238">
        <v>27</v>
      </c>
      <c r="I10" s="238">
        <v>29</v>
      </c>
      <c r="J10" s="238">
        <v>13</v>
      </c>
      <c r="K10" s="238">
        <v>22</v>
      </c>
      <c r="L10" s="238">
        <v>18</v>
      </c>
      <c r="M10" s="238">
        <v>20</v>
      </c>
      <c r="N10" s="238">
        <v>2</v>
      </c>
      <c r="O10" s="238">
        <v>26</v>
      </c>
      <c r="P10" s="238">
        <v>9</v>
      </c>
      <c r="Q10" s="238">
        <v>35</v>
      </c>
      <c r="R10" s="239">
        <v>22</v>
      </c>
      <c r="S10" s="11"/>
    </row>
    <row r="11" spans="1:19" ht="10.5" customHeight="1">
      <c r="A11" s="455" t="s">
        <v>253</v>
      </c>
      <c r="B11" s="455"/>
      <c r="C11" s="37"/>
      <c r="D11" s="198">
        <v>765</v>
      </c>
      <c r="E11" s="237">
        <v>271</v>
      </c>
      <c r="F11" s="238">
        <v>139</v>
      </c>
      <c r="G11" s="238">
        <v>55</v>
      </c>
      <c r="H11" s="238">
        <v>44</v>
      </c>
      <c r="I11" s="238">
        <v>37</v>
      </c>
      <c r="J11" s="238">
        <v>18</v>
      </c>
      <c r="K11" s="238">
        <v>29</v>
      </c>
      <c r="L11" s="238">
        <v>15</v>
      </c>
      <c r="M11" s="238">
        <v>27</v>
      </c>
      <c r="N11" s="238">
        <v>16</v>
      </c>
      <c r="O11" s="238">
        <v>46</v>
      </c>
      <c r="P11" s="238">
        <v>7</v>
      </c>
      <c r="Q11" s="238">
        <v>34</v>
      </c>
      <c r="R11" s="239">
        <v>27</v>
      </c>
      <c r="S11" s="11"/>
    </row>
    <row r="12" spans="1:19" ht="10.5" customHeight="1">
      <c r="A12" s="455" t="s">
        <v>283</v>
      </c>
      <c r="B12" s="455"/>
      <c r="C12" s="37"/>
      <c r="D12" s="198">
        <v>2</v>
      </c>
      <c r="E12" s="238">
        <v>0</v>
      </c>
      <c r="F12" s="238">
        <v>2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v>0</v>
      </c>
      <c r="O12" s="238">
        <v>0</v>
      </c>
      <c r="P12" s="238">
        <v>0</v>
      </c>
      <c r="Q12" s="238">
        <v>0</v>
      </c>
      <c r="R12" s="239">
        <v>0</v>
      </c>
      <c r="S12" s="11"/>
    </row>
    <row r="13" spans="1:19" ht="7.5" customHeight="1">
      <c r="A13" s="240"/>
      <c r="B13" s="134"/>
      <c r="C13" s="37"/>
      <c r="D13" s="202"/>
      <c r="E13" s="241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5"/>
      <c r="S13" s="11"/>
    </row>
    <row r="14" spans="1:19" ht="10.5" customHeight="1">
      <c r="A14" s="455" t="s">
        <v>252</v>
      </c>
      <c r="B14" s="455"/>
      <c r="C14" s="37"/>
      <c r="D14" s="246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0</v>
      </c>
      <c r="P14" s="238">
        <v>0</v>
      </c>
      <c r="Q14" s="238">
        <v>0</v>
      </c>
      <c r="R14" s="239">
        <v>0</v>
      </c>
      <c r="S14" s="11"/>
    </row>
    <row r="15" spans="1:19" ht="10.5" customHeight="1">
      <c r="A15" s="455" t="s">
        <v>284</v>
      </c>
      <c r="B15" s="455"/>
      <c r="C15" s="37"/>
      <c r="D15" s="246">
        <v>3</v>
      </c>
      <c r="E15" s="238">
        <v>0</v>
      </c>
      <c r="F15" s="238">
        <v>0</v>
      </c>
      <c r="G15" s="238">
        <v>0</v>
      </c>
      <c r="H15" s="238">
        <v>1</v>
      </c>
      <c r="I15" s="238"/>
      <c r="J15" s="238">
        <v>2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9">
        <v>0</v>
      </c>
      <c r="S15" s="11"/>
    </row>
    <row r="16" spans="1:19" ht="10.5" customHeight="1">
      <c r="A16" s="455" t="s">
        <v>285</v>
      </c>
      <c r="B16" s="455"/>
      <c r="C16" s="37"/>
      <c r="D16" s="246">
        <v>1</v>
      </c>
      <c r="E16" s="238">
        <v>1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39">
        <v>0</v>
      </c>
      <c r="S16" s="11"/>
    </row>
    <row r="17" spans="1:19" ht="10.5" customHeight="1">
      <c r="A17" s="455" t="s">
        <v>286</v>
      </c>
      <c r="B17" s="455"/>
      <c r="C17" s="37"/>
      <c r="D17" s="198">
        <v>137</v>
      </c>
      <c r="E17" s="237">
        <v>40</v>
      </c>
      <c r="F17" s="238">
        <v>27</v>
      </c>
      <c r="G17" s="238">
        <v>7</v>
      </c>
      <c r="H17" s="238">
        <v>12</v>
      </c>
      <c r="I17" s="238">
        <v>6</v>
      </c>
      <c r="J17" s="238">
        <v>2</v>
      </c>
      <c r="K17" s="238">
        <v>5</v>
      </c>
      <c r="L17" s="238">
        <v>6</v>
      </c>
      <c r="M17" s="238">
        <v>2</v>
      </c>
      <c r="N17" s="238">
        <v>1</v>
      </c>
      <c r="O17" s="238">
        <v>2</v>
      </c>
      <c r="P17" s="238">
        <v>5</v>
      </c>
      <c r="Q17" s="238">
        <v>16</v>
      </c>
      <c r="R17" s="239">
        <v>6</v>
      </c>
      <c r="S17" s="11"/>
    </row>
    <row r="18" spans="1:19" ht="10.5" customHeight="1">
      <c r="A18" s="486" t="s">
        <v>275</v>
      </c>
      <c r="B18" s="486"/>
      <c r="C18" s="37"/>
      <c r="D18" s="246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38">
        <v>0</v>
      </c>
      <c r="R18" s="239">
        <v>0</v>
      </c>
      <c r="S18" s="11"/>
    </row>
    <row r="19" spans="1:19" ht="7.5" customHeight="1">
      <c r="A19" s="134"/>
      <c r="B19" s="134"/>
      <c r="C19" s="37"/>
      <c r="D19" s="36"/>
      <c r="E19" s="242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5"/>
      <c r="S19" s="11"/>
    </row>
    <row r="20" spans="1:19" ht="10.5" customHeight="1">
      <c r="A20" s="455" t="s">
        <v>287</v>
      </c>
      <c r="B20" s="455"/>
      <c r="C20" s="37"/>
      <c r="D20" s="198">
        <v>2978</v>
      </c>
      <c r="E20" s="238">
        <v>1010</v>
      </c>
      <c r="F20" s="238">
        <v>360</v>
      </c>
      <c r="G20" s="238">
        <v>195</v>
      </c>
      <c r="H20" s="238">
        <v>158</v>
      </c>
      <c r="I20" s="238">
        <v>161</v>
      </c>
      <c r="J20" s="238">
        <v>112</v>
      </c>
      <c r="K20" s="238">
        <v>113</v>
      </c>
      <c r="L20" s="238">
        <v>75</v>
      </c>
      <c r="M20" s="238">
        <v>296</v>
      </c>
      <c r="N20" s="238">
        <v>22</v>
      </c>
      <c r="O20" s="238">
        <v>155</v>
      </c>
      <c r="P20" s="238">
        <v>45</v>
      </c>
      <c r="Q20" s="238">
        <v>181</v>
      </c>
      <c r="R20" s="239">
        <v>95</v>
      </c>
      <c r="S20" s="11"/>
    </row>
    <row r="21" spans="1:19" ht="10.5" customHeight="1">
      <c r="A21" s="455" t="s">
        <v>260</v>
      </c>
      <c r="B21" s="455"/>
      <c r="C21" s="37"/>
      <c r="D21" s="198">
        <v>58</v>
      </c>
      <c r="E21" s="238">
        <v>13</v>
      </c>
      <c r="F21" s="238">
        <v>5</v>
      </c>
      <c r="G21" s="238">
        <v>2</v>
      </c>
      <c r="H21" s="238">
        <v>5</v>
      </c>
      <c r="I21" s="238">
        <v>1</v>
      </c>
      <c r="J21" s="238">
        <v>4</v>
      </c>
      <c r="K21" s="238">
        <v>4</v>
      </c>
      <c r="L21" s="238">
        <v>1</v>
      </c>
      <c r="M21" s="238">
        <v>10</v>
      </c>
      <c r="N21" s="238">
        <v>3</v>
      </c>
      <c r="O21" s="238">
        <v>1</v>
      </c>
      <c r="P21" s="238">
        <v>3</v>
      </c>
      <c r="Q21" s="238">
        <v>4</v>
      </c>
      <c r="R21" s="239">
        <v>2</v>
      </c>
      <c r="S21" s="11"/>
    </row>
    <row r="22" spans="1:19" ht="10.5" customHeight="1">
      <c r="A22" s="455" t="s">
        <v>288</v>
      </c>
      <c r="B22" s="455"/>
      <c r="C22" s="37"/>
      <c r="D22" s="198">
        <v>22</v>
      </c>
      <c r="E22" s="238">
        <v>3</v>
      </c>
      <c r="F22" s="238">
        <v>1</v>
      </c>
      <c r="G22" s="238">
        <v>1</v>
      </c>
      <c r="H22" s="238">
        <v>1</v>
      </c>
      <c r="I22" s="238">
        <v>3</v>
      </c>
      <c r="J22" s="238">
        <v>2</v>
      </c>
      <c r="K22" s="238">
        <v>0</v>
      </c>
      <c r="L22" s="238">
        <v>0</v>
      </c>
      <c r="M22" s="238">
        <v>4</v>
      </c>
      <c r="N22" s="238">
        <v>0</v>
      </c>
      <c r="O22" s="238">
        <v>1</v>
      </c>
      <c r="P22" s="238">
        <v>3</v>
      </c>
      <c r="Q22" s="238">
        <v>0</v>
      </c>
      <c r="R22" s="239">
        <v>3</v>
      </c>
      <c r="S22" s="11"/>
    </row>
    <row r="23" spans="1:19" ht="10.5" customHeight="1">
      <c r="A23" s="455" t="s">
        <v>276</v>
      </c>
      <c r="B23" s="455"/>
      <c r="C23" s="37"/>
      <c r="D23" s="198">
        <v>44</v>
      </c>
      <c r="E23" s="238">
        <v>13</v>
      </c>
      <c r="F23" s="238">
        <v>3</v>
      </c>
      <c r="G23" s="238">
        <v>4</v>
      </c>
      <c r="H23" s="238">
        <v>0</v>
      </c>
      <c r="I23" s="238">
        <v>0</v>
      </c>
      <c r="J23" s="238">
        <v>1</v>
      </c>
      <c r="K23" s="238">
        <v>3</v>
      </c>
      <c r="L23" s="238">
        <v>1</v>
      </c>
      <c r="M23" s="238">
        <v>3</v>
      </c>
      <c r="N23" s="238">
        <v>1</v>
      </c>
      <c r="O23" s="238">
        <v>6</v>
      </c>
      <c r="P23" s="238">
        <v>3</v>
      </c>
      <c r="Q23" s="238">
        <v>4</v>
      </c>
      <c r="R23" s="239">
        <v>2</v>
      </c>
      <c r="S23" s="11"/>
    </row>
    <row r="24" spans="1:19" ht="10.5" customHeight="1">
      <c r="A24" s="486" t="s">
        <v>263</v>
      </c>
      <c r="B24" s="486"/>
      <c r="C24" s="37"/>
      <c r="D24" s="198">
        <v>56</v>
      </c>
      <c r="E24" s="238">
        <v>24</v>
      </c>
      <c r="F24" s="238">
        <v>4</v>
      </c>
      <c r="G24" s="238">
        <v>1</v>
      </c>
      <c r="H24" s="238">
        <v>2</v>
      </c>
      <c r="I24" s="238">
        <v>5</v>
      </c>
      <c r="J24" s="238">
        <v>0</v>
      </c>
      <c r="K24" s="238">
        <v>1</v>
      </c>
      <c r="L24" s="238">
        <v>0</v>
      </c>
      <c r="M24" s="238">
        <v>4</v>
      </c>
      <c r="N24" s="238">
        <v>0</v>
      </c>
      <c r="O24" s="238">
        <v>3</v>
      </c>
      <c r="P24" s="238">
        <v>0</v>
      </c>
      <c r="Q24" s="238">
        <v>6</v>
      </c>
      <c r="R24" s="239">
        <v>6</v>
      </c>
      <c r="S24" s="11"/>
    </row>
    <row r="25" spans="1:19" ht="7.5" customHeight="1">
      <c r="A25" s="200"/>
      <c r="B25" s="134"/>
      <c r="C25" s="37"/>
      <c r="D25" s="202"/>
      <c r="E25" s="234"/>
      <c r="F25" s="234"/>
      <c r="G25" s="234"/>
      <c r="H25" s="234"/>
      <c r="I25" s="234"/>
      <c r="J25" s="234"/>
      <c r="K25" s="234"/>
      <c r="L25" s="243"/>
      <c r="M25" s="234"/>
      <c r="N25" s="234"/>
      <c r="O25" s="234"/>
      <c r="P25" s="234"/>
      <c r="Q25" s="234"/>
      <c r="R25" s="235"/>
      <c r="S25" s="11"/>
    </row>
    <row r="26" spans="1:19" ht="10.5" customHeight="1">
      <c r="A26" s="455" t="s">
        <v>289</v>
      </c>
      <c r="B26" s="455"/>
      <c r="C26" s="37"/>
      <c r="D26" s="198">
        <v>218</v>
      </c>
      <c r="E26" s="238">
        <v>32</v>
      </c>
      <c r="F26" s="238">
        <v>4</v>
      </c>
      <c r="G26" s="238">
        <v>1</v>
      </c>
      <c r="H26" s="238">
        <v>29</v>
      </c>
      <c r="I26" s="238">
        <v>9</v>
      </c>
      <c r="J26" s="238">
        <v>7</v>
      </c>
      <c r="K26" s="238">
        <v>11</v>
      </c>
      <c r="L26" s="238">
        <v>2</v>
      </c>
      <c r="M26" s="238">
        <v>25</v>
      </c>
      <c r="N26" s="238">
        <v>45</v>
      </c>
      <c r="O26" s="238">
        <v>44</v>
      </c>
      <c r="P26" s="238">
        <v>5</v>
      </c>
      <c r="Q26" s="238">
        <v>3</v>
      </c>
      <c r="R26" s="239">
        <v>1</v>
      </c>
      <c r="S26" s="11"/>
    </row>
    <row r="27" spans="1:19" ht="10.5" customHeight="1">
      <c r="A27" s="455" t="s">
        <v>277</v>
      </c>
      <c r="B27" s="455"/>
      <c r="C27" s="37"/>
      <c r="D27" s="246">
        <v>2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2</v>
      </c>
      <c r="O27" s="238">
        <v>0</v>
      </c>
      <c r="P27" s="238">
        <v>0</v>
      </c>
      <c r="Q27" s="238">
        <v>0</v>
      </c>
      <c r="R27" s="239">
        <v>0</v>
      </c>
      <c r="S27" s="11"/>
    </row>
    <row r="28" spans="1:19" ht="10.5" customHeight="1">
      <c r="A28" s="455" t="s">
        <v>290</v>
      </c>
      <c r="B28" s="455"/>
      <c r="C28" s="37"/>
      <c r="D28" s="198">
        <v>1</v>
      </c>
      <c r="E28" s="238">
        <v>1</v>
      </c>
      <c r="F28" s="238">
        <v>0</v>
      </c>
      <c r="G28" s="238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0</v>
      </c>
      <c r="M28" s="238">
        <v>0</v>
      </c>
      <c r="N28" s="238">
        <v>0</v>
      </c>
      <c r="O28" s="238">
        <v>0</v>
      </c>
      <c r="P28" s="238">
        <v>0</v>
      </c>
      <c r="Q28" s="238">
        <v>0</v>
      </c>
      <c r="R28" s="239">
        <v>0</v>
      </c>
      <c r="S28" s="11"/>
    </row>
    <row r="29" spans="1:19" ht="10.5" customHeight="1">
      <c r="A29" s="455" t="s">
        <v>265</v>
      </c>
      <c r="B29" s="455"/>
      <c r="C29" s="37"/>
      <c r="D29" s="198">
        <v>11</v>
      </c>
      <c r="E29" s="238">
        <v>0</v>
      </c>
      <c r="F29" s="238">
        <v>1</v>
      </c>
      <c r="G29" s="238">
        <v>2</v>
      </c>
      <c r="H29" s="238">
        <v>1</v>
      </c>
      <c r="I29" s="238">
        <v>1</v>
      </c>
      <c r="J29" s="238">
        <v>0</v>
      </c>
      <c r="K29" s="238">
        <v>0</v>
      </c>
      <c r="L29" s="238">
        <v>0</v>
      </c>
      <c r="M29" s="238">
        <v>2</v>
      </c>
      <c r="N29" s="238">
        <v>0</v>
      </c>
      <c r="O29" s="238">
        <v>0</v>
      </c>
      <c r="P29" s="238">
        <v>1</v>
      </c>
      <c r="Q29" s="238">
        <v>2</v>
      </c>
      <c r="R29" s="239">
        <v>1</v>
      </c>
      <c r="S29" s="11"/>
    </row>
    <row r="30" spans="1:19" ht="10.5" customHeight="1">
      <c r="A30" s="455" t="s">
        <v>291</v>
      </c>
      <c r="B30" s="455"/>
      <c r="C30" s="37"/>
      <c r="D30" s="198">
        <v>31</v>
      </c>
      <c r="E30" s="238">
        <v>7</v>
      </c>
      <c r="F30" s="238">
        <v>1</v>
      </c>
      <c r="G30" s="238">
        <v>4</v>
      </c>
      <c r="H30" s="238">
        <v>0</v>
      </c>
      <c r="I30" s="238">
        <v>0</v>
      </c>
      <c r="J30" s="238">
        <v>0</v>
      </c>
      <c r="K30" s="238">
        <v>2</v>
      </c>
      <c r="L30" s="238">
        <v>3</v>
      </c>
      <c r="M30" s="238">
        <v>2</v>
      </c>
      <c r="N30" s="238">
        <v>0</v>
      </c>
      <c r="O30" s="238">
        <v>2</v>
      </c>
      <c r="P30" s="238">
        <v>1</v>
      </c>
      <c r="Q30" s="238">
        <v>6</v>
      </c>
      <c r="R30" s="239">
        <v>3</v>
      </c>
      <c r="S30" s="11"/>
    </row>
    <row r="31" spans="1:19" ht="7.5" customHeight="1">
      <c r="A31" s="134"/>
      <c r="B31" s="134"/>
      <c r="C31" s="37"/>
      <c r="D31" s="202"/>
      <c r="E31" s="234"/>
      <c r="F31" s="234"/>
      <c r="G31" s="234"/>
      <c r="H31" s="234"/>
      <c r="I31" s="234"/>
      <c r="J31" s="234"/>
      <c r="K31" s="234"/>
      <c r="L31" s="243"/>
      <c r="M31" s="243"/>
      <c r="N31" s="243"/>
      <c r="O31" s="243"/>
      <c r="P31" s="243"/>
      <c r="Q31" s="243"/>
      <c r="R31" s="244"/>
      <c r="S31" s="11"/>
    </row>
    <row r="32" spans="1:19" ht="10.5" customHeight="1">
      <c r="A32" s="455" t="s">
        <v>270</v>
      </c>
      <c r="B32" s="455"/>
      <c r="C32" s="37"/>
      <c r="D32" s="198">
        <v>59</v>
      </c>
      <c r="E32" s="238">
        <v>9</v>
      </c>
      <c r="F32" s="238">
        <v>10</v>
      </c>
      <c r="G32" s="238">
        <v>5</v>
      </c>
      <c r="H32" s="238">
        <v>4</v>
      </c>
      <c r="I32" s="238">
        <v>2</v>
      </c>
      <c r="J32" s="238">
        <v>3</v>
      </c>
      <c r="K32" s="238">
        <v>0</v>
      </c>
      <c r="L32" s="238">
        <v>2</v>
      </c>
      <c r="M32" s="238">
        <v>4</v>
      </c>
      <c r="N32" s="238">
        <v>1</v>
      </c>
      <c r="O32" s="238">
        <v>8</v>
      </c>
      <c r="P32" s="238">
        <v>3</v>
      </c>
      <c r="Q32" s="238">
        <v>7</v>
      </c>
      <c r="R32" s="239">
        <v>1</v>
      </c>
      <c r="S32" s="11"/>
    </row>
    <row r="33" spans="1:19" ht="10.5" customHeight="1">
      <c r="A33" s="455" t="s">
        <v>292</v>
      </c>
      <c r="B33" s="455"/>
      <c r="C33" s="37"/>
      <c r="D33" s="198">
        <v>56</v>
      </c>
      <c r="E33" s="238">
        <v>13</v>
      </c>
      <c r="F33" s="238">
        <v>7</v>
      </c>
      <c r="G33" s="238">
        <v>8</v>
      </c>
      <c r="H33" s="238">
        <v>1</v>
      </c>
      <c r="I33" s="238">
        <v>4</v>
      </c>
      <c r="J33" s="238">
        <v>1</v>
      </c>
      <c r="K33" s="238">
        <v>0</v>
      </c>
      <c r="L33" s="238">
        <v>5</v>
      </c>
      <c r="M33" s="238">
        <v>6</v>
      </c>
      <c r="N33" s="238">
        <v>1</v>
      </c>
      <c r="O33" s="238">
        <v>4</v>
      </c>
      <c r="P33" s="238">
        <v>1</v>
      </c>
      <c r="Q33" s="238">
        <v>2</v>
      </c>
      <c r="R33" s="239">
        <v>3</v>
      </c>
      <c r="S33" s="11"/>
    </row>
    <row r="34" spans="1:19" ht="10.5" customHeight="1">
      <c r="A34" s="455" t="s">
        <v>272</v>
      </c>
      <c r="B34" s="455"/>
      <c r="C34" s="37"/>
      <c r="D34" s="198">
        <v>5</v>
      </c>
      <c r="E34" s="238">
        <v>2</v>
      </c>
      <c r="F34" s="238">
        <v>2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1</v>
      </c>
      <c r="N34" s="238">
        <v>0</v>
      </c>
      <c r="O34" s="238">
        <v>0</v>
      </c>
      <c r="P34" s="238">
        <v>0</v>
      </c>
      <c r="Q34" s="238">
        <v>0</v>
      </c>
      <c r="R34" s="239">
        <v>0</v>
      </c>
      <c r="S34" s="11"/>
    </row>
    <row r="35" spans="1:19" ht="10.5" customHeight="1">
      <c r="A35" s="455" t="s">
        <v>293</v>
      </c>
      <c r="B35" s="455"/>
      <c r="C35" s="37"/>
      <c r="D35" s="198">
        <v>112</v>
      </c>
      <c r="E35" s="238">
        <v>40</v>
      </c>
      <c r="F35" s="238">
        <v>22</v>
      </c>
      <c r="G35" s="238">
        <v>8</v>
      </c>
      <c r="H35" s="238">
        <v>7</v>
      </c>
      <c r="I35" s="238">
        <v>8</v>
      </c>
      <c r="J35" s="238">
        <v>2</v>
      </c>
      <c r="K35" s="238">
        <v>7</v>
      </c>
      <c r="L35" s="238">
        <v>2</v>
      </c>
      <c r="M35" s="238">
        <v>1</v>
      </c>
      <c r="N35" s="238">
        <v>0</v>
      </c>
      <c r="O35" s="238">
        <v>10</v>
      </c>
      <c r="P35" s="238">
        <v>2</v>
      </c>
      <c r="Q35" s="238">
        <v>3</v>
      </c>
      <c r="R35" s="239">
        <v>0</v>
      </c>
      <c r="S35" s="11"/>
    </row>
    <row r="36" spans="1:19" ht="10.5" customHeight="1">
      <c r="A36" s="486" t="s">
        <v>294</v>
      </c>
      <c r="B36" s="486"/>
      <c r="C36" s="37"/>
      <c r="D36" s="198">
        <v>839</v>
      </c>
      <c r="E36" s="238">
        <v>251</v>
      </c>
      <c r="F36" s="238">
        <v>114</v>
      </c>
      <c r="G36" s="238">
        <v>63</v>
      </c>
      <c r="H36" s="238">
        <v>60</v>
      </c>
      <c r="I36" s="238">
        <v>54</v>
      </c>
      <c r="J36" s="238">
        <v>26</v>
      </c>
      <c r="K36" s="238">
        <v>34</v>
      </c>
      <c r="L36" s="238">
        <v>28</v>
      </c>
      <c r="M36" s="238">
        <v>78</v>
      </c>
      <c r="N36" s="238">
        <v>14</v>
      </c>
      <c r="O36" s="238">
        <v>39</v>
      </c>
      <c r="P36" s="238">
        <v>13</v>
      </c>
      <c r="Q36" s="238">
        <v>38</v>
      </c>
      <c r="R36" s="239">
        <v>27</v>
      </c>
      <c r="S36" s="11"/>
    </row>
    <row r="37" spans="1:19" ht="7.5" customHeight="1">
      <c r="A37" s="200"/>
      <c r="B37" s="134"/>
      <c r="C37" s="37"/>
      <c r="D37" s="202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5"/>
      <c r="S37" s="11"/>
    </row>
    <row r="38" spans="1:19" ht="10.5" customHeight="1">
      <c r="A38" s="455" t="s">
        <v>295</v>
      </c>
      <c r="B38" s="455"/>
      <c r="C38" s="37"/>
      <c r="D38" s="198">
        <v>30</v>
      </c>
      <c r="E38" s="238">
        <v>8</v>
      </c>
      <c r="F38" s="238">
        <v>0</v>
      </c>
      <c r="G38" s="238">
        <v>11</v>
      </c>
      <c r="H38" s="238">
        <v>3</v>
      </c>
      <c r="I38" s="238">
        <v>0</v>
      </c>
      <c r="J38" s="238">
        <v>0</v>
      </c>
      <c r="K38" s="238">
        <v>2</v>
      </c>
      <c r="L38" s="238">
        <v>0</v>
      </c>
      <c r="M38" s="238">
        <v>0</v>
      </c>
      <c r="N38" s="238">
        <v>0</v>
      </c>
      <c r="O38" s="238">
        <v>2</v>
      </c>
      <c r="P38" s="238">
        <v>0</v>
      </c>
      <c r="Q38" s="238">
        <v>0</v>
      </c>
      <c r="R38" s="239">
        <v>4</v>
      </c>
      <c r="S38" s="11"/>
    </row>
    <row r="39" spans="1:19" ht="10.5" customHeight="1">
      <c r="A39" s="455" t="s">
        <v>296</v>
      </c>
      <c r="B39" s="455"/>
      <c r="C39" s="37"/>
      <c r="D39" s="198">
        <v>27</v>
      </c>
      <c r="E39" s="238">
        <v>9</v>
      </c>
      <c r="F39" s="238">
        <v>4</v>
      </c>
      <c r="G39" s="238">
        <v>1</v>
      </c>
      <c r="H39" s="238">
        <v>2</v>
      </c>
      <c r="I39" s="238">
        <v>0</v>
      </c>
      <c r="J39" s="238">
        <v>1</v>
      </c>
      <c r="K39" s="238">
        <v>0</v>
      </c>
      <c r="L39" s="238">
        <v>3</v>
      </c>
      <c r="M39" s="238">
        <v>0</v>
      </c>
      <c r="N39" s="238">
        <v>4</v>
      </c>
      <c r="O39" s="238">
        <v>0</v>
      </c>
      <c r="P39" s="238">
        <v>1</v>
      </c>
      <c r="Q39" s="238">
        <v>2</v>
      </c>
      <c r="R39" s="239">
        <v>0</v>
      </c>
      <c r="S39" s="11"/>
    </row>
    <row r="40" spans="1:19" ht="10.5" customHeight="1">
      <c r="A40" s="455" t="s">
        <v>297</v>
      </c>
      <c r="B40" s="455"/>
      <c r="C40" s="37"/>
      <c r="D40" s="198">
        <v>3</v>
      </c>
      <c r="E40" s="238">
        <v>1</v>
      </c>
      <c r="F40" s="238">
        <v>0</v>
      </c>
      <c r="G40" s="238">
        <v>0</v>
      </c>
      <c r="H40" s="238">
        <v>1</v>
      </c>
      <c r="I40" s="238">
        <v>0</v>
      </c>
      <c r="J40" s="238">
        <v>0</v>
      </c>
      <c r="K40" s="238">
        <v>0</v>
      </c>
      <c r="L40" s="238">
        <v>1</v>
      </c>
      <c r="M40" s="238">
        <v>0</v>
      </c>
      <c r="N40" s="238">
        <v>0</v>
      </c>
      <c r="O40" s="238">
        <v>0</v>
      </c>
      <c r="P40" s="238">
        <v>0</v>
      </c>
      <c r="Q40" s="238">
        <v>0</v>
      </c>
      <c r="R40" s="239">
        <v>0</v>
      </c>
      <c r="S40" s="11"/>
    </row>
    <row r="41" spans="1:19" ht="10.5" customHeight="1">
      <c r="A41" s="455" t="s">
        <v>298</v>
      </c>
      <c r="B41" s="455"/>
      <c r="C41" s="37"/>
      <c r="D41" s="198">
        <v>242</v>
      </c>
      <c r="E41" s="238">
        <v>43</v>
      </c>
      <c r="F41" s="238">
        <v>13</v>
      </c>
      <c r="G41" s="238">
        <v>14</v>
      </c>
      <c r="H41" s="238">
        <v>9</v>
      </c>
      <c r="I41" s="238">
        <v>10</v>
      </c>
      <c r="J41" s="238">
        <v>5</v>
      </c>
      <c r="K41" s="238">
        <v>5</v>
      </c>
      <c r="L41" s="238">
        <v>29</v>
      </c>
      <c r="M41" s="238">
        <v>14</v>
      </c>
      <c r="N41" s="238">
        <v>4</v>
      </c>
      <c r="O41" s="238">
        <v>60</v>
      </c>
      <c r="P41" s="238">
        <v>17</v>
      </c>
      <c r="Q41" s="238">
        <v>12</v>
      </c>
      <c r="R41" s="239">
        <v>7</v>
      </c>
      <c r="S41" s="11"/>
    </row>
    <row r="42" spans="1:19" ht="10.5" customHeight="1">
      <c r="A42" s="455" t="s">
        <v>299</v>
      </c>
      <c r="B42" s="455"/>
      <c r="C42" s="37"/>
      <c r="D42" s="198">
        <v>163</v>
      </c>
      <c r="E42" s="238">
        <v>53</v>
      </c>
      <c r="F42" s="238">
        <v>5</v>
      </c>
      <c r="G42" s="238">
        <v>13</v>
      </c>
      <c r="H42" s="238">
        <v>1</v>
      </c>
      <c r="I42" s="238">
        <v>5</v>
      </c>
      <c r="J42" s="238">
        <v>0</v>
      </c>
      <c r="K42" s="238">
        <v>5</v>
      </c>
      <c r="L42" s="238">
        <v>21</v>
      </c>
      <c r="M42" s="238">
        <v>12</v>
      </c>
      <c r="N42" s="238">
        <v>2</v>
      </c>
      <c r="O42" s="238">
        <v>19</v>
      </c>
      <c r="P42" s="238">
        <v>10</v>
      </c>
      <c r="Q42" s="238">
        <v>12</v>
      </c>
      <c r="R42" s="239">
        <v>5</v>
      </c>
      <c r="S42" s="11"/>
    </row>
    <row r="43" spans="1:19" ht="7.5" customHeight="1">
      <c r="A43" s="134"/>
      <c r="B43" s="134"/>
      <c r="C43" s="37"/>
      <c r="D43" s="202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5"/>
      <c r="S43" s="11"/>
    </row>
    <row r="44" spans="1:19" ht="10.5" customHeight="1">
      <c r="A44" s="487" t="s">
        <v>300</v>
      </c>
      <c r="B44" s="487"/>
      <c r="C44" s="247"/>
      <c r="D44" s="198">
        <v>121</v>
      </c>
      <c r="E44" s="238">
        <v>51</v>
      </c>
      <c r="F44" s="238">
        <v>16</v>
      </c>
      <c r="G44" s="238">
        <v>8</v>
      </c>
      <c r="H44" s="238">
        <v>1</v>
      </c>
      <c r="I44" s="238">
        <v>6</v>
      </c>
      <c r="J44" s="238">
        <v>0</v>
      </c>
      <c r="K44" s="238">
        <v>0</v>
      </c>
      <c r="L44" s="238">
        <v>3</v>
      </c>
      <c r="M44" s="238">
        <v>6</v>
      </c>
      <c r="N44" s="238">
        <v>2</v>
      </c>
      <c r="O44" s="238">
        <v>14</v>
      </c>
      <c r="P44" s="238">
        <v>5</v>
      </c>
      <c r="Q44" s="238">
        <v>7</v>
      </c>
      <c r="R44" s="239">
        <v>2</v>
      </c>
      <c r="S44" s="11"/>
    </row>
    <row r="45" spans="1:19" ht="10.5" customHeight="1">
      <c r="A45" s="487" t="s">
        <v>301</v>
      </c>
      <c r="B45" s="487"/>
      <c r="C45" s="247"/>
      <c r="D45" s="198">
        <v>36</v>
      </c>
      <c r="E45" s="238">
        <v>17</v>
      </c>
      <c r="F45" s="238">
        <v>6</v>
      </c>
      <c r="G45" s="238">
        <v>5</v>
      </c>
      <c r="H45" s="238">
        <v>0</v>
      </c>
      <c r="I45" s="238">
        <v>2</v>
      </c>
      <c r="J45" s="238">
        <v>0</v>
      </c>
      <c r="K45" s="238">
        <v>1</v>
      </c>
      <c r="L45" s="238">
        <v>2</v>
      </c>
      <c r="M45" s="238">
        <v>1</v>
      </c>
      <c r="N45" s="238">
        <v>0</v>
      </c>
      <c r="O45" s="238">
        <v>0</v>
      </c>
      <c r="P45" s="238">
        <v>0</v>
      </c>
      <c r="Q45" s="238">
        <v>1</v>
      </c>
      <c r="R45" s="239">
        <v>1</v>
      </c>
      <c r="S45" s="11"/>
    </row>
    <row r="46" spans="1:19" ht="6" customHeight="1" thickBot="1">
      <c r="A46" s="3"/>
      <c r="B46" s="3"/>
      <c r="C46" s="3"/>
      <c r="D46" s="248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11"/>
    </row>
    <row r="47" spans="1:19" ht="3.2" customHeight="1" thickTop="1">
      <c r="D47" s="250"/>
      <c r="E47" s="250"/>
      <c r="F47" s="250"/>
      <c r="G47" s="250"/>
      <c r="H47" s="250"/>
      <c r="I47" s="250"/>
      <c r="J47" s="250"/>
      <c r="L47" s="250"/>
      <c r="M47" s="250"/>
      <c r="N47" s="250"/>
      <c r="O47" s="250"/>
      <c r="P47" s="250"/>
      <c r="Q47" s="250"/>
      <c r="R47" s="250"/>
      <c r="S47" s="11"/>
    </row>
    <row r="48" spans="1:19" ht="10.5">
      <c r="B48" s="22" t="s">
        <v>302</v>
      </c>
      <c r="E48" s="250"/>
      <c r="F48" s="250"/>
      <c r="G48" s="250"/>
      <c r="H48" s="250"/>
      <c r="I48" s="250"/>
      <c r="J48" s="250"/>
      <c r="L48" s="250"/>
      <c r="M48" s="250"/>
      <c r="N48" s="250"/>
      <c r="O48" s="250"/>
      <c r="P48" s="250"/>
      <c r="Q48" s="250"/>
      <c r="R48" s="250"/>
      <c r="S48" s="11"/>
    </row>
    <row r="49" spans="4:18" ht="11.25">
      <c r="D49" s="251"/>
      <c r="E49" s="251"/>
      <c r="F49" s="251"/>
      <c r="G49" s="251"/>
      <c r="H49" s="251"/>
      <c r="I49" s="251"/>
      <c r="J49" s="251"/>
      <c r="K49" s="251"/>
      <c r="L49" s="250"/>
      <c r="M49" s="250"/>
      <c r="N49" s="250"/>
      <c r="O49" s="250"/>
      <c r="P49" s="250"/>
      <c r="Q49" s="250"/>
      <c r="R49" s="250"/>
    </row>
    <row r="50" spans="4:18">
      <c r="D50" s="250"/>
      <c r="E50" s="250"/>
      <c r="F50" s="250"/>
      <c r="G50" s="250"/>
      <c r="H50" s="250"/>
      <c r="I50" s="250"/>
      <c r="J50" s="250"/>
      <c r="L50" s="250"/>
      <c r="M50" s="250"/>
      <c r="N50" s="250"/>
      <c r="O50" s="250"/>
      <c r="P50" s="250"/>
      <c r="Q50" s="250"/>
      <c r="R50" s="250"/>
    </row>
    <row r="51" spans="4:18">
      <c r="D51" s="250"/>
      <c r="E51" s="250"/>
      <c r="F51" s="250"/>
      <c r="G51" s="250"/>
      <c r="H51" s="250"/>
      <c r="I51" s="250"/>
      <c r="J51" s="250"/>
      <c r="L51" s="250"/>
      <c r="M51" s="250"/>
      <c r="N51" s="250"/>
      <c r="O51" s="250"/>
      <c r="P51" s="250"/>
      <c r="Q51" s="250"/>
      <c r="R51" s="250"/>
    </row>
    <row r="52" spans="4:18">
      <c r="D52" s="250"/>
      <c r="E52" s="250"/>
      <c r="F52" s="250"/>
      <c r="G52" s="250"/>
      <c r="H52" s="250"/>
      <c r="I52" s="250"/>
      <c r="J52" s="250"/>
      <c r="L52" s="250"/>
      <c r="M52" s="250"/>
      <c r="N52" s="250"/>
      <c r="O52" s="250"/>
      <c r="P52" s="250"/>
      <c r="Q52" s="250"/>
      <c r="R52" s="250"/>
    </row>
    <row r="53" spans="4:18">
      <c r="D53" s="250"/>
      <c r="E53" s="250"/>
      <c r="F53" s="250"/>
      <c r="G53" s="250"/>
      <c r="H53" s="250"/>
      <c r="I53" s="250"/>
      <c r="J53" s="250"/>
      <c r="L53" s="250"/>
      <c r="M53" s="250"/>
      <c r="N53" s="250"/>
      <c r="O53" s="250"/>
      <c r="P53" s="250"/>
      <c r="Q53" s="250"/>
      <c r="R53" s="250"/>
    </row>
    <row r="54" spans="4:18">
      <c r="D54" s="250"/>
      <c r="E54" s="250"/>
      <c r="F54" s="250"/>
      <c r="G54" s="250"/>
      <c r="H54" s="250"/>
      <c r="I54" s="250"/>
      <c r="J54" s="250"/>
      <c r="L54" s="250"/>
      <c r="M54" s="250"/>
      <c r="N54" s="250"/>
      <c r="O54" s="250"/>
      <c r="P54" s="250"/>
      <c r="Q54" s="250"/>
      <c r="R54" s="250"/>
    </row>
  </sheetData>
  <mergeCells count="40">
    <mergeCell ref="A12:B12"/>
    <mergeCell ref="A14:B14"/>
    <mergeCell ref="A15:B15"/>
    <mergeCell ref="A11:B11"/>
    <mergeCell ref="A3:C4"/>
    <mergeCell ref="A8:B8"/>
    <mergeCell ref="A9:B9"/>
    <mergeCell ref="A10:B10"/>
    <mergeCell ref="D3:D4"/>
    <mergeCell ref="E3:E4"/>
    <mergeCell ref="F3:F4"/>
    <mergeCell ref="I3:I4"/>
    <mergeCell ref="A6:B6"/>
    <mergeCell ref="G3:G4"/>
    <mergeCell ref="H3:H4"/>
    <mergeCell ref="A16:B16"/>
    <mergeCell ref="A17:B17"/>
    <mergeCell ref="A33:B33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2:B32"/>
    <mergeCell ref="A18:B18"/>
    <mergeCell ref="A41:B41"/>
    <mergeCell ref="A42:B42"/>
    <mergeCell ref="A44:B44"/>
    <mergeCell ref="A45:B45"/>
    <mergeCell ref="A34:B34"/>
    <mergeCell ref="A35:B35"/>
    <mergeCell ref="A36:B36"/>
    <mergeCell ref="A38:B38"/>
    <mergeCell ref="A39:B39"/>
    <mergeCell ref="A40:B40"/>
  </mergeCells>
  <phoneticPr fontId="3"/>
  <printOptions horizontalCentered="1"/>
  <pageMargins left="0.59055118110236227" right="0.59055118110236227" top="0.98425196850393704" bottom="0.59055118110236227" header="0.39370078740157483" footer="0.39370078740157483"/>
  <pageSetup paperSize="8" scale="130" orientation="landscape" r:id="rId1"/>
  <headerFooter alignWithMargins="0">
    <oddHeader>&amp;L&amp;10許可を要する食品関係営業施設数&amp;R&amp;10&amp;F　（&amp;A）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30"/>
  <sheetViews>
    <sheetView zoomScaleNormal="100" zoomScaleSheetLayoutView="115" workbookViewId="0"/>
  </sheetViews>
  <sheetFormatPr defaultColWidth="9" defaultRowHeight="10.5"/>
  <cols>
    <col min="1" max="1" width="1.625" style="309" customWidth="1"/>
    <col min="2" max="2" width="17.375" style="310" customWidth="1"/>
    <col min="3" max="3" width="1.25" style="310" customWidth="1"/>
    <col min="4" max="4" width="8.125" style="309" customWidth="1"/>
    <col min="5" max="5" width="8.75" style="309" customWidth="1"/>
    <col min="6" max="6" width="8.5" style="309" bestFit="1" customWidth="1"/>
    <col min="7" max="7" width="9" style="309" customWidth="1"/>
    <col min="8" max="8" width="8.375" style="309" customWidth="1"/>
    <col min="9" max="9" width="8.375" style="309" bestFit="1" customWidth="1"/>
    <col min="10" max="10" width="8.375" style="309" customWidth="1"/>
    <col min="11" max="11" width="8.625" style="309" customWidth="1"/>
    <col min="12" max="12" width="5.5" style="309" customWidth="1"/>
    <col min="13" max="15" width="5.75" style="309" customWidth="1"/>
    <col min="16" max="16" width="5.625" style="309" customWidth="1"/>
    <col min="17" max="18" width="5.75" style="309" customWidth="1"/>
    <col min="19" max="19" width="4.625" style="309" customWidth="1"/>
    <col min="20" max="20" width="7.25" style="309" customWidth="1"/>
    <col min="21" max="21" width="5.625" style="309" customWidth="1"/>
    <col min="22" max="16384" width="9" style="309"/>
  </cols>
  <sheetData>
    <row r="1" spans="1:23" ht="15" customHeight="1" thickBot="1">
      <c r="B1" s="309" t="s">
        <v>328</v>
      </c>
      <c r="W1" s="311" t="s">
        <v>329</v>
      </c>
    </row>
    <row r="2" spans="1:23" ht="23.25" customHeight="1" thickTop="1">
      <c r="A2" s="515" t="s">
        <v>330</v>
      </c>
      <c r="B2" s="516"/>
      <c r="C2" s="312"/>
      <c r="D2" s="519" t="s">
        <v>331</v>
      </c>
      <c r="E2" s="519"/>
      <c r="F2" s="519" t="s">
        <v>332</v>
      </c>
      <c r="G2" s="519"/>
      <c r="H2" s="516" t="s">
        <v>333</v>
      </c>
      <c r="I2" s="515"/>
      <c r="J2" s="520" t="s">
        <v>334</v>
      </c>
      <c r="K2" s="521"/>
      <c r="L2" s="509" t="s">
        <v>335</v>
      </c>
      <c r="M2" s="498" t="s">
        <v>336</v>
      </c>
      <c r="N2" s="500" t="s">
        <v>337</v>
      </c>
      <c r="O2" s="501"/>
      <c r="P2" s="501"/>
      <c r="Q2" s="501"/>
      <c r="R2" s="501"/>
      <c r="S2" s="501"/>
      <c r="T2" s="502"/>
      <c r="U2" s="500" t="s">
        <v>338</v>
      </c>
      <c r="V2" s="501"/>
      <c r="W2" s="501"/>
    </row>
    <row r="3" spans="1:23" s="314" customFormat="1" ht="14.25" customHeight="1">
      <c r="A3" s="517"/>
      <c r="B3" s="518"/>
      <c r="C3" s="313"/>
      <c r="D3" s="503" t="s">
        <v>339</v>
      </c>
      <c r="E3" s="505" t="s">
        <v>340</v>
      </c>
      <c r="F3" s="505" t="s">
        <v>339</v>
      </c>
      <c r="G3" s="505" t="s">
        <v>341</v>
      </c>
      <c r="H3" s="505" t="s">
        <v>339</v>
      </c>
      <c r="I3" s="507" t="s">
        <v>342</v>
      </c>
      <c r="J3" s="508" t="s">
        <v>343</v>
      </c>
      <c r="K3" s="505" t="s">
        <v>344</v>
      </c>
      <c r="L3" s="510"/>
      <c r="M3" s="499"/>
      <c r="N3" s="495" t="s">
        <v>345</v>
      </c>
      <c r="O3" s="495"/>
      <c r="P3" s="495" t="s">
        <v>346</v>
      </c>
      <c r="Q3" s="495"/>
      <c r="R3" s="495"/>
      <c r="S3" s="495"/>
      <c r="T3" s="495"/>
      <c r="U3" s="496" t="s">
        <v>347</v>
      </c>
      <c r="V3" s="512" t="s">
        <v>348</v>
      </c>
      <c r="W3" s="513" t="s">
        <v>349</v>
      </c>
    </row>
    <row r="4" spans="1:23" ht="47.25" customHeight="1">
      <c r="A4" s="517"/>
      <c r="B4" s="518"/>
      <c r="C4" s="315"/>
      <c r="D4" s="504"/>
      <c r="E4" s="506"/>
      <c r="F4" s="506"/>
      <c r="G4" s="506"/>
      <c r="H4" s="506"/>
      <c r="I4" s="507"/>
      <c r="J4" s="506"/>
      <c r="K4" s="506"/>
      <c r="L4" s="511"/>
      <c r="M4" s="497"/>
      <c r="N4" s="316" t="s">
        <v>350</v>
      </c>
      <c r="O4" s="317" t="s">
        <v>351</v>
      </c>
      <c r="P4" s="318" t="s">
        <v>352</v>
      </c>
      <c r="Q4" s="318" t="s">
        <v>353</v>
      </c>
      <c r="R4" s="318" t="s">
        <v>354</v>
      </c>
      <c r="S4" s="318" t="s">
        <v>355</v>
      </c>
      <c r="T4" s="317" t="s">
        <v>351</v>
      </c>
      <c r="U4" s="497"/>
      <c r="V4" s="512"/>
      <c r="W4" s="514"/>
    </row>
    <row r="5" spans="1:23" ht="7.5" customHeight="1">
      <c r="A5" s="319"/>
      <c r="B5" s="319"/>
      <c r="C5" s="313"/>
      <c r="D5" s="320"/>
      <c r="E5" s="321"/>
      <c r="F5" s="321"/>
      <c r="G5" s="321"/>
      <c r="H5" s="321"/>
      <c r="I5" s="321"/>
      <c r="J5" s="322"/>
      <c r="K5" s="322"/>
      <c r="L5" s="321"/>
      <c r="M5" s="323"/>
      <c r="N5" s="324"/>
      <c r="O5" s="325"/>
      <c r="P5" s="326"/>
      <c r="Q5" s="326"/>
      <c r="R5" s="327"/>
      <c r="S5" s="326"/>
      <c r="T5" s="326"/>
      <c r="U5" s="328"/>
      <c r="V5" s="324"/>
      <c r="W5" s="328"/>
    </row>
    <row r="6" spans="1:23" s="332" customFormat="1" ht="13.7" customHeight="1">
      <c r="A6" s="494" t="s">
        <v>68</v>
      </c>
      <c r="B6" s="494"/>
      <c r="C6" s="329"/>
      <c r="D6" s="330">
        <v>4625</v>
      </c>
      <c r="E6" s="331">
        <v>10111</v>
      </c>
      <c r="F6" s="331">
        <v>12315</v>
      </c>
      <c r="G6" s="331">
        <v>38283</v>
      </c>
      <c r="H6" s="331">
        <v>3958</v>
      </c>
      <c r="I6" s="331">
        <v>2244</v>
      </c>
      <c r="J6" s="331">
        <v>1330</v>
      </c>
      <c r="K6" s="331">
        <v>56495</v>
      </c>
      <c r="L6" s="331">
        <v>864</v>
      </c>
      <c r="M6" s="331">
        <v>4</v>
      </c>
      <c r="N6" s="331">
        <v>1</v>
      </c>
      <c r="O6" s="331">
        <v>118</v>
      </c>
      <c r="P6" s="331">
        <v>124</v>
      </c>
      <c r="Q6" s="331">
        <v>102</v>
      </c>
      <c r="R6" s="331">
        <v>82</v>
      </c>
      <c r="S6" s="331">
        <v>55</v>
      </c>
      <c r="T6" s="331">
        <v>551</v>
      </c>
      <c r="U6" s="331">
        <v>55</v>
      </c>
      <c r="V6" s="331">
        <v>24</v>
      </c>
      <c r="W6" s="331">
        <v>118</v>
      </c>
    </row>
    <row r="7" spans="1:23" s="332" customFormat="1" ht="14.1" customHeight="1">
      <c r="A7" s="494" t="s">
        <v>356</v>
      </c>
      <c r="B7" s="494"/>
      <c r="C7" s="329"/>
      <c r="D7" s="330">
        <v>4577</v>
      </c>
      <c r="E7" s="331">
        <v>9878</v>
      </c>
      <c r="F7" s="331">
        <v>12641</v>
      </c>
      <c r="G7" s="331">
        <v>39048</v>
      </c>
      <c r="H7" s="331">
        <v>3711</v>
      </c>
      <c r="I7" s="331">
        <v>2118</v>
      </c>
      <c r="J7" s="331">
        <v>1299</v>
      </c>
      <c r="K7" s="331">
        <v>57172</v>
      </c>
      <c r="L7" s="331">
        <v>893</v>
      </c>
      <c r="M7" s="331">
        <v>4</v>
      </c>
      <c r="N7" s="331">
        <v>1</v>
      </c>
      <c r="O7" s="331">
        <v>102</v>
      </c>
      <c r="P7" s="331">
        <v>119</v>
      </c>
      <c r="Q7" s="331">
        <v>102</v>
      </c>
      <c r="R7" s="331">
        <v>81</v>
      </c>
      <c r="S7" s="331">
        <v>66</v>
      </c>
      <c r="T7" s="331">
        <v>548</v>
      </c>
      <c r="U7" s="331">
        <v>54</v>
      </c>
      <c r="V7" s="331">
        <v>24</v>
      </c>
      <c r="W7" s="331">
        <v>117</v>
      </c>
    </row>
    <row r="8" spans="1:23" s="332" customFormat="1" ht="14.1" customHeight="1">
      <c r="A8" s="494" t="s">
        <v>70</v>
      </c>
      <c r="B8" s="494"/>
      <c r="C8" s="329"/>
      <c r="D8" s="331">
        <v>4508</v>
      </c>
      <c r="E8" s="331">
        <v>9632</v>
      </c>
      <c r="F8" s="331">
        <v>12907</v>
      </c>
      <c r="G8" s="331">
        <v>39603</v>
      </c>
      <c r="H8" s="331">
        <v>3498</v>
      </c>
      <c r="I8" s="331">
        <v>2032</v>
      </c>
      <c r="J8" s="331">
        <v>1297</v>
      </c>
      <c r="K8" s="331">
        <v>58730</v>
      </c>
      <c r="L8" s="331">
        <v>991</v>
      </c>
      <c r="M8" s="331">
        <v>4</v>
      </c>
      <c r="N8" s="331">
        <v>1</v>
      </c>
      <c r="O8" s="331">
        <v>100</v>
      </c>
      <c r="P8" s="331">
        <v>111</v>
      </c>
      <c r="Q8" s="331">
        <v>102</v>
      </c>
      <c r="R8" s="331">
        <v>93</v>
      </c>
      <c r="S8" s="331">
        <v>77</v>
      </c>
      <c r="T8" s="331">
        <v>542</v>
      </c>
      <c r="U8" s="331">
        <v>54</v>
      </c>
      <c r="V8" s="331">
        <v>25</v>
      </c>
      <c r="W8" s="331">
        <v>118</v>
      </c>
    </row>
    <row r="9" spans="1:23" ht="7.5" customHeight="1">
      <c r="C9" s="333"/>
      <c r="D9" s="334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</row>
    <row r="10" spans="1:23" ht="12.2" customHeight="1">
      <c r="B10" s="336" t="s">
        <v>24</v>
      </c>
      <c r="C10" s="337"/>
      <c r="D10" s="334">
        <v>1586</v>
      </c>
      <c r="E10" s="335">
        <v>3499</v>
      </c>
      <c r="F10" s="335">
        <v>4902</v>
      </c>
      <c r="G10" s="335">
        <v>16889</v>
      </c>
      <c r="H10" s="335">
        <v>1424</v>
      </c>
      <c r="I10" s="335">
        <v>822</v>
      </c>
      <c r="J10" s="335">
        <v>236</v>
      </c>
      <c r="K10" s="335">
        <v>25280</v>
      </c>
      <c r="L10" s="335">
        <v>173</v>
      </c>
      <c r="M10" s="335">
        <v>0</v>
      </c>
      <c r="N10" s="335">
        <v>1</v>
      </c>
      <c r="O10" s="335">
        <v>13</v>
      </c>
      <c r="P10" s="335">
        <v>49</v>
      </c>
      <c r="Q10" s="335">
        <v>25</v>
      </c>
      <c r="R10" s="335">
        <v>41</v>
      </c>
      <c r="S10" s="335">
        <v>32</v>
      </c>
      <c r="T10" s="335">
        <v>130</v>
      </c>
      <c r="U10" s="335">
        <v>28</v>
      </c>
      <c r="V10" s="335">
        <v>8</v>
      </c>
      <c r="W10" s="335">
        <v>59</v>
      </c>
    </row>
    <row r="11" spans="1:23" ht="12.2" customHeight="1">
      <c r="B11" s="336" t="s">
        <v>25</v>
      </c>
      <c r="C11" s="337"/>
      <c r="D11" s="334">
        <v>584</v>
      </c>
      <c r="E11" s="335">
        <v>1240</v>
      </c>
      <c r="F11" s="335">
        <v>1694</v>
      </c>
      <c r="G11" s="335">
        <v>5135</v>
      </c>
      <c r="H11" s="335">
        <v>598</v>
      </c>
      <c r="I11" s="335">
        <v>323</v>
      </c>
      <c r="J11" s="335">
        <v>60</v>
      </c>
      <c r="K11" s="335">
        <v>4397</v>
      </c>
      <c r="L11" s="335">
        <v>54</v>
      </c>
      <c r="M11" s="335">
        <v>3</v>
      </c>
      <c r="N11" s="335">
        <v>0</v>
      </c>
      <c r="O11" s="335">
        <v>29</v>
      </c>
      <c r="P11" s="335">
        <v>30</v>
      </c>
      <c r="Q11" s="335">
        <v>76</v>
      </c>
      <c r="R11" s="335">
        <v>15</v>
      </c>
      <c r="S11" s="335">
        <v>4</v>
      </c>
      <c r="T11" s="335">
        <v>41</v>
      </c>
      <c r="U11" s="335">
        <v>4</v>
      </c>
      <c r="V11" s="335">
        <v>7</v>
      </c>
      <c r="W11" s="335">
        <v>27</v>
      </c>
    </row>
    <row r="12" spans="1:23" ht="12.2" customHeight="1">
      <c r="B12" s="336" t="s">
        <v>129</v>
      </c>
      <c r="C12" s="337"/>
      <c r="D12" s="334">
        <v>485</v>
      </c>
      <c r="E12" s="335">
        <v>925</v>
      </c>
      <c r="F12" s="335">
        <v>1056</v>
      </c>
      <c r="G12" s="335">
        <v>2748</v>
      </c>
      <c r="H12" s="335">
        <v>247</v>
      </c>
      <c r="I12" s="335">
        <v>153</v>
      </c>
      <c r="J12" s="335">
        <v>73</v>
      </c>
      <c r="K12" s="335">
        <v>3188</v>
      </c>
      <c r="L12" s="335">
        <v>38</v>
      </c>
      <c r="M12" s="335">
        <v>0</v>
      </c>
      <c r="N12" s="335">
        <v>0</v>
      </c>
      <c r="O12" s="335">
        <v>7</v>
      </c>
      <c r="P12" s="335">
        <v>6</v>
      </c>
      <c r="Q12" s="335">
        <v>0</v>
      </c>
      <c r="R12" s="335">
        <v>5</v>
      </c>
      <c r="S12" s="335">
        <v>3</v>
      </c>
      <c r="T12" s="335">
        <v>25</v>
      </c>
      <c r="U12" s="335">
        <v>1</v>
      </c>
      <c r="V12" s="335">
        <v>2</v>
      </c>
      <c r="W12" s="335">
        <v>7</v>
      </c>
    </row>
    <row r="13" spans="1:23" ht="12.2" customHeight="1">
      <c r="B13" s="336" t="s">
        <v>27</v>
      </c>
      <c r="C13" s="337"/>
      <c r="D13" s="334">
        <v>263</v>
      </c>
      <c r="E13" s="335">
        <v>484</v>
      </c>
      <c r="F13" s="335">
        <v>733</v>
      </c>
      <c r="G13" s="335">
        <v>1715</v>
      </c>
      <c r="H13" s="335">
        <v>162</v>
      </c>
      <c r="I13" s="335">
        <v>85</v>
      </c>
      <c r="J13" s="335">
        <v>59</v>
      </c>
      <c r="K13" s="335">
        <v>1981</v>
      </c>
      <c r="L13" s="335">
        <v>25</v>
      </c>
      <c r="M13" s="335">
        <v>1</v>
      </c>
      <c r="N13" s="335">
        <v>0</v>
      </c>
      <c r="O13" s="335">
        <v>1</v>
      </c>
      <c r="P13" s="335">
        <v>13</v>
      </c>
      <c r="Q13" s="335">
        <v>0</v>
      </c>
      <c r="R13" s="335">
        <v>8</v>
      </c>
      <c r="S13" s="335">
        <v>9</v>
      </c>
      <c r="T13" s="335">
        <v>11</v>
      </c>
      <c r="U13" s="335">
        <v>1</v>
      </c>
      <c r="V13" s="335">
        <v>1</v>
      </c>
      <c r="W13" s="335">
        <v>5</v>
      </c>
    </row>
    <row r="14" spans="1:23" ht="12.2" customHeight="1">
      <c r="B14" s="338" t="s">
        <v>228</v>
      </c>
      <c r="C14" s="337"/>
      <c r="D14" s="334">
        <v>198</v>
      </c>
      <c r="E14" s="335">
        <v>399</v>
      </c>
      <c r="F14" s="335">
        <v>795</v>
      </c>
      <c r="G14" s="335">
        <v>2593</v>
      </c>
      <c r="H14" s="335">
        <v>161</v>
      </c>
      <c r="I14" s="335">
        <v>67</v>
      </c>
      <c r="J14" s="335">
        <v>40</v>
      </c>
      <c r="K14" s="335">
        <v>2013</v>
      </c>
      <c r="L14" s="335">
        <v>51</v>
      </c>
      <c r="M14" s="335">
        <v>0</v>
      </c>
      <c r="N14" s="335">
        <v>0</v>
      </c>
      <c r="O14" s="335">
        <v>6</v>
      </c>
      <c r="P14" s="335">
        <v>2</v>
      </c>
      <c r="Q14" s="335">
        <v>0</v>
      </c>
      <c r="R14" s="335">
        <v>3</v>
      </c>
      <c r="S14" s="335">
        <v>10</v>
      </c>
      <c r="T14" s="335">
        <v>16</v>
      </c>
      <c r="U14" s="335">
        <v>2</v>
      </c>
      <c r="V14" s="335">
        <v>0</v>
      </c>
      <c r="W14" s="335">
        <v>5</v>
      </c>
    </row>
    <row r="15" spans="1:23" s="342" customFormat="1" ht="22.7" customHeight="1">
      <c r="A15" s="339"/>
      <c r="B15" s="340" t="s">
        <v>357</v>
      </c>
      <c r="C15" s="341"/>
      <c r="D15" s="334">
        <v>158</v>
      </c>
      <c r="E15" s="335">
        <v>301</v>
      </c>
      <c r="F15" s="335">
        <v>455</v>
      </c>
      <c r="G15" s="335">
        <v>1248</v>
      </c>
      <c r="H15" s="335">
        <v>83</v>
      </c>
      <c r="I15" s="335">
        <v>55</v>
      </c>
      <c r="J15" s="335">
        <v>12</v>
      </c>
      <c r="K15" s="335">
        <v>576</v>
      </c>
      <c r="L15" s="335">
        <v>5</v>
      </c>
      <c r="M15" s="335">
        <v>0</v>
      </c>
      <c r="N15" s="335">
        <v>0</v>
      </c>
      <c r="O15" s="335">
        <v>2</v>
      </c>
      <c r="P15" s="335">
        <v>0</v>
      </c>
      <c r="Q15" s="335">
        <v>0</v>
      </c>
      <c r="R15" s="335">
        <v>2</v>
      </c>
      <c r="S15" s="335">
        <v>0</v>
      </c>
      <c r="T15" s="335">
        <v>22</v>
      </c>
      <c r="U15" s="335">
        <v>1</v>
      </c>
      <c r="V15" s="335">
        <v>1</v>
      </c>
      <c r="W15" s="335">
        <v>1</v>
      </c>
    </row>
    <row r="16" spans="1:23" ht="35.450000000000003" customHeight="1">
      <c r="B16" s="343" t="s">
        <v>358</v>
      </c>
      <c r="C16" s="337"/>
      <c r="D16" s="334">
        <v>222</v>
      </c>
      <c r="E16" s="335">
        <v>740</v>
      </c>
      <c r="F16" s="335">
        <v>461</v>
      </c>
      <c r="G16" s="335">
        <v>1399</v>
      </c>
      <c r="H16" s="335">
        <v>140</v>
      </c>
      <c r="I16" s="335">
        <v>93</v>
      </c>
      <c r="J16" s="335">
        <v>17</v>
      </c>
      <c r="K16" s="335">
        <v>1434</v>
      </c>
      <c r="L16" s="335">
        <v>8</v>
      </c>
      <c r="M16" s="335">
        <v>0</v>
      </c>
      <c r="N16" s="335">
        <v>0</v>
      </c>
      <c r="O16" s="335">
        <v>5</v>
      </c>
      <c r="P16" s="335">
        <v>1</v>
      </c>
      <c r="Q16" s="335">
        <v>0</v>
      </c>
      <c r="R16" s="335">
        <v>2</v>
      </c>
      <c r="S16" s="335">
        <v>0</v>
      </c>
      <c r="T16" s="335">
        <v>16</v>
      </c>
      <c r="U16" s="335">
        <v>4</v>
      </c>
      <c r="V16" s="335">
        <v>3</v>
      </c>
      <c r="W16" s="335">
        <v>0</v>
      </c>
    </row>
    <row r="17" spans="1:23" ht="35.450000000000003" customHeight="1">
      <c r="B17" s="343" t="s">
        <v>359</v>
      </c>
      <c r="C17" s="337"/>
      <c r="D17" s="334">
        <v>99</v>
      </c>
      <c r="E17" s="335">
        <v>202</v>
      </c>
      <c r="F17" s="335">
        <v>523</v>
      </c>
      <c r="G17" s="335">
        <v>1407</v>
      </c>
      <c r="H17" s="335">
        <v>105</v>
      </c>
      <c r="I17" s="335">
        <v>73</v>
      </c>
      <c r="J17" s="335">
        <v>64</v>
      </c>
      <c r="K17" s="335">
        <v>2004</v>
      </c>
      <c r="L17" s="335">
        <v>176</v>
      </c>
      <c r="M17" s="335">
        <v>0</v>
      </c>
      <c r="N17" s="335">
        <v>0</v>
      </c>
      <c r="O17" s="335">
        <v>7</v>
      </c>
      <c r="P17" s="335">
        <v>5</v>
      </c>
      <c r="Q17" s="335">
        <v>0</v>
      </c>
      <c r="R17" s="335">
        <v>0</v>
      </c>
      <c r="S17" s="335">
        <v>5</v>
      </c>
      <c r="T17" s="335">
        <v>26</v>
      </c>
      <c r="U17" s="335">
        <v>1</v>
      </c>
      <c r="V17" s="335">
        <v>0</v>
      </c>
      <c r="W17" s="335">
        <v>4</v>
      </c>
    </row>
    <row r="18" spans="1:23" ht="30.75" customHeight="1">
      <c r="B18" s="343" t="s">
        <v>360</v>
      </c>
      <c r="C18" s="337"/>
      <c r="D18" s="334">
        <v>182</v>
      </c>
      <c r="E18" s="335">
        <v>319</v>
      </c>
      <c r="F18" s="335">
        <v>479</v>
      </c>
      <c r="G18" s="335">
        <v>1303</v>
      </c>
      <c r="H18" s="335">
        <v>154</v>
      </c>
      <c r="I18" s="335">
        <v>89</v>
      </c>
      <c r="J18" s="335">
        <v>539</v>
      </c>
      <c r="K18" s="335">
        <v>11843</v>
      </c>
      <c r="L18" s="335">
        <v>347</v>
      </c>
      <c r="M18" s="335">
        <v>0</v>
      </c>
      <c r="N18" s="335">
        <v>0</v>
      </c>
      <c r="O18" s="335">
        <v>14</v>
      </c>
      <c r="P18" s="335">
        <v>1</v>
      </c>
      <c r="Q18" s="335">
        <v>1</v>
      </c>
      <c r="R18" s="335">
        <v>8</v>
      </c>
      <c r="S18" s="335">
        <v>7</v>
      </c>
      <c r="T18" s="335">
        <v>160</v>
      </c>
      <c r="U18" s="335">
        <v>3</v>
      </c>
      <c r="V18" s="335">
        <v>2</v>
      </c>
      <c r="W18" s="335">
        <v>1</v>
      </c>
    </row>
    <row r="19" spans="1:23" ht="33.75" customHeight="1">
      <c r="B19" s="343" t="s">
        <v>361</v>
      </c>
      <c r="C19" s="337"/>
      <c r="D19" s="334">
        <v>39</v>
      </c>
      <c r="E19" s="335">
        <v>80</v>
      </c>
      <c r="F19" s="335">
        <v>77</v>
      </c>
      <c r="G19" s="335">
        <v>126</v>
      </c>
      <c r="H19" s="335">
        <v>14</v>
      </c>
      <c r="I19" s="335">
        <v>10</v>
      </c>
      <c r="J19" s="335">
        <v>28</v>
      </c>
      <c r="K19" s="335">
        <v>451</v>
      </c>
      <c r="L19" s="335">
        <v>40</v>
      </c>
      <c r="M19" s="335">
        <v>0</v>
      </c>
      <c r="N19" s="335">
        <v>0</v>
      </c>
      <c r="O19" s="335">
        <v>1</v>
      </c>
      <c r="P19" s="335">
        <v>1</v>
      </c>
      <c r="Q19" s="335">
        <v>0</v>
      </c>
      <c r="R19" s="335">
        <v>0</v>
      </c>
      <c r="S19" s="335">
        <v>2</v>
      </c>
      <c r="T19" s="335">
        <v>4</v>
      </c>
      <c r="U19" s="335">
        <v>1</v>
      </c>
      <c r="V19" s="335">
        <v>0</v>
      </c>
      <c r="W19" s="335">
        <v>0</v>
      </c>
    </row>
    <row r="20" spans="1:23" ht="33" customHeight="1">
      <c r="B20" s="343" t="s">
        <v>362</v>
      </c>
      <c r="C20" s="337"/>
      <c r="D20" s="334">
        <v>157</v>
      </c>
      <c r="E20" s="335">
        <v>334</v>
      </c>
      <c r="F20" s="335">
        <v>364</v>
      </c>
      <c r="G20" s="335">
        <v>1051</v>
      </c>
      <c r="H20" s="335">
        <v>83</v>
      </c>
      <c r="I20" s="335">
        <v>43</v>
      </c>
      <c r="J20" s="335">
        <v>62</v>
      </c>
      <c r="K20" s="335">
        <v>1364</v>
      </c>
      <c r="L20" s="335">
        <v>23</v>
      </c>
      <c r="M20" s="335">
        <v>0</v>
      </c>
      <c r="N20" s="335">
        <v>0</v>
      </c>
      <c r="O20" s="335">
        <v>4</v>
      </c>
      <c r="P20" s="335">
        <v>0</v>
      </c>
      <c r="Q20" s="335">
        <v>0</v>
      </c>
      <c r="R20" s="335">
        <v>3</v>
      </c>
      <c r="S20" s="335">
        <v>0</v>
      </c>
      <c r="T20" s="335">
        <v>16</v>
      </c>
      <c r="U20" s="335">
        <v>0</v>
      </c>
      <c r="V20" s="335">
        <v>1</v>
      </c>
      <c r="W20" s="335">
        <v>3</v>
      </c>
    </row>
    <row r="21" spans="1:23" ht="47.25" customHeight="1">
      <c r="B21" s="343" t="s">
        <v>363</v>
      </c>
      <c r="C21" s="337"/>
      <c r="D21" s="334">
        <v>293</v>
      </c>
      <c r="E21" s="335">
        <v>571</v>
      </c>
      <c r="F21" s="335">
        <v>719</v>
      </c>
      <c r="G21" s="335">
        <v>2284</v>
      </c>
      <c r="H21" s="335">
        <v>188</v>
      </c>
      <c r="I21" s="335">
        <v>125</v>
      </c>
      <c r="J21" s="335">
        <v>70</v>
      </c>
      <c r="K21" s="335">
        <v>3299</v>
      </c>
      <c r="L21" s="335">
        <v>20</v>
      </c>
      <c r="M21" s="335">
        <v>0</v>
      </c>
      <c r="N21" s="335">
        <v>0</v>
      </c>
      <c r="O21" s="335">
        <v>5</v>
      </c>
      <c r="P21" s="335">
        <v>1</v>
      </c>
      <c r="Q21" s="335">
        <v>0</v>
      </c>
      <c r="R21" s="335">
        <v>5</v>
      </c>
      <c r="S21" s="335">
        <v>5</v>
      </c>
      <c r="T21" s="335">
        <v>40</v>
      </c>
      <c r="U21" s="335">
        <v>4</v>
      </c>
      <c r="V21" s="335">
        <v>0</v>
      </c>
      <c r="W21" s="335">
        <v>5</v>
      </c>
    </row>
    <row r="22" spans="1:23" ht="33" customHeight="1">
      <c r="B22" s="343" t="s">
        <v>364</v>
      </c>
      <c r="C22" s="337"/>
      <c r="D22" s="334">
        <v>177</v>
      </c>
      <c r="E22" s="335">
        <v>417</v>
      </c>
      <c r="F22" s="335">
        <v>478</v>
      </c>
      <c r="G22" s="335">
        <v>1406</v>
      </c>
      <c r="H22" s="335">
        <v>107</v>
      </c>
      <c r="I22" s="335">
        <v>74</v>
      </c>
      <c r="J22" s="335">
        <v>14</v>
      </c>
      <c r="K22" s="335">
        <v>514</v>
      </c>
      <c r="L22" s="335">
        <v>0</v>
      </c>
      <c r="M22" s="335">
        <v>0</v>
      </c>
      <c r="N22" s="335">
        <v>0</v>
      </c>
      <c r="O22" s="335">
        <v>3</v>
      </c>
      <c r="P22" s="335">
        <v>2</v>
      </c>
      <c r="Q22" s="335">
        <v>0</v>
      </c>
      <c r="R22" s="335">
        <v>1</v>
      </c>
      <c r="S22" s="335">
        <v>0</v>
      </c>
      <c r="T22" s="335">
        <v>16</v>
      </c>
      <c r="U22" s="335">
        <v>2</v>
      </c>
      <c r="V22" s="335">
        <v>0</v>
      </c>
      <c r="W22" s="335">
        <v>1</v>
      </c>
    </row>
    <row r="23" spans="1:23" ht="54.75" customHeight="1">
      <c r="B23" s="343" t="s">
        <v>365</v>
      </c>
      <c r="C23" s="337"/>
      <c r="D23" s="334">
        <v>65</v>
      </c>
      <c r="E23" s="335">
        <v>121</v>
      </c>
      <c r="F23" s="335">
        <v>171</v>
      </c>
      <c r="G23" s="335">
        <v>299</v>
      </c>
      <c r="H23" s="335">
        <v>32</v>
      </c>
      <c r="I23" s="335">
        <v>20</v>
      </c>
      <c r="J23" s="335">
        <v>23</v>
      </c>
      <c r="K23" s="335">
        <v>386</v>
      </c>
      <c r="L23" s="335">
        <v>31</v>
      </c>
      <c r="M23" s="335">
        <v>0</v>
      </c>
      <c r="N23" s="335">
        <v>0</v>
      </c>
      <c r="O23" s="335">
        <v>3</v>
      </c>
      <c r="P23" s="335">
        <v>0</v>
      </c>
      <c r="Q23" s="335">
        <v>0</v>
      </c>
      <c r="R23" s="335">
        <v>0</v>
      </c>
      <c r="S23" s="335">
        <v>0</v>
      </c>
      <c r="T23" s="335">
        <v>19</v>
      </c>
      <c r="U23" s="335">
        <v>2</v>
      </c>
      <c r="V23" s="335">
        <v>0</v>
      </c>
      <c r="W23" s="335">
        <v>0</v>
      </c>
    </row>
    <row r="24" spans="1:23" s="348" customFormat="1" ht="7.5" customHeight="1" thickBot="1">
      <c r="A24" s="344"/>
      <c r="B24" s="345"/>
      <c r="C24" s="346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</row>
    <row r="25" spans="1:23" ht="3.75" customHeight="1" thickTop="1"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</row>
    <row r="26" spans="1:23" ht="10.5" customHeight="1">
      <c r="B26" s="350"/>
      <c r="D26" s="310"/>
      <c r="E26" s="310"/>
      <c r="F26" s="310"/>
      <c r="G26" s="310"/>
      <c r="H26" s="310"/>
      <c r="I26" s="310"/>
      <c r="J26" s="310"/>
      <c r="K26" s="310"/>
    </row>
    <row r="27" spans="1:23" ht="10.5" customHeight="1">
      <c r="B27" s="350"/>
      <c r="D27" s="310"/>
      <c r="E27" s="351"/>
      <c r="F27" s="351"/>
      <c r="G27" s="351"/>
      <c r="H27" s="351"/>
      <c r="I27" s="351"/>
      <c r="J27" s="351"/>
    </row>
    <row r="29" spans="1:23"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</row>
    <row r="30" spans="1:23">
      <c r="D30" s="350"/>
    </row>
  </sheetData>
  <mergeCells count="25">
    <mergeCell ref="L2:L4"/>
    <mergeCell ref="K3:K4"/>
    <mergeCell ref="V3:V4"/>
    <mergeCell ref="W3:W4"/>
    <mergeCell ref="A2:B4"/>
    <mergeCell ref="D2:E2"/>
    <mergeCell ref="F2:G2"/>
    <mergeCell ref="H2:I2"/>
    <mergeCell ref="J2:K2"/>
    <mergeCell ref="A7:B7"/>
    <mergeCell ref="A8:B8"/>
    <mergeCell ref="N3:O3"/>
    <mergeCell ref="P3:T3"/>
    <mergeCell ref="U3:U4"/>
    <mergeCell ref="A6:B6"/>
    <mergeCell ref="M2:M4"/>
    <mergeCell ref="N2:T2"/>
    <mergeCell ref="U2:W2"/>
    <mergeCell ref="D3:D4"/>
    <mergeCell ref="E3:E4"/>
    <mergeCell ref="F3:F4"/>
    <mergeCell ref="G3:G4"/>
    <mergeCell ref="H3:H4"/>
    <mergeCell ref="I3:I4"/>
    <mergeCell ref="J3:J4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85" fitToHeight="0" orientation="landscape" r:id="rId1"/>
  <headerFooter alignWithMargins="0">
    <oddHeader>&amp;L&amp;10各種施設数&amp;R&amp;10&amp;F　（&amp;A）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25"/>
  <sheetViews>
    <sheetView zoomScaleNormal="100" workbookViewId="0"/>
  </sheetViews>
  <sheetFormatPr defaultColWidth="9" defaultRowHeight="10.5"/>
  <cols>
    <col min="1" max="1" width="8.375" style="71" customWidth="1"/>
    <col min="2" max="2" width="1.625" style="71" customWidth="1"/>
    <col min="3" max="10" width="6.875" style="72" customWidth="1"/>
    <col min="11" max="12" width="6.625" style="72" customWidth="1"/>
    <col min="13" max="16" width="6.125" style="72" customWidth="1"/>
    <col min="17" max="18" width="6.625" style="72" customWidth="1"/>
    <col min="19" max="20" width="6.125" style="72" customWidth="1"/>
    <col min="21" max="16384" width="9" style="72"/>
  </cols>
  <sheetData>
    <row r="1" spans="1:20" ht="15" customHeight="1" thickBot="1">
      <c r="P1" s="73"/>
      <c r="T1" s="80" t="s">
        <v>82</v>
      </c>
    </row>
    <row r="2" spans="1:20" s="71" customFormat="1" ht="13.7" customHeight="1" thickTop="1">
      <c r="A2" s="522" t="s">
        <v>83</v>
      </c>
      <c r="B2" s="74"/>
      <c r="C2" s="525" t="s">
        <v>84</v>
      </c>
      <c r="D2" s="526"/>
      <c r="E2" s="525" t="s">
        <v>85</v>
      </c>
      <c r="F2" s="526"/>
      <c r="G2" s="525" t="s">
        <v>86</v>
      </c>
      <c r="H2" s="526"/>
      <c r="I2" s="525" t="s">
        <v>87</v>
      </c>
      <c r="J2" s="522"/>
      <c r="K2" s="525" t="s">
        <v>88</v>
      </c>
      <c r="L2" s="526"/>
      <c r="M2" s="530" t="s">
        <v>89</v>
      </c>
      <c r="N2" s="531"/>
      <c r="O2" s="532" t="s">
        <v>90</v>
      </c>
      <c r="P2" s="532"/>
      <c r="Q2" s="525" t="s">
        <v>91</v>
      </c>
      <c r="R2" s="526"/>
      <c r="S2" s="525" t="s">
        <v>92</v>
      </c>
      <c r="T2" s="522"/>
    </row>
    <row r="3" spans="1:20" s="71" customFormat="1" ht="13.7" customHeight="1">
      <c r="A3" s="523"/>
      <c r="B3" s="75"/>
      <c r="C3" s="527"/>
      <c r="D3" s="528"/>
      <c r="E3" s="527"/>
      <c r="F3" s="528"/>
      <c r="G3" s="527"/>
      <c r="H3" s="528"/>
      <c r="I3" s="527"/>
      <c r="J3" s="524"/>
      <c r="K3" s="527"/>
      <c r="L3" s="528"/>
      <c r="M3" s="533" t="s">
        <v>93</v>
      </c>
      <c r="N3" s="533"/>
      <c r="O3" s="533"/>
      <c r="P3" s="533"/>
      <c r="Q3" s="527"/>
      <c r="R3" s="528"/>
      <c r="S3" s="527" t="s">
        <v>94</v>
      </c>
      <c r="T3" s="524"/>
    </row>
    <row r="4" spans="1:20" s="71" customFormat="1" ht="16.5" customHeight="1">
      <c r="A4" s="524"/>
      <c r="B4" s="76"/>
      <c r="C4" s="77" t="s">
        <v>95</v>
      </c>
      <c r="D4" s="77" t="s">
        <v>96</v>
      </c>
      <c r="E4" s="77" t="s">
        <v>95</v>
      </c>
      <c r="F4" s="77" t="s">
        <v>96</v>
      </c>
      <c r="G4" s="77" t="s">
        <v>95</v>
      </c>
      <c r="H4" s="77" t="s">
        <v>96</v>
      </c>
      <c r="I4" s="77" t="s">
        <v>95</v>
      </c>
      <c r="J4" s="78" t="s">
        <v>96</v>
      </c>
      <c r="K4" s="77" t="s">
        <v>95</v>
      </c>
      <c r="L4" s="77" t="s">
        <v>96</v>
      </c>
      <c r="M4" s="77" t="s">
        <v>95</v>
      </c>
      <c r="N4" s="77" t="s">
        <v>96</v>
      </c>
      <c r="O4" s="77" t="s">
        <v>95</v>
      </c>
      <c r="P4" s="77" t="s">
        <v>96</v>
      </c>
      <c r="Q4" s="77" t="s">
        <v>95</v>
      </c>
      <c r="R4" s="77" t="s">
        <v>96</v>
      </c>
      <c r="S4" s="77" t="s">
        <v>95</v>
      </c>
      <c r="T4" s="78" t="s">
        <v>96</v>
      </c>
    </row>
    <row r="5" spans="1:20" s="80" customFormat="1" ht="12.2" customHeight="1">
      <c r="A5" s="71"/>
      <c r="B5" s="71"/>
      <c r="C5" s="79" t="s">
        <v>97</v>
      </c>
      <c r="D5" s="80" t="s">
        <v>97</v>
      </c>
      <c r="E5" s="80" t="s">
        <v>98</v>
      </c>
      <c r="F5" s="80" t="s">
        <v>98</v>
      </c>
      <c r="G5" s="80" t="s">
        <v>99</v>
      </c>
      <c r="H5" s="80" t="s">
        <v>99</v>
      </c>
      <c r="I5" s="80" t="s">
        <v>100</v>
      </c>
      <c r="J5" s="80" t="s">
        <v>100</v>
      </c>
      <c r="K5" s="80" t="s">
        <v>101</v>
      </c>
      <c r="L5" s="80" t="s">
        <v>101</v>
      </c>
      <c r="M5" s="80" t="s">
        <v>98</v>
      </c>
      <c r="N5" s="80" t="s">
        <v>98</v>
      </c>
      <c r="O5" s="80" t="s">
        <v>101</v>
      </c>
      <c r="P5" s="80" t="s">
        <v>101</v>
      </c>
      <c r="Q5" s="80" t="s">
        <v>99</v>
      </c>
      <c r="R5" s="80" t="s">
        <v>99</v>
      </c>
      <c r="S5" s="80" t="s">
        <v>102</v>
      </c>
      <c r="T5" s="80" t="s">
        <v>102</v>
      </c>
    </row>
    <row r="6" spans="1:20" ht="18" customHeight="1">
      <c r="A6" s="81" t="s">
        <v>103</v>
      </c>
      <c r="B6" s="82"/>
      <c r="C6" s="296">
        <v>8.589524318546232</v>
      </c>
      <c r="D6" s="297">
        <v>7.987707108498129</v>
      </c>
      <c r="E6" s="297">
        <v>10.946149703823371</v>
      </c>
      <c r="F6" s="297">
        <v>10.811695278969957</v>
      </c>
      <c r="G6" s="297">
        <v>27.777777777777779</v>
      </c>
      <c r="H6" s="297">
        <v>29.862786972770955</v>
      </c>
      <c r="I6" s="297">
        <v>24.80503481521157</v>
      </c>
      <c r="J6" s="297">
        <v>23.847675040085516</v>
      </c>
      <c r="K6" s="113" t="s">
        <v>104</v>
      </c>
      <c r="L6" s="113" t="s">
        <v>104</v>
      </c>
      <c r="M6" s="298">
        <v>15.865793780687397</v>
      </c>
      <c r="N6" s="298">
        <v>12.919956140350877</v>
      </c>
      <c r="O6" s="298">
        <v>11.780254102699827</v>
      </c>
      <c r="P6" s="298">
        <v>12.135987261146484</v>
      </c>
      <c r="Q6" s="298">
        <v>112.00214477211796</v>
      </c>
      <c r="R6" s="298">
        <v>104.65187165775401</v>
      </c>
      <c r="S6" s="298">
        <v>7.5878853434288809</v>
      </c>
      <c r="T6" s="298">
        <v>5.1701782820097248</v>
      </c>
    </row>
    <row r="7" spans="1:20" ht="18" customHeight="1">
      <c r="A7" s="81" t="s">
        <v>105</v>
      </c>
      <c r="B7" s="82"/>
      <c r="C7" s="296">
        <v>10.409748259239421</v>
      </c>
      <c r="D7" s="297">
        <v>9.7662061636556849</v>
      </c>
      <c r="E7" s="297">
        <v>13.787486515641856</v>
      </c>
      <c r="F7" s="297">
        <v>13.239188467698879</v>
      </c>
      <c r="G7" s="297">
        <v>30.038605898123325</v>
      </c>
      <c r="H7" s="297">
        <v>32.605319148936168</v>
      </c>
      <c r="I7" s="297">
        <v>28.22347872913301</v>
      </c>
      <c r="J7" s="297">
        <v>26.472872340425532</v>
      </c>
      <c r="K7" s="113" t="s">
        <v>104</v>
      </c>
      <c r="L7" s="113" t="s">
        <v>104</v>
      </c>
      <c r="M7" s="298">
        <v>23.460668103448278</v>
      </c>
      <c r="N7" s="298">
        <v>17.446705945366897</v>
      </c>
      <c r="O7" s="298">
        <v>10.79230769230767</v>
      </c>
      <c r="P7" s="298">
        <v>11.215440792905573</v>
      </c>
      <c r="Q7" s="298">
        <v>124.18544474393531</v>
      </c>
      <c r="R7" s="298">
        <v>115.28168264110757</v>
      </c>
      <c r="S7" s="298">
        <v>10.724959393611261</v>
      </c>
      <c r="T7" s="298">
        <v>6.9771033013844512</v>
      </c>
    </row>
    <row r="8" spans="1:20" ht="18" customHeight="1">
      <c r="A8" s="81" t="s">
        <v>106</v>
      </c>
      <c r="B8" s="82"/>
      <c r="C8" s="296">
        <v>12.078794288736118</v>
      </c>
      <c r="D8" s="297">
        <v>11.322222222222223</v>
      </c>
      <c r="E8" s="297">
        <v>15.895689196381054</v>
      </c>
      <c r="F8" s="297">
        <v>15.207116303770579</v>
      </c>
      <c r="G8" s="297">
        <v>30.860477453580902</v>
      </c>
      <c r="H8" s="297">
        <v>34.309283819628646</v>
      </c>
      <c r="I8" s="297">
        <v>31.431987247608927</v>
      </c>
      <c r="J8" s="297">
        <v>29.782678002125397</v>
      </c>
      <c r="K8" s="113" t="s">
        <v>104</v>
      </c>
      <c r="L8" s="113" t="s">
        <v>104</v>
      </c>
      <c r="M8" s="298">
        <v>31.123397435897434</v>
      </c>
      <c r="N8" s="298">
        <v>22.711692471970103</v>
      </c>
      <c r="O8" s="298">
        <v>10.186642221058152</v>
      </c>
      <c r="P8" s="298">
        <v>10.559633507853418</v>
      </c>
      <c r="Q8" s="298">
        <v>133.48565356004252</v>
      </c>
      <c r="R8" s="298">
        <v>124.31951089845826</v>
      </c>
      <c r="S8" s="298">
        <v>13.824374667376263</v>
      </c>
      <c r="T8" s="298">
        <v>8.9914893617021274</v>
      </c>
    </row>
    <row r="9" spans="1:20" ht="18" customHeight="1">
      <c r="A9" s="81" t="s">
        <v>107</v>
      </c>
      <c r="B9" s="82"/>
      <c r="C9" s="296">
        <v>14.225374732334046</v>
      </c>
      <c r="D9" s="297">
        <v>13.596557288864981</v>
      </c>
      <c r="E9" s="297">
        <v>17.552688172043009</v>
      </c>
      <c r="F9" s="297">
        <v>16.57312466270912</v>
      </c>
      <c r="G9" s="297">
        <v>33.853462157809986</v>
      </c>
      <c r="H9" s="297">
        <v>37.262419006479483</v>
      </c>
      <c r="I9" s="297">
        <v>34.532901833872707</v>
      </c>
      <c r="J9" s="297">
        <v>32.410242587601076</v>
      </c>
      <c r="K9" s="113" t="s">
        <v>104</v>
      </c>
      <c r="L9" s="113" t="s">
        <v>104</v>
      </c>
      <c r="M9" s="298">
        <v>37.558202490525176</v>
      </c>
      <c r="N9" s="298">
        <v>26.991825613079019</v>
      </c>
      <c r="O9" s="298">
        <v>9.825665601703939</v>
      </c>
      <c r="P9" s="298">
        <v>10.160375335120653</v>
      </c>
      <c r="Q9" s="298">
        <v>142.27634408602151</v>
      </c>
      <c r="R9" s="298">
        <v>133.67691477885651</v>
      </c>
      <c r="S9" s="298">
        <v>17.091545503500271</v>
      </c>
      <c r="T9" s="298">
        <v>10.806922660897783</v>
      </c>
    </row>
    <row r="10" spans="1:20" ht="18" customHeight="1">
      <c r="A10" s="81" t="s">
        <v>108</v>
      </c>
      <c r="B10" s="82"/>
      <c r="C10" s="296">
        <v>16.346991701244814</v>
      </c>
      <c r="D10" s="297">
        <v>16.196558915537018</v>
      </c>
      <c r="E10" s="297">
        <v>19.344091618948465</v>
      </c>
      <c r="F10" s="297">
        <v>18.301620491374806</v>
      </c>
      <c r="G10" s="297">
        <v>34.827800829875521</v>
      </c>
      <c r="H10" s="297">
        <v>39.185088633993743</v>
      </c>
      <c r="I10" s="297">
        <v>37.974412532637075</v>
      </c>
      <c r="J10" s="297">
        <v>36.052879581151835</v>
      </c>
      <c r="K10" s="113" t="s">
        <v>104</v>
      </c>
      <c r="L10" s="113" t="s">
        <v>104</v>
      </c>
      <c r="M10" s="298">
        <v>45.527205493924988</v>
      </c>
      <c r="N10" s="298">
        <v>33.139978791092261</v>
      </c>
      <c r="O10" s="298">
        <v>9.4765199161425713</v>
      </c>
      <c r="P10" s="298">
        <v>9.69140748550344</v>
      </c>
      <c r="Q10" s="298">
        <v>151.46527415143603</v>
      </c>
      <c r="R10" s="298">
        <v>144.72998430141288</v>
      </c>
      <c r="S10" s="298">
        <v>20.194139194139193</v>
      </c>
      <c r="T10" s="298">
        <v>12.908852802514405</v>
      </c>
    </row>
    <row r="11" spans="1:20" ht="18" customHeight="1">
      <c r="A11" s="81" t="s">
        <v>109</v>
      </c>
      <c r="B11" s="82"/>
      <c r="C11" s="296">
        <v>19.167806417674907</v>
      </c>
      <c r="D11" s="297">
        <v>18.62799361362427</v>
      </c>
      <c r="E11" s="297">
        <v>21.189636752136753</v>
      </c>
      <c r="F11" s="297">
        <v>18.768443726440495</v>
      </c>
      <c r="G11" s="297">
        <v>37.219499200852425</v>
      </c>
      <c r="H11" s="297">
        <v>41.364959568733155</v>
      </c>
      <c r="I11" s="297">
        <v>41.979166666666664</v>
      </c>
      <c r="J11" s="297">
        <v>38.498923573735198</v>
      </c>
      <c r="K11" s="113" t="s">
        <v>104</v>
      </c>
      <c r="L11" s="113" t="s">
        <v>104</v>
      </c>
      <c r="M11" s="298">
        <v>52.66398282340311</v>
      </c>
      <c r="N11" s="298">
        <v>36.697497279651799</v>
      </c>
      <c r="O11" s="298">
        <v>9.0151291512915019</v>
      </c>
      <c r="P11" s="298">
        <v>9.3841116478797701</v>
      </c>
      <c r="Q11" s="298">
        <v>160.38136047134441</v>
      </c>
      <c r="R11" s="298">
        <v>149.15492200107585</v>
      </c>
      <c r="S11" s="298">
        <v>23.557692307692307</v>
      </c>
      <c r="T11" s="298">
        <v>13.771844660194175</v>
      </c>
    </row>
    <row r="12" spans="1:20" ht="18" customHeight="1">
      <c r="A12" s="81" t="s">
        <v>110</v>
      </c>
      <c r="B12" s="82"/>
      <c r="C12" s="296">
        <v>23.788288288288289</v>
      </c>
      <c r="D12" s="297">
        <v>21.091091091091091</v>
      </c>
      <c r="E12" s="297">
        <v>22.821338701560141</v>
      </c>
      <c r="F12" s="297">
        <v>19.239598997493733</v>
      </c>
      <c r="G12" s="297">
        <v>40.574436090225561</v>
      </c>
      <c r="H12" s="297">
        <v>43.809904952476238</v>
      </c>
      <c r="I12" s="297">
        <v>46.515805318615151</v>
      </c>
      <c r="J12" s="297">
        <v>42.010531594784354</v>
      </c>
      <c r="K12" s="298">
        <v>450.75075987841944</v>
      </c>
      <c r="L12" s="298">
        <v>334.35007610350078</v>
      </c>
      <c r="M12" s="298">
        <v>62.991234477720965</v>
      </c>
      <c r="N12" s="298">
        <v>40.405998536942207</v>
      </c>
      <c r="O12" s="298">
        <v>8.5935110663983849</v>
      </c>
      <c r="P12" s="298">
        <v>9.2476884422110466</v>
      </c>
      <c r="Q12" s="298">
        <v>179.27981882234525</v>
      </c>
      <c r="R12" s="298">
        <v>157.78424485699949</v>
      </c>
      <c r="S12" s="298">
        <v>17.375565610859727</v>
      </c>
      <c r="T12" s="298">
        <v>10.66431806743835</v>
      </c>
    </row>
    <row r="13" spans="1:20" ht="18" customHeight="1">
      <c r="A13" s="81" t="s">
        <v>111</v>
      </c>
      <c r="B13" s="82"/>
      <c r="C13" s="296">
        <v>28.838742393509129</v>
      </c>
      <c r="D13" s="297">
        <v>22.882800608828006</v>
      </c>
      <c r="E13" s="297">
        <v>25.738022426095821</v>
      </c>
      <c r="F13" s="297">
        <v>21.174353775975671</v>
      </c>
      <c r="G13" s="297">
        <v>43.539795918367346</v>
      </c>
      <c r="H13" s="297">
        <v>44.639493670886075</v>
      </c>
      <c r="I13" s="297">
        <v>49.933197348291685</v>
      </c>
      <c r="J13" s="297">
        <v>43.991357397051345</v>
      </c>
      <c r="K13" s="298">
        <v>406.16119828815977</v>
      </c>
      <c r="L13" s="298">
        <v>311.52765957446809</v>
      </c>
      <c r="M13" s="298">
        <v>77.325246398786959</v>
      </c>
      <c r="N13" s="298">
        <v>49.274376417233562</v>
      </c>
      <c r="O13" s="298">
        <v>8.0441206543967176</v>
      </c>
      <c r="P13" s="298">
        <v>8.9871938775510252</v>
      </c>
      <c r="Q13" s="298">
        <v>193.82106339468302</v>
      </c>
      <c r="R13" s="298">
        <v>162.42668696093352</v>
      </c>
      <c r="S13" s="298">
        <v>20.124551512045105</v>
      </c>
      <c r="T13" s="298">
        <v>12.050510204081633</v>
      </c>
    </row>
    <row r="14" spans="1:20" ht="18" customHeight="1">
      <c r="A14" s="81" t="s">
        <v>112</v>
      </c>
      <c r="B14" s="82"/>
      <c r="C14" s="296">
        <v>33.655679513184587</v>
      </c>
      <c r="D14" s="297">
        <v>24.422448979591838</v>
      </c>
      <c r="E14" s="297">
        <v>27.763691683569981</v>
      </c>
      <c r="F14" s="297">
        <v>22.807161125319695</v>
      </c>
      <c r="G14" s="297">
        <v>46.243765903307889</v>
      </c>
      <c r="H14" s="297">
        <v>47.091048593350386</v>
      </c>
      <c r="I14" s="297">
        <v>52.642089093701998</v>
      </c>
      <c r="J14" s="297">
        <v>46.151515151515149</v>
      </c>
      <c r="K14" s="298">
        <v>390.81395348837208</v>
      </c>
      <c r="L14" s="298">
        <v>304.0678733031674</v>
      </c>
      <c r="M14" s="298">
        <v>84.449775112443774</v>
      </c>
      <c r="N14" s="298">
        <v>51.385440613026823</v>
      </c>
      <c r="O14" s="298">
        <v>7.6157355202460266</v>
      </c>
      <c r="P14" s="298">
        <v>8.8370734229575998</v>
      </c>
      <c r="Q14" s="298">
        <v>207.83138053998982</v>
      </c>
      <c r="R14" s="298">
        <v>168.27860441251923</v>
      </c>
      <c r="S14" s="298">
        <v>22.840594566888775</v>
      </c>
      <c r="T14" s="298">
        <v>13.399278722308088</v>
      </c>
    </row>
    <row r="15" spans="1:20" ht="18" customHeight="1">
      <c r="A15" s="81" t="s">
        <v>113</v>
      </c>
      <c r="B15" s="82"/>
      <c r="C15" s="296">
        <v>35.314002828854314</v>
      </c>
      <c r="D15" s="297">
        <v>23.858485898070263</v>
      </c>
      <c r="E15" s="297">
        <v>26.282885431400285</v>
      </c>
      <c r="F15" s="297">
        <v>20.958045409674234</v>
      </c>
      <c r="G15" s="297">
        <v>44.772748703441771</v>
      </c>
      <c r="H15" s="297">
        <v>45.490360850222444</v>
      </c>
      <c r="I15" s="297">
        <v>52.107597923548845</v>
      </c>
      <c r="J15" s="297">
        <v>45.170707570509649</v>
      </c>
      <c r="K15" s="298">
        <v>430.00862068965517</v>
      </c>
      <c r="L15" s="298">
        <v>312.01666666666665</v>
      </c>
      <c r="M15" s="298">
        <v>77.361517615176155</v>
      </c>
      <c r="N15" s="298">
        <v>44.689866939611058</v>
      </c>
      <c r="O15" s="298">
        <v>7.7147917663954022</v>
      </c>
      <c r="P15" s="298">
        <v>9.1509677419354727</v>
      </c>
      <c r="Q15" s="298">
        <v>205.69183577159038</v>
      </c>
      <c r="R15" s="298">
        <v>162.98912506178942</v>
      </c>
      <c r="S15" s="298">
        <v>22.082257293161167</v>
      </c>
      <c r="T15" s="298">
        <v>12.414186507936508</v>
      </c>
    </row>
    <row r="16" spans="1:20" ht="18" customHeight="1">
      <c r="A16" s="81" t="s">
        <v>114</v>
      </c>
      <c r="B16" s="82"/>
      <c r="C16" s="296">
        <v>37.350539652745191</v>
      </c>
      <c r="D16" s="297">
        <v>24.588669950738915</v>
      </c>
      <c r="E16" s="297">
        <v>27.751409774436091</v>
      </c>
      <c r="F16" s="297">
        <v>21.801282051282051</v>
      </c>
      <c r="G16" s="297">
        <v>46.034336782690495</v>
      </c>
      <c r="H16" s="297">
        <v>46.565088757396452</v>
      </c>
      <c r="I16" s="297">
        <v>53.549528301886795</v>
      </c>
      <c r="J16" s="297">
        <v>45.795162882527144</v>
      </c>
      <c r="K16" s="298">
        <v>413.23193916349811</v>
      </c>
      <c r="L16" s="298">
        <v>347.55</v>
      </c>
      <c r="M16" s="298">
        <v>81.628058727569325</v>
      </c>
      <c r="N16" s="298">
        <v>46.410742496050553</v>
      </c>
      <c r="O16" s="298">
        <v>7.5997609942638622</v>
      </c>
      <c r="P16" s="298">
        <v>9.1371966319960389</v>
      </c>
      <c r="Q16" s="298">
        <v>208.91165413533835</v>
      </c>
      <c r="R16" s="298">
        <v>163.45575877409789</v>
      </c>
      <c r="S16" s="298">
        <v>23.351338432122372</v>
      </c>
      <c r="T16" s="298">
        <v>13.040553907022749</v>
      </c>
    </row>
    <row r="17" spans="1:20" ht="18" customHeight="1">
      <c r="A17" s="81" t="s">
        <v>115</v>
      </c>
      <c r="B17" s="82"/>
      <c r="C17" s="296">
        <v>38.368421052631582</v>
      </c>
      <c r="D17" s="297">
        <v>25.356895699456253</v>
      </c>
      <c r="E17" s="297">
        <v>28.47834274952919</v>
      </c>
      <c r="F17" s="297">
        <v>22.317821782178218</v>
      </c>
      <c r="G17" s="297">
        <v>47.376116596144804</v>
      </c>
      <c r="H17" s="297">
        <v>47.524468610973798</v>
      </c>
      <c r="I17" s="297">
        <v>53.855188679245281</v>
      </c>
      <c r="J17" s="297">
        <v>45.781854238968762</v>
      </c>
      <c r="K17" s="298">
        <v>422.6753246753247</v>
      </c>
      <c r="L17" s="298">
        <v>344.36</v>
      </c>
      <c r="M17" s="298">
        <v>82.021878335112063</v>
      </c>
      <c r="N17" s="298">
        <v>45.908552985476064</v>
      </c>
      <c r="O17" s="298">
        <v>7.5230323515209827</v>
      </c>
      <c r="P17" s="298">
        <v>9.2340626553953165</v>
      </c>
      <c r="Q17" s="298">
        <v>213.68396226415095</v>
      </c>
      <c r="R17" s="298">
        <v>164.61812778603269</v>
      </c>
      <c r="S17" s="298">
        <v>24.279482262703738</v>
      </c>
      <c r="T17" s="298">
        <v>13.521091811414392</v>
      </c>
    </row>
    <row r="18" spans="1:20" ht="18" customHeight="1">
      <c r="A18" s="81" t="s">
        <v>116</v>
      </c>
      <c r="B18" s="82"/>
      <c r="C18" s="296">
        <v>36.409090909090907</v>
      </c>
      <c r="D18" s="297">
        <v>25.705882352941178</v>
      </c>
      <c r="E18" s="297">
        <v>19.53846153846154</v>
      </c>
      <c r="F18" s="297">
        <v>14.066666666666666</v>
      </c>
      <c r="G18" s="297">
        <v>41.907692307692308</v>
      </c>
      <c r="H18" s="297">
        <v>40.133333333333333</v>
      </c>
      <c r="I18" s="297">
        <v>42.584615384615383</v>
      </c>
      <c r="J18" s="297">
        <v>33.466666666666669</v>
      </c>
      <c r="K18" s="299" t="s">
        <v>117</v>
      </c>
      <c r="L18" s="299" t="s">
        <v>117</v>
      </c>
      <c r="M18" s="298">
        <v>50.460317460317462</v>
      </c>
      <c r="N18" s="298">
        <v>18.5625</v>
      </c>
      <c r="O18" s="298">
        <v>8.15</v>
      </c>
      <c r="P18" s="298">
        <v>10.923529411764704</v>
      </c>
      <c r="Q18" s="298">
        <v>188.65151515151516</v>
      </c>
      <c r="R18" s="298">
        <v>137.15384615384616</v>
      </c>
      <c r="S18" s="298">
        <v>19.5625</v>
      </c>
      <c r="T18" s="298">
        <v>11.25</v>
      </c>
    </row>
    <row r="19" spans="1:20" ht="4.7" customHeight="1" thickBot="1">
      <c r="A19" s="83"/>
      <c r="B19" s="83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</row>
    <row r="20" spans="1:20" ht="2.25" customHeight="1" thickTop="1"/>
    <row r="21" spans="1:20" ht="6.6" customHeight="1">
      <c r="C21" s="529"/>
      <c r="D21" s="529"/>
      <c r="E21" s="529"/>
      <c r="F21" s="529"/>
      <c r="G21" s="529"/>
      <c r="H21" s="529"/>
      <c r="I21" s="529"/>
      <c r="J21" s="529"/>
    </row>
    <row r="22" spans="1:20" ht="10.5" customHeight="1">
      <c r="A22" s="419" t="s">
        <v>386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spans="1:20">
      <c r="A23" s="86" t="s">
        <v>118</v>
      </c>
      <c r="B23" s="87"/>
      <c r="C23" s="87"/>
      <c r="D23" s="87"/>
      <c r="E23" s="87"/>
      <c r="F23" s="87"/>
      <c r="G23" s="87"/>
      <c r="H23" s="87"/>
      <c r="I23" s="87"/>
      <c r="J23" s="87"/>
    </row>
    <row r="24" spans="1:20">
      <c r="A24" s="72"/>
      <c r="B24" s="72"/>
      <c r="J24" s="89"/>
    </row>
    <row r="25" spans="1:20">
      <c r="A25" s="72"/>
      <c r="B25" s="72"/>
    </row>
  </sheetData>
  <mergeCells count="13">
    <mergeCell ref="C21:J21"/>
    <mergeCell ref="M2:N2"/>
    <mergeCell ref="O2:P3"/>
    <mergeCell ref="Q2:R3"/>
    <mergeCell ref="S2:T2"/>
    <mergeCell ref="M3:N3"/>
    <mergeCell ref="S3:T3"/>
    <mergeCell ref="K2:L3"/>
    <mergeCell ref="A2:A4"/>
    <mergeCell ref="C2:D3"/>
    <mergeCell ref="E2:F3"/>
    <mergeCell ref="G2:H3"/>
    <mergeCell ref="I2:J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130" orientation="portrait" r:id="rId1"/>
  <headerFooter>
    <oddHeader>&amp;L&amp;9体力・運動能力&amp;R&amp;9&amp;F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8"/>
  <sheetViews>
    <sheetView zoomScaleNormal="100" zoomScaleSheetLayoutView="100" workbookViewId="0"/>
  </sheetViews>
  <sheetFormatPr defaultColWidth="9" defaultRowHeight="9.75"/>
  <cols>
    <col min="1" max="1" width="8.25" style="87" customWidth="1"/>
    <col min="2" max="2" width="7.375" style="87" customWidth="1"/>
    <col min="3" max="6" width="11.625" style="87" customWidth="1"/>
    <col min="7" max="7" width="3.125" style="87" customWidth="1"/>
    <col min="8" max="16384" width="9" style="87"/>
  </cols>
  <sheetData>
    <row r="1" spans="1:7" ht="15" customHeight="1" thickBot="1">
      <c r="C1" s="1"/>
      <c r="D1" s="1"/>
      <c r="E1" s="1"/>
      <c r="F1" s="23" t="s">
        <v>388</v>
      </c>
    </row>
    <row r="2" spans="1:7" ht="11.25" customHeight="1" thickTop="1">
      <c r="A2" s="534" t="s">
        <v>225</v>
      </c>
      <c r="B2" s="535"/>
      <c r="C2" s="538" t="s">
        <v>303</v>
      </c>
      <c r="D2" s="538"/>
      <c r="E2" s="539" t="s">
        <v>304</v>
      </c>
      <c r="F2" s="540"/>
      <c r="G2" s="259"/>
    </row>
    <row r="3" spans="1:7" s="263" customFormat="1" ht="10.5">
      <c r="A3" s="536"/>
      <c r="B3" s="537"/>
      <c r="C3" s="260" t="s">
        <v>95</v>
      </c>
      <c r="D3" s="260" t="s">
        <v>96</v>
      </c>
      <c r="E3" s="260" t="s">
        <v>95</v>
      </c>
      <c r="F3" s="261" t="s">
        <v>96</v>
      </c>
      <c r="G3" s="262"/>
    </row>
    <row r="4" spans="1:7" s="266" customFormat="1" ht="8.4499999999999993" customHeight="1">
      <c r="A4" s="264"/>
      <c r="B4" s="264"/>
      <c r="C4" s="265" t="s">
        <v>305</v>
      </c>
      <c r="D4" s="264" t="s">
        <v>305</v>
      </c>
      <c r="E4" s="264" t="s">
        <v>97</v>
      </c>
      <c r="F4" s="264" t="s">
        <v>97</v>
      </c>
    </row>
    <row r="5" spans="1:7" ht="9.75" customHeight="1">
      <c r="A5" s="267" t="s">
        <v>306</v>
      </c>
      <c r="B5" s="268" t="s">
        <v>307</v>
      </c>
      <c r="C5" s="269">
        <v>111.1</v>
      </c>
      <c r="D5" s="270">
        <v>110.2</v>
      </c>
      <c r="E5" s="270">
        <v>19</v>
      </c>
      <c r="F5" s="270">
        <v>18.8</v>
      </c>
    </row>
    <row r="6" spans="1:7" ht="7.5" customHeight="1">
      <c r="A6" s="267"/>
      <c r="B6" s="268"/>
      <c r="C6" s="271"/>
      <c r="D6" s="272"/>
      <c r="E6" s="272"/>
      <c r="F6" s="272"/>
    </row>
    <row r="7" spans="1:7" ht="9.75" customHeight="1">
      <c r="A7" s="267"/>
      <c r="B7" s="268" t="s">
        <v>103</v>
      </c>
      <c r="C7" s="269">
        <v>117.2</v>
      </c>
      <c r="D7" s="270">
        <v>115.8</v>
      </c>
      <c r="E7" s="270">
        <v>21.5</v>
      </c>
      <c r="F7" s="270">
        <v>20.9</v>
      </c>
    </row>
    <row r="8" spans="1:7" ht="9.75" customHeight="1">
      <c r="A8" s="267"/>
      <c r="B8" s="268" t="s">
        <v>105</v>
      </c>
      <c r="C8" s="269">
        <v>123</v>
      </c>
      <c r="D8" s="270">
        <v>122.2</v>
      </c>
      <c r="E8" s="270">
        <v>24.3</v>
      </c>
      <c r="F8" s="270">
        <v>24</v>
      </c>
    </row>
    <row r="9" spans="1:7" ht="9.75" customHeight="1">
      <c r="A9" s="541" t="s">
        <v>308</v>
      </c>
      <c r="B9" s="268" t="s">
        <v>106</v>
      </c>
      <c r="C9" s="269">
        <v>128.80000000000001</v>
      </c>
      <c r="D9" s="270">
        <v>127.3</v>
      </c>
      <c r="E9" s="270">
        <v>27.6</v>
      </c>
      <c r="F9" s="270">
        <v>26.4</v>
      </c>
    </row>
    <row r="10" spans="1:7" ht="9.75" customHeight="1">
      <c r="A10" s="541"/>
      <c r="B10" s="268" t="s">
        <v>107</v>
      </c>
      <c r="C10" s="269">
        <v>134.1</v>
      </c>
      <c r="D10" s="270">
        <v>134.30000000000001</v>
      </c>
      <c r="E10" s="270">
        <v>31.1</v>
      </c>
      <c r="F10" s="270">
        <v>30.7</v>
      </c>
    </row>
    <row r="11" spans="1:7" ht="9.75" customHeight="1">
      <c r="A11" s="267"/>
      <c r="B11" s="268" t="s">
        <v>108</v>
      </c>
      <c r="C11" s="269">
        <v>139.5</v>
      </c>
      <c r="D11" s="270">
        <v>140.9</v>
      </c>
      <c r="E11" s="270">
        <v>35.299999999999997</v>
      </c>
      <c r="F11" s="270">
        <v>34.799999999999997</v>
      </c>
    </row>
    <row r="12" spans="1:7" ht="9.75" customHeight="1">
      <c r="A12" s="267"/>
      <c r="B12" s="268" t="s">
        <v>109</v>
      </c>
      <c r="C12" s="269">
        <v>146.4</v>
      </c>
      <c r="D12" s="270">
        <v>148.30000000000001</v>
      </c>
      <c r="E12" s="270">
        <v>39.9</v>
      </c>
      <c r="F12" s="270">
        <v>40.5</v>
      </c>
    </row>
    <row r="13" spans="1:7" ht="7.5" customHeight="1">
      <c r="A13" s="267"/>
      <c r="B13" s="268"/>
      <c r="C13" s="271"/>
      <c r="D13" s="272"/>
      <c r="E13" s="272"/>
      <c r="F13" s="272"/>
    </row>
    <row r="14" spans="1:7" ht="9.75" customHeight="1">
      <c r="A14" s="267"/>
      <c r="B14" s="268" t="s">
        <v>110</v>
      </c>
      <c r="C14" s="269">
        <v>154.6</v>
      </c>
      <c r="D14" s="270">
        <v>152.69999999999999</v>
      </c>
      <c r="E14" s="270">
        <v>45.9</v>
      </c>
      <c r="F14" s="270">
        <v>44.5</v>
      </c>
    </row>
    <row r="15" spans="1:7" ht="9.75" customHeight="1">
      <c r="A15" s="267" t="s">
        <v>309</v>
      </c>
      <c r="B15" s="268" t="s">
        <v>111</v>
      </c>
      <c r="C15" s="269">
        <v>161.5</v>
      </c>
      <c r="D15" s="270">
        <v>155.4</v>
      </c>
      <c r="E15" s="270">
        <v>50.8</v>
      </c>
      <c r="F15" s="270">
        <v>47.2</v>
      </c>
    </row>
    <row r="16" spans="1:7" ht="9.75" customHeight="1">
      <c r="A16" s="267"/>
      <c r="B16" s="268" t="s">
        <v>112</v>
      </c>
      <c r="C16" s="269">
        <v>166.3</v>
      </c>
      <c r="D16" s="270">
        <v>156.69999999999999</v>
      </c>
      <c r="E16" s="270">
        <v>54.7</v>
      </c>
      <c r="F16" s="270">
        <v>49.8</v>
      </c>
    </row>
    <row r="17" spans="1:6" ht="7.5" customHeight="1">
      <c r="A17" s="267"/>
      <c r="B17" s="268"/>
      <c r="C17" s="271"/>
      <c r="D17" s="272"/>
      <c r="E17" s="272"/>
      <c r="F17" s="272"/>
    </row>
    <row r="18" spans="1:6" ht="9.75" customHeight="1">
      <c r="A18" s="267"/>
      <c r="B18" s="268" t="s">
        <v>113</v>
      </c>
      <c r="C18" s="269">
        <v>169.2</v>
      </c>
      <c r="D18" s="270">
        <v>157.5</v>
      </c>
      <c r="E18" s="270">
        <v>59.8</v>
      </c>
      <c r="F18" s="270">
        <v>50.5</v>
      </c>
    </row>
    <row r="19" spans="1:6" ht="9.75" customHeight="1">
      <c r="A19" s="267" t="s">
        <v>310</v>
      </c>
      <c r="B19" s="268" t="s">
        <v>114</v>
      </c>
      <c r="C19" s="269">
        <v>170.5</v>
      </c>
      <c r="D19" s="270">
        <v>158.19999999999999</v>
      </c>
      <c r="E19" s="270">
        <v>59.8</v>
      </c>
      <c r="F19" s="270">
        <v>51.8</v>
      </c>
    </row>
    <row r="20" spans="1:6" ht="9.75" customHeight="1">
      <c r="A20" s="273"/>
      <c r="B20" s="268" t="s">
        <v>115</v>
      </c>
      <c r="C20" s="269">
        <v>171.4</v>
      </c>
      <c r="D20" s="270">
        <v>158.9</v>
      </c>
      <c r="E20" s="270">
        <v>61.7</v>
      </c>
      <c r="F20" s="270">
        <v>52.8</v>
      </c>
    </row>
    <row r="21" spans="1:6" ht="4.7" customHeight="1" thickBot="1">
      <c r="A21" s="274"/>
      <c r="B21" s="274"/>
      <c r="C21" s="275"/>
      <c r="D21" s="274"/>
      <c r="E21" s="274"/>
      <c r="F21" s="274"/>
    </row>
    <row r="22" spans="1:6" ht="4.7" customHeight="1" thickTop="1"/>
    <row r="23" spans="1:6">
      <c r="A23" s="1" t="s">
        <v>387</v>
      </c>
      <c r="B23" s="1"/>
      <c r="C23" s="1"/>
      <c r="D23" s="1"/>
      <c r="E23" s="1"/>
      <c r="F23" s="1"/>
    </row>
    <row r="24" spans="1:6">
      <c r="A24" s="1" t="s">
        <v>311</v>
      </c>
      <c r="B24" s="1"/>
      <c r="C24" s="1"/>
      <c r="D24" s="1"/>
      <c r="E24" s="1"/>
      <c r="F24" s="1"/>
    </row>
    <row r="25" spans="1:6" ht="9.75" customHeight="1">
      <c r="A25" s="1" t="s">
        <v>312</v>
      </c>
      <c r="B25" s="276"/>
      <c r="C25" s="276"/>
      <c r="D25" s="276"/>
      <c r="E25" s="276"/>
      <c r="F25" s="276"/>
    </row>
    <row r="26" spans="1:6">
      <c r="A26" s="1" t="s">
        <v>313</v>
      </c>
      <c r="B26" s="1"/>
      <c r="C26" s="1"/>
      <c r="D26" s="1"/>
      <c r="E26" s="1"/>
      <c r="F26" s="1"/>
    </row>
    <row r="27" spans="1:6">
      <c r="A27" s="1" t="s">
        <v>314</v>
      </c>
      <c r="B27" s="1"/>
      <c r="C27" s="1"/>
      <c r="D27" s="1"/>
      <c r="E27" s="1"/>
      <c r="F27" s="1"/>
    </row>
    <row r="28" spans="1:6">
      <c r="A28" s="87" t="s">
        <v>315</v>
      </c>
    </row>
  </sheetData>
  <mergeCells count="4">
    <mergeCell ref="A2:B3"/>
    <mergeCell ref="C2:D2"/>
    <mergeCell ref="E2:F2"/>
    <mergeCell ref="A9:A10"/>
  </mergeCells>
  <phoneticPr fontId="3"/>
  <printOptions horizontalCentered="1"/>
  <pageMargins left="1.0629921259842521" right="0.78740157480314965" top="0.98425196850393704" bottom="0.98425196850393704" header="0.51181102362204722" footer="0.51181102362204722"/>
  <pageSetup paperSize="9" scale="120" fitToHeight="0" orientation="portrait" r:id="rId1"/>
  <headerFooter alignWithMargins="0">
    <oddHeader>&amp;L&amp;9児童・生徒の発育状況&amp;R&amp;9&amp;F　（&amp;A）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62"/>
  <sheetViews>
    <sheetView zoomScaleNormal="100" workbookViewId="0"/>
  </sheetViews>
  <sheetFormatPr defaultColWidth="9" defaultRowHeight="9.75"/>
  <cols>
    <col min="1" max="1" width="0.875" style="1" customWidth="1"/>
    <col min="2" max="2" width="10.25" style="1" customWidth="1"/>
    <col min="3" max="3" width="0.875" style="1" customWidth="1"/>
    <col min="4" max="4" width="10.25" style="1" customWidth="1"/>
    <col min="5" max="5" width="13.125" style="1" customWidth="1"/>
    <col min="6" max="6" width="1.125" style="1" customWidth="1"/>
    <col min="7" max="7" width="0.875" style="1" customWidth="1"/>
    <col min="8" max="9" width="9" style="1"/>
    <col min="10" max="10" width="12.375" style="1" customWidth="1"/>
    <col min="11" max="16384" width="9" style="1"/>
  </cols>
  <sheetData>
    <row r="1" spans="1:7" ht="15" customHeight="1" thickBot="1">
      <c r="B1" s="22"/>
      <c r="C1" s="22"/>
      <c r="D1" s="22"/>
      <c r="E1" s="48" t="s">
        <v>62</v>
      </c>
    </row>
    <row r="2" spans="1:7" s="24" customFormat="1" ht="14.25" customHeight="1" thickTop="1">
      <c r="A2" s="49"/>
      <c r="B2" s="542" t="s">
        <v>17</v>
      </c>
      <c r="C2" s="543"/>
      <c r="D2" s="50" t="s">
        <v>63</v>
      </c>
      <c r="E2" s="51" t="s">
        <v>64</v>
      </c>
      <c r="F2" s="52"/>
      <c r="G2" s="52"/>
    </row>
    <row r="3" spans="1:7" s="28" customFormat="1" ht="10.5">
      <c r="B3" s="26"/>
      <c r="C3" s="26"/>
      <c r="D3" s="53" t="s">
        <v>65</v>
      </c>
      <c r="E3" s="26" t="s">
        <v>66</v>
      </c>
      <c r="F3" s="54"/>
      <c r="G3" s="55" t="s">
        <v>67</v>
      </c>
    </row>
    <row r="4" spans="1:7" ht="10.5">
      <c r="B4" s="56" t="s">
        <v>68</v>
      </c>
      <c r="C4" s="57"/>
      <c r="D4" s="58">
        <v>325295</v>
      </c>
      <c r="E4" s="59">
        <v>1105005</v>
      </c>
      <c r="F4" s="60"/>
      <c r="G4" s="11"/>
    </row>
    <row r="5" spans="1:7" ht="8.4499999999999993" customHeight="1">
      <c r="B5" s="56"/>
      <c r="C5" s="57"/>
      <c r="D5" s="58"/>
      <c r="E5" s="61"/>
      <c r="F5" s="60"/>
      <c r="G5" s="11"/>
    </row>
    <row r="6" spans="1:7" ht="10.5">
      <c r="B6" s="56" t="s">
        <v>69</v>
      </c>
      <c r="C6" s="57"/>
      <c r="D6" s="58">
        <v>329814</v>
      </c>
      <c r="E6" s="59">
        <v>1146352</v>
      </c>
      <c r="F6" s="60"/>
      <c r="G6" s="11"/>
    </row>
    <row r="7" spans="1:7" ht="8.4499999999999993" customHeight="1">
      <c r="B7" s="56"/>
      <c r="C7" s="57"/>
      <c r="D7" s="58"/>
      <c r="E7" s="61"/>
      <c r="F7" s="60"/>
      <c r="G7" s="11"/>
    </row>
    <row r="8" spans="1:7" ht="10.5">
      <c r="B8" s="255" t="s">
        <v>70</v>
      </c>
      <c r="C8" s="57"/>
      <c r="D8" s="58">
        <v>333282</v>
      </c>
      <c r="E8" s="59">
        <v>1169818</v>
      </c>
      <c r="F8" s="60"/>
      <c r="G8" s="11"/>
    </row>
    <row r="9" spans="1:7" ht="8.4499999999999993" customHeight="1">
      <c r="B9" s="256"/>
      <c r="C9" s="256"/>
      <c r="D9" s="295"/>
      <c r="E9" s="300"/>
      <c r="F9" s="44"/>
      <c r="G9" s="11"/>
    </row>
    <row r="10" spans="1:7" ht="10.5">
      <c r="B10" s="253" t="s">
        <v>24</v>
      </c>
      <c r="C10" s="253"/>
      <c r="D10" s="295">
        <v>153830</v>
      </c>
      <c r="E10" s="300">
        <v>429506</v>
      </c>
      <c r="F10" s="44"/>
      <c r="G10" s="11"/>
    </row>
    <row r="11" spans="1:7" ht="10.5">
      <c r="B11" s="253" t="s">
        <v>25</v>
      </c>
      <c r="C11" s="253"/>
      <c r="D11" s="295">
        <v>72436</v>
      </c>
      <c r="E11" s="300">
        <v>234061</v>
      </c>
      <c r="F11" s="44"/>
      <c r="G11" s="11"/>
    </row>
    <row r="12" spans="1:7" ht="10.5">
      <c r="B12" s="253" t="s">
        <v>26</v>
      </c>
      <c r="C12" s="253"/>
      <c r="D12" s="295">
        <v>7959</v>
      </c>
      <c r="E12" s="300">
        <v>115642</v>
      </c>
      <c r="F12" s="44"/>
      <c r="G12" s="11"/>
    </row>
    <row r="13" spans="1:7" ht="10.5">
      <c r="B13" s="253" t="s">
        <v>27</v>
      </c>
      <c r="C13" s="253"/>
      <c r="D13" s="295">
        <v>9226</v>
      </c>
      <c r="E13" s="300">
        <v>44274</v>
      </c>
      <c r="F13" s="44"/>
      <c r="G13" s="11"/>
    </row>
    <row r="14" spans="1:7" ht="10.5">
      <c r="B14" s="253" t="s">
        <v>28</v>
      </c>
      <c r="C14" s="253"/>
      <c r="D14" s="295">
        <v>4165</v>
      </c>
      <c r="E14" s="300">
        <v>17545</v>
      </c>
      <c r="F14" s="44"/>
      <c r="G14" s="11"/>
    </row>
    <row r="15" spans="1:7" ht="8.4499999999999993" customHeight="1">
      <c r="B15" s="253"/>
      <c r="C15" s="253"/>
      <c r="D15" s="295"/>
      <c r="E15" s="300"/>
      <c r="F15" s="44"/>
      <c r="G15" s="11"/>
    </row>
    <row r="16" spans="1:7" ht="10.5">
      <c r="B16" s="253" t="s">
        <v>29</v>
      </c>
      <c r="C16" s="253"/>
      <c r="D16" s="295">
        <v>2088</v>
      </c>
      <c r="E16" s="300">
        <v>70383</v>
      </c>
      <c r="F16" s="44"/>
      <c r="G16" s="11"/>
    </row>
    <row r="17" spans="1:7" ht="10.5">
      <c r="B17" s="253" t="s">
        <v>30</v>
      </c>
      <c r="C17" s="253"/>
      <c r="D17" s="295">
        <v>26629</v>
      </c>
      <c r="E17" s="300">
        <v>41681</v>
      </c>
      <c r="F17" s="44"/>
      <c r="G17" s="11"/>
    </row>
    <row r="18" spans="1:7" ht="10.5">
      <c r="B18" s="253" t="s">
        <v>31</v>
      </c>
      <c r="C18" s="253"/>
      <c r="D18" s="295">
        <v>5331</v>
      </c>
      <c r="E18" s="300">
        <v>33167</v>
      </c>
      <c r="F18" s="44"/>
      <c r="G18" s="11"/>
    </row>
    <row r="19" spans="1:7" ht="10.5">
      <c r="B19" s="253" t="s">
        <v>71</v>
      </c>
      <c r="C19" s="253"/>
      <c r="D19" s="295">
        <v>2484</v>
      </c>
      <c r="E19" s="300">
        <v>12253</v>
      </c>
      <c r="F19" s="44"/>
      <c r="G19" s="11"/>
    </row>
    <row r="20" spans="1:7" ht="10.5">
      <c r="B20" s="253" t="s">
        <v>33</v>
      </c>
      <c r="C20" s="253"/>
      <c r="D20" s="295">
        <v>110</v>
      </c>
      <c r="E20" s="300">
        <v>76</v>
      </c>
      <c r="F20" s="44"/>
      <c r="G20" s="11"/>
    </row>
    <row r="21" spans="1:7" ht="8.4499999999999993" customHeight="1">
      <c r="B21" s="253"/>
      <c r="C21" s="253"/>
      <c r="D21" s="295"/>
      <c r="E21" s="300"/>
      <c r="F21" s="44"/>
      <c r="G21" s="11"/>
    </row>
    <row r="22" spans="1:7" ht="10.5">
      <c r="B22" s="253" t="s">
        <v>34</v>
      </c>
      <c r="C22" s="253"/>
      <c r="D22" s="295">
        <v>372</v>
      </c>
      <c r="E22" s="300">
        <v>414</v>
      </c>
      <c r="F22" s="44"/>
      <c r="G22" s="11"/>
    </row>
    <row r="23" spans="1:7" ht="10.5">
      <c r="B23" s="253" t="s">
        <v>35</v>
      </c>
      <c r="C23" s="253"/>
      <c r="D23" s="295">
        <v>3693</v>
      </c>
      <c r="E23" s="300">
        <v>2899</v>
      </c>
      <c r="F23" s="44"/>
      <c r="G23" s="11"/>
    </row>
    <row r="24" spans="1:7" ht="10.5">
      <c r="B24" s="253" t="s">
        <v>36</v>
      </c>
      <c r="C24" s="253"/>
      <c r="D24" s="295">
        <v>4035</v>
      </c>
      <c r="E24" s="300">
        <v>9976</v>
      </c>
      <c r="F24" s="44"/>
      <c r="G24" s="11"/>
    </row>
    <row r="25" spans="1:7" ht="10.5">
      <c r="B25" s="253" t="s">
        <v>37</v>
      </c>
      <c r="C25" s="253"/>
      <c r="D25" s="295">
        <v>3406</v>
      </c>
      <c r="E25" s="300">
        <v>19160</v>
      </c>
      <c r="F25" s="44"/>
      <c r="G25" s="11"/>
    </row>
    <row r="26" spans="1:7" ht="10.5">
      <c r="B26" s="253" t="s">
        <v>38</v>
      </c>
      <c r="C26" s="253"/>
      <c r="D26" s="295">
        <v>1308</v>
      </c>
      <c r="E26" s="300">
        <v>90486</v>
      </c>
      <c r="F26" s="44"/>
      <c r="G26" s="11"/>
    </row>
    <row r="27" spans="1:7" ht="8.4499999999999993" customHeight="1">
      <c r="B27" s="253"/>
      <c r="C27" s="253"/>
      <c r="D27" s="295"/>
      <c r="E27" s="300"/>
      <c r="F27" s="44"/>
      <c r="G27" s="11"/>
    </row>
    <row r="28" spans="1:7" ht="10.5">
      <c r="B28" s="253" t="s">
        <v>39</v>
      </c>
      <c r="C28" s="253"/>
      <c r="D28" s="295">
        <v>29972</v>
      </c>
      <c r="E28" s="300">
        <v>33063</v>
      </c>
      <c r="F28" s="44"/>
      <c r="G28" s="11"/>
    </row>
    <row r="29" spans="1:7" ht="10.5">
      <c r="B29" s="253" t="s">
        <v>40</v>
      </c>
      <c r="C29" s="253"/>
      <c r="D29" s="295">
        <v>736</v>
      </c>
      <c r="E29" s="300">
        <v>2312</v>
      </c>
      <c r="F29" s="44"/>
      <c r="G29" s="11"/>
    </row>
    <row r="30" spans="1:7" ht="10.5">
      <c r="A30" s="62"/>
      <c r="B30" s="253" t="s">
        <v>41</v>
      </c>
      <c r="C30" s="253"/>
      <c r="D30" s="295">
        <v>560</v>
      </c>
      <c r="E30" s="300">
        <v>30</v>
      </c>
      <c r="F30" s="11"/>
      <c r="G30" s="11"/>
    </row>
    <row r="31" spans="1:7" ht="10.5">
      <c r="A31" s="62"/>
      <c r="B31" s="253" t="s">
        <v>42</v>
      </c>
      <c r="C31" s="253"/>
      <c r="D31" s="295">
        <v>1349</v>
      </c>
      <c r="E31" s="300">
        <v>862</v>
      </c>
      <c r="F31" s="11"/>
      <c r="G31" s="11"/>
    </row>
    <row r="32" spans="1:7" ht="7.5" customHeight="1">
      <c r="A32" s="62"/>
      <c r="B32" s="253"/>
      <c r="C32" s="253"/>
      <c r="D32" s="295"/>
      <c r="E32" s="300"/>
    </row>
    <row r="33" spans="1:7" ht="10.5">
      <c r="A33" s="62"/>
      <c r="B33" s="253" t="s">
        <v>72</v>
      </c>
      <c r="C33" s="253"/>
      <c r="D33" s="295">
        <v>159</v>
      </c>
      <c r="E33" s="300">
        <v>7093</v>
      </c>
      <c r="G33" s="11"/>
    </row>
    <row r="34" spans="1:7" ht="10.5">
      <c r="A34" s="62"/>
      <c r="B34" s="253" t="s">
        <v>73</v>
      </c>
      <c r="C34" s="253"/>
      <c r="D34" s="295">
        <v>927</v>
      </c>
      <c r="E34" s="300">
        <v>417</v>
      </c>
      <c r="G34" s="11"/>
    </row>
    <row r="35" spans="1:7" ht="10.5">
      <c r="A35" s="43"/>
      <c r="B35" s="253" t="s">
        <v>46</v>
      </c>
      <c r="C35" s="253"/>
      <c r="D35" s="295">
        <v>180</v>
      </c>
      <c r="E35" s="300">
        <v>1474</v>
      </c>
      <c r="G35" s="11"/>
    </row>
    <row r="36" spans="1:7" ht="10.5">
      <c r="A36" s="43"/>
      <c r="B36" s="253" t="s">
        <v>47</v>
      </c>
      <c r="C36" s="253"/>
      <c r="D36" s="295">
        <v>40</v>
      </c>
      <c r="E36" s="300">
        <v>16</v>
      </c>
      <c r="G36" s="11"/>
    </row>
    <row r="37" spans="1:7" ht="8.4499999999999993" customHeight="1">
      <c r="A37" s="43"/>
      <c r="B37" s="253"/>
      <c r="C37" s="253"/>
      <c r="D37" s="295"/>
      <c r="E37" s="300"/>
      <c r="G37" s="11"/>
    </row>
    <row r="38" spans="1:7" ht="10.5">
      <c r="A38" s="43"/>
      <c r="B38" s="253" t="s">
        <v>49</v>
      </c>
      <c r="C38" s="253"/>
      <c r="D38" s="295">
        <v>334</v>
      </c>
      <c r="E38" s="301">
        <v>0</v>
      </c>
    </row>
    <row r="39" spans="1:7" ht="10.5">
      <c r="A39" s="43"/>
      <c r="B39" s="253" t="s">
        <v>50</v>
      </c>
      <c r="C39" s="253"/>
      <c r="D39" s="295">
        <v>146</v>
      </c>
      <c r="E39" s="300">
        <v>2</v>
      </c>
    </row>
    <row r="40" spans="1:7" ht="10.5">
      <c r="A40" s="43"/>
      <c r="B40" s="253" t="s">
        <v>51</v>
      </c>
      <c r="C40" s="253"/>
      <c r="D40" s="295">
        <v>149</v>
      </c>
      <c r="E40" s="300">
        <v>1911</v>
      </c>
    </row>
    <row r="41" spans="1:7" ht="10.5">
      <c r="A41" s="43"/>
      <c r="B41" s="253" t="s">
        <v>52</v>
      </c>
      <c r="C41" s="253"/>
      <c r="D41" s="295">
        <v>142</v>
      </c>
      <c r="E41" s="300">
        <v>11</v>
      </c>
    </row>
    <row r="42" spans="1:7" ht="10.5">
      <c r="A42" s="43"/>
      <c r="B42" s="253" t="s">
        <v>53</v>
      </c>
      <c r="C42" s="253"/>
      <c r="D42" s="295">
        <v>462</v>
      </c>
      <c r="E42" s="300">
        <v>23</v>
      </c>
    </row>
    <row r="43" spans="1:7" ht="8.4499999999999993" customHeight="1">
      <c r="A43" s="43"/>
      <c r="B43" s="253"/>
      <c r="C43" s="253"/>
      <c r="D43" s="295"/>
      <c r="E43" s="300"/>
    </row>
    <row r="44" spans="1:7" ht="10.5">
      <c r="A44" s="43"/>
      <c r="B44" s="253" t="s">
        <v>55</v>
      </c>
      <c r="C44" s="253"/>
      <c r="D44" s="295">
        <v>141</v>
      </c>
      <c r="E44" s="300">
        <v>0</v>
      </c>
    </row>
    <row r="45" spans="1:7" ht="10.5">
      <c r="A45" s="43"/>
      <c r="B45" s="253" t="s">
        <v>56</v>
      </c>
      <c r="C45" s="253"/>
      <c r="D45" s="295">
        <v>130</v>
      </c>
      <c r="E45" s="300">
        <v>0</v>
      </c>
    </row>
    <row r="46" spans="1:7" ht="10.5">
      <c r="A46" s="43"/>
      <c r="B46" s="253" t="s">
        <v>57</v>
      </c>
      <c r="C46" s="253"/>
      <c r="D46" s="295">
        <v>132</v>
      </c>
      <c r="E46" s="300">
        <v>505</v>
      </c>
    </row>
    <row r="47" spans="1:7" ht="10.5">
      <c r="A47" s="43"/>
      <c r="B47" s="253" t="s">
        <v>59</v>
      </c>
      <c r="C47" s="253"/>
      <c r="D47" s="295">
        <v>613</v>
      </c>
      <c r="E47" s="300">
        <v>576</v>
      </c>
    </row>
    <row r="48" spans="1:7" ht="10.5">
      <c r="A48" s="43"/>
      <c r="B48" s="253" t="s">
        <v>60</v>
      </c>
      <c r="C48" s="253"/>
      <c r="D48" s="295">
        <v>38</v>
      </c>
      <c r="E48" s="300">
        <v>0</v>
      </c>
    </row>
    <row r="49" spans="1:11">
      <c r="A49" s="43"/>
      <c r="B49" s="37"/>
      <c r="C49" s="37"/>
      <c r="D49" s="302"/>
      <c r="E49" s="38"/>
    </row>
    <row r="50" spans="1:11">
      <c r="A50" s="43"/>
      <c r="B50" s="37"/>
      <c r="C50" s="37"/>
      <c r="D50" s="302"/>
      <c r="E50" s="38"/>
    </row>
    <row r="51" spans="1:11">
      <c r="A51" s="43"/>
      <c r="B51" s="37"/>
      <c r="C51" s="37"/>
      <c r="D51" s="302"/>
      <c r="E51" s="38"/>
    </row>
    <row r="52" spans="1:11" ht="10.5">
      <c r="A52" s="43"/>
      <c r="B52" s="253" t="s">
        <v>74</v>
      </c>
      <c r="C52" s="253"/>
      <c r="D52" s="295"/>
      <c r="E52" s="38"/>
    </row>
    <row r="53" spans="1:11" ht="10.5">
      <c r="A53" s="43"/>
      <c r="B53" s="37" t="s">
        <v>75</v>
      </c>
      <c r="C53" s="253"/>
      <c r="D53" s="544">
        <v>239111</v>
      </c>
      <c r="E53" s="546" t="s">
        <v>76</v>
      </c>
    </row>
    <row r="54" spans="1:11" ht="10.5">
      <c r="A54" s="43"/>
      <c r="B54" s="253" t="s">
        <v>77</v>
      </c>
      <c r="C54" s="253"/>
      <c r="D54" s="545"/>
      <c r="E54" s="547"/>
    </row>
    <row r="55" spans="1:11">
      <c r="B55" s="63"/>
      <c r="C55" s="64"/>
      <c r="D55" s="65"/>
      <c r="E55" s="66"/>
    </row>
    <row r="56" spans="1:11" ht="10.5" thickBot="1">
      <c r="A56" s="3"/>
      <c r="B56" s="3"/>
      <c r="C56" s="67"/>
      <c r="D56" s="3"/>
      <c r="E56" s="3"/>
      <c r="F56" s="11"/>
      <c r="G56" s="11"/>
    </row>
    <row r="57" spans="1:11" ht="10.5" thickTop="1"/>
    <row r="58" spans="1:11" ht="10.5">
      <c r="A58" s="68"/>
      <c r="B58" s="22" t="s">
        <v>78</v>
      </c>
      <c r="D58" s="69"/>
      <c r="I58" s="68"/>
      <c r="J58" s="68"/>
      <c r="K58" s="68"/>
    </row>
    <row r="59" spans="1:11" ht="10.5">
      <c r="A59" s="68"/>
      <c r="B59" s="22" t="s">
        <v>79</v>
      </c>
      <c r="D59" s="69"/>
      <c r="I59" s="68"/>
      <c r="J59" s="68"/>
      <c r="K59" s="68"/>
    </row>
    <row r="60" spans="1:11" ht="10.5">
      <c r="A60" s="68"/>
      <c r="B60" s="22" t="s">
        <v>80</v>
      </c>
      <c r="D60" s="69"/>
      <c r="I60" s="68"/>
      <c r="J60" s="68"/>
      <c r="K60" s="68"/>
    </row>
    <row r="61" spans="1:11" ht="10.5">
      <c r="A61" s="68"/>
      <c r="B61" s="22" t="s">
        <v>81</v>
      </c>
      <c r="I61" s="68"/>
      <c r="J61" s="68"/>
      <c r="K61" s="68"/>
    </row>
    <row r="62" spans="1:11">
      <c r="A62" s="68"/>
      <c r="I62" s="68"/>
      <c r="J62" s="68"/>
      <c r="K62" s="68"/>
    </row>
  </sheetData>
  <mergeCells count="3">
    <mergeCell ref="B2:C2"/>
    <mergeCell ref="D53:D54"/>
    <mergeCell ref="E53:E5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>
    <oddHeader>&amp;L&amp;9献血人数と供給数&amp;R&amp;9&amp;F　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13"/>
  <sheetViews>
    <sheetView zoomScaleNormal="100" zoomScaleSheetLayoutView="106" workbookViewId="0"/>
  </sheetViews>
  <sheetFormatPr defaultColWidth="9" defaultRowHeight="9.75"/>
  <cols>
    <col min="1" max="1" width="8.625" style="1" customWidth="1"/>
    <col min="2" max="2" width="6.75" style="1" customWidth="1"/>
    <col min="3" max="5" width="6.25" style="1" customWidth="1"/>
    <col min="6" max="6" width="7.5" style="1" customWidth="1"/>
    <col min="7" max="10" width="6.25" style="1" customWidth="1"/>
    <col min="11" max="11" width="5.625" style="1" customWidth="1"/>
    <col min="12" max="12" width="6.25" style="1" customWidth="1"/>
    <col min="13" max="13" width="7.5" style="1" customWidth="1"/>
    <col min="14" max="15" width="6.25" style="1" customWidth="1"/>
    <col min="16" max="16" width="5.625" style="1" customWidth="1"/>
    <col min="17" max="17" width="6.5" style="1" customWidth="1"/>
    <col min="18" max="18" width="8" style="1" customWidth="1"/>
    <col min="19" max="20" width="6.25" style="1" customWidth="1"/>
    <col min="21" max="21" width="6.375" style="1" customWidth="1"/>
    <col min="22" max="16384" width="9" style="1"/>
  </cols>
  <sheetData>
    <row r="1" spans="1:22" ht="15" customHeight="1" thickBot="1">
      <c r="J1" s="28"/>
      <c r="S1" s="163"/>
      <c r="T1" s="23" t="s">
        <v>130</v>
      </c>
    </row>
    <row r="2" spans="1:22" s="24" customFormat="1" ht="15" customHeight="1" thickTop="1">
      <c r="A2" s="420" t="s">
        <v>1</v>
      </c>
      <c r="B2" s="422" t="s">
        <v>134</v>
      </c>
      <c r="C2" s="422"/>
      <c r="D2" s="422"/>
      <c r="E2" s="422"/>
      <c r="F2" s="422"/>
      <c r="G2" s="422"/>
      <c r="H2" s="422"/>
      <c r="I2" s="422"/>
      <c r="J2" s="423"/>
      <c r="K2" s="422" t="s">
        <v>155</v>
      </c>
      <c r="L2" s="422"/>
      <c r="M2" s="422"/>
      <c r="N2" s="422"/>
      <c r="O2" s="422"/>
      <c r="P2" s="422" t="s">
        <v>139</v>
      </c>
      <c r="Q2" s="422"/>
      <c r="R2" s="422"/>
      <c r="S2" s="422"/>
      <c r="T2" s="423"/>
      <c r="U2" s="52"/>
    </row>
    <row r="3" spans="1:22" s="25" customFormat="1" ht="34.5" customHeight="1">
      <c r="A3" s="421"/>
      <c r="B3" s="10" t="s">
        <v>156</v>
      </c>
      <c r="C3" s="10" t="s">
        <v>157</v>
      </c>
      <c r="D3" s="10" t="s">
        <v>158</v>
      </c>
      <c r="E3" s="10" t="s">
        <v>159</v>
      </c>
      <c r="F3" s="10" t="s">
        <v>160</v>
      </c>
      <c r="G3" s="10" t="s">
        <v>161</v>
      </c>
      <c r="H3" s="10" t="s">
        <v>162</v>
      </c>
      <c r="I3" s="10" t="s">
        <v>163</v>
      </c>
      <c r="J3" s="164" t="s">
        <v>164</v>
      </c>
      <c r="K3" s="10" t="s">
        <v>156</v>
      </c>
      <c r="L3" s="10" t="s">
        <v>157</v>
      </c>
      <c r="M3" s="9" t="s">
        <v>165</v>
      </c>
      <c r="N3" s="9" t="s">
        <v>166</v>
      </c>
      <c r="O3" s="9" t="s">
        <v>151</v>
      </c>
      <c r="P3" s="10" t="s">
        <v>156</v>
      </c>
      <c r="Q3" s="10" t="s">
        <v>157</v>
      </c>
      <c r="R3" s="10" t="s">
        <v>167</v>
      </c>
      <c r="S3" s="10" t="s">
        <v>168</v>
      </c>
      <c r="T3" s="164" t="s">
        <v>164</v>
      </c>
      <c r="U3" s="165"/>
    </row>
    <row r="4" spans="1:22" s="28" customFormat="1" ht="12.75" customHeight="1">
      <c r="A4" s="26"/>
      <c r="B4" s="27" t="s">
        <v>65</v>
      </c>
      <c r="C4" s="26" t="s">
        <v>169</v>
      </c>
      <c r="D4" s="26" t="s">
        <v>65</v>
      </c>
      <c r="E4" s="26" t="s">
        <v>65</v>
      </c>
      <c r="F4" s="26" t="s">
        <v>65</v>
      </c>
      <c r="G4" s="26" t="s">
        <v>65</v>
      </c>
      <c r="H4" s="26" t="s">
        <v>65</v>
      </c>
      <c r="I4" s="26" t="s">
        <v>65</v>
      </c>
      <c r="J4" s="166" t="s">
        <v>65</v>
      </c>
      <c r="K4" s="166" t="s">
        <v>65</v>
      </c>
      <c r="L4" s="26" t="s">
        <v>169</v>
      </c>
      <c r="M4" s="26" t="s">
        <v>65</v>
      </c>
      <c r="N4" s="26" t="s">
        <v>65</v>
      </c>
      <c r="O4" s="166" t="s">
        <v>65</v>
      </c>
      <c r="P4" s="166" t="s">
        <v>65</v>
      </c>
      <c r="Q4" s="26" t="s">
        <v>169</v>
      </c>
      <c r="R4" s="26" t="s">
        <v>65</v>
      </c>
      <c r="S4" s="26" t="s">
        <v>65</v>
      </c>
      <c r="T4" s="26" t="s">
        <v>65</v>
      </c>
      <c r="U4" s="55"/>
    </row>
    <row r="5" spans="1:22" ht="16.149999999999999" customHeight="1">
      <c r="A5" s="26" t="s">
        <v>152</v>
      </c>
      <c r="B5" s="167">
        <v>23974</v>
      </c>
      <c r="C5" s="168">
        <v>28.551352896341463</v>
      </c>
      <c r="D5" s="169">
        <v>2622</v>
      </c>
      <c r="E5" s="169">
        <v>2291</v>
      </c>
      <c r="F5" s="169">
        <v>1454</v>
      </c>
      <c r="G5" s="169">
        <v>4659</v>
      </c>
      <c r="H5" s="169">
        <v>1092</v>
      </c>
      <c r="I5" s="169">
        <v>442</v>
      </c>
      <c r="J5" s="170">
        <v>11414</v>
      </c>
      <c r="K5" s="170">
        <v>12488</v>
      </c>
      <c r="L5" s="171">
        <v>14.87233231707317</v>
      </c>
      <c r="M5" s="170">
        <v>1681</v>
      </c>
      <c r="N5" s="169">
        <v>6779</v>
      </c>
      <c r="O5" s="170">
        <v>4028</v>
      </c>
      <c r="P5" s="170">
        <v>5976</v>
      </c>
      <c r="Q5" s="172">
        <v>7.1169969512195124</v>
      </c>
      <c r="R5" s="169">
        <v>2118</v>
      </c>
      <c r="S5" s="169">
        <v>3071</v>
      </c>
      <c r="T5" s="170">
        <v>787</v>
      </c>
      <c r="U5" s="173"/>
    </row>
    <row r="6" spans="1:22" ht="16.149999999999999" customHeight="1">
      <c r="A6" s="26" t="s">
        <v>170</v>
      </c>
      <c r="B6" s="167">
        <f>'18-1'!D5</f>
        <v>24538</v>
      </c>
      <c r="C6" s="168">
        <f>B6/'18-1'!B5*100</f>
        <v>29.004385290954009</v>
      </c>
      <c r="D6" s="169">
        <v>2673</v>
      </c>
      <c r="E6" s="169">
        <v>2442</v>
      </c>
      <c r="F6" s="169">
        <v>1476</v>
      </c>
      <c r="G6" s="169">
        <v>4701</v>
      </c>
      <c r="H6" s="169">
        <v>1114</v>
      </c>
      <c r="I6" s="169">
        <v>453</v>
      </c>
      <c r="J6" s="170">
        <f>B6-SUM(D6:I6)</f>
        <v>11679</v>
      </c>
      <c r="K6" s="170">
        <f>'18-1'!H5</f>
        <v>12549</v>
      </c>
      <c r="L6" s="171">
        <f>K6/'18-1'!B5*100</f>
        <v>14.83315800049645</v>
      </c>
      <c r="M6" s="170">
        <v>1621</v>
      </c>
      <c r="N6" s="169">
        <v>6763</v>
      </c>
      <c r="O6" s="170">
        <f>K6-SUM(M6:N6)</f>
        <v>4165</v>
      </c>
      <c r="P6" s="170">
        <f>'18-1'!I5</f>
        <v>5839</v>
      </c>
      <c r="Q6" s="172">
        <f>P6/'18-1'!B5*100</f>
        <v>6.901809671280482</v>
      </c>
      <c r="R6" s="169">
        <v>2021</v>
      </c>
      <c r="S6" s="169">
        <v>3012</v>
      </c>
      <c r="T6" s="170">
        <f>P6-SUM(R6:S6)</f>
        <v>806</v>
      </c>
      <c r="U6" s="173"/>
      <c r="V6" s="174"/>
    </row>
    <row r="7" spans="1:22" ht="16.149999999999999" customHeight="1">
      <c r="A7" s="26" t="s">
        <v>171</v>
      </c>
      <c r="B7" s="167">
        <f>'18-1'!D6</f>
        <v>24792</v>
      </c>
      <c r="C7" s="168">
        <f>B7/'18-1'!B6*100</f>
        <v>27.638487865241189</v>
      </c>
      <c r="D7" s="169">
        <v>2594</v>
      </c>
      <c r="E7" s="169">
        <v>2545</v>
      </c>
      <c r="F7" s="169">
        <v>1409</v>
      </c>
      <c r="G7" s="169">
        <v>4817</v>
      </c>
      <c r="H7" s="169">
        <v>1159</v>
      </c>
      <c r="I7" s="169">
        <v>455</v>
      </c>
      <c r="J7" s="170">
        <f>B7-SUM(D7:I7)</f>
        <v>11813</v>
      </c>
      <c r="K7" s="170">
        <f>'18-1'!H6</f>
        <v>13107</v>
      </c>
      <c r="L7" s="171">
        <f>K7/'18-1'!B6*100</f>
        <v>14.61187723659714</v>
      </c>
      <c r="M7" s="170">
        <v>1667</v>
      </c>
      <c r="N7" s="169">
        <v>6891</v>
      </c>
      <c r="O7" s="170">
        <f>K7-SUM(M7:N7)</f>
        <v>4549</v>
      </c>
      <c r="P7" s="170">
        <f>'18-1'!I6</f>
        <v>5992</v>
      </c>
      <c r="Q7" s="172">
        <f>P7/'18-1'!B6*100</f>
        <v>6.67997012296407</v>
      </c>
      <c r="R7" s="169">
        <v>2076</v>
      </c>
      <c r="S7" s="169">
        <v>3131</v>
      </c>
      <c r="T7" s="170">
        <f>P7-SUM(R7:S7)</f>
        <v>785</v>
      </c>
      <c r="U7" s="175"/>
      <c r="V7" s="174"/>
    </row>
    <row r="8" spans="1:22" ht="3.75" customHeight="1" thickBot="1">
      <c r="A8" s="3"/>
      <c r="B8" s="176"/>
      <c r="C8" s="3"/>
      <c r="D8" s="3"/>
      <c r="E8" s="3"/>
      <c r="F8" s="3"/>
      <c r="G8" s="3"/>
      <c r="H8" s="3"/>
      <c r="I8" s="3"/>
      <c r="J8" s="177"/>
      <c r="K8" s="3"/>
      <c r="L8" s="178"/>
      <c r="M8" s="3"/>
      <c r="N8" s="3"/>
      <c r="O8" s="3"/>
      <c r="P8" s="3"/>
      <c r="Q8" s="3"/>
      <c r="R8" s="3"/>
      <c r="S8" s="3"/>
      <c r="T8" s="3"/>
      <c r="U8" s="179"/>
    </row>
    <row r="9" spans="1:22" ht="10.5" thickTop="1"/>
    <row r="10" spans="1:22">
      <c r="M10" s="174"/>
      <c r="N10" s="174"/>
      <c r="R10" s="174"/>
      <c r="S10" s="174"/>
    </row>
    <row r="11" spans="1:22">
      <c r="D11" s="174"/>
      <c r="E11" s="174"/>
      <c r="M11" s="174"/>
      <c r="N11" s="174"/>
      <c r="R11" s="174"/>
      <c r="S11" s="174"/>
    </row>
    <row r="12" spans="1:22">
      <c r="D12" s="174"/>
      <c r="E12" s="174"/>
      <c r="M12" s="174"/>
      <c r="N12" s="174"/>
      <c r="R12" s="174"/>
      <c r="S12" s="174"/>
    </row>
    <row r="13" spans="1:22">
      <c r="D13" s="174"/>
      <c r="E13" s="174"/>
    </row>
  </sheetData>
  <mergeCells count="4">
    <mergeCell ref="A2:A3"/>
    <mergeCell ref="B2:J2"/>
    <mergeCell ref="K2:O2"/>
    <mergeCell ref="P2:T2"/>
  </mergeCells>
  <phoneticPr fontId="3"/>
  <printOptions horizontalCentered="1"/>
  <pageMargins left="0.39370078740157483" right="0.39370078740157483" top="1.4566929133858268" bottom="0.98425196850393704" header="0.98425196850393704" footer="0.51181102362204722"/>
  <pageSetup paperSize="9" fitToHeight="0" orientation="landscape" r:id="rId1"/>
  <headerFooter alignWithMargins="0">
    <oddHeader>&amp;L&amp;10生活習慣病による死亡者数&amp;R&amp;F　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9"/>
  <sheetViews>
    <sheetView zoomScaleNormal="100" zoomScaleSheetLayoutView="100" workbookViewId="0"/>
  </sheetViews>
  <sheetFormatPr defaultColWidth="9" defaultRowHeight="9.75"/>
  <cols>
    <col min="1" max="1" width="0.875" style="1" customWidth="1"/>
    <col min="2" max="2" width="10.25" style="1" customWidth="1"/>
    <col min="3" max="3" width="1.375" style="1" customWidth="1"/>
    <col min="4" max="10" width="9.375" style="1" customWidth="1"/>
    <col min="11" max="16384" width="9" style="1"/>
  </cols>
  <sheetData>
    <row r="1" spans="1:11" ht="15" customHeight="1" thickBot="1">
      <c r="A1" s="1">
        <v>7</v>
      </c>
      <c r="B1" s="2" t="s">
        <v>0</v>
      </c>
      <c r="C1" s="3"/>
      <c r="D1" s="3"/>
      <c r="E1" s="3"/>
      <c r="F1" s="3"/>
      <c r="G1" s="4"/>
      <c r="K1" s="23" t="s">
        <v>13</v>
      </c>
    </row>
    <row r="2" spans="1:11" ht="12.2" customHeight="1" thickTop="1">
      <c r="A2" s="5"/>
      <c r="B2" s="424" t="s">
        <v>1</v>
      </c>
      <c r="C2" s="6"/>
      <c r="D2" s="426" t="s">
        <v>14</v>
      </c>
      <c r="E2" s="427"/>
      <c r="F2" s="428"/>
      <c r="G2" s="427" t="s">
        <v>15</v>
      </c>
      <c r="H2" s="427"/>
      <c r="I2" s="427"/>
      <c r="J2" s="427"/>
      <c r="K2" s="427"/>
    </row>
    <row r="3" spans="1:11" ht="26.45" customHeight="1">
      <c r="A3" s="7"/>
      <c r="B3" s="425"/>
      <c r="C3" s="8"/>
      <c r="D3" s="10" t="s">
        <v>7</v>
      </c>
      <c r="E3" s="10" t="s">
        <v>8</v>
      </c>
      <c r="F3" s="378" t="s">
        <v>2</v>
      </c>
      <c r="G3" s="9" t="s">
        <v>3</v>
      </c>
      <c r="H3" s="10" t="s">
        <v>4</v>
      </c>
      <c r="I3" s="10" t="s">
        <v>5</v>
      </c>
      <c r="J3" s="379" t="s">
        <v>6</v>
      </c>
      <c r="K3" s="380" t="s">
        <v>9</v>
      </c>
    </row>
    <row r="4" spans="1:11" ht="3.75" customHeight="1">
      <c r="A4" s="11"/>
      <c r="B4" s="374"/>
      <c r="C4" s="17"/>
      <c r="D4" s="375"/>
      <c r="E4" s="375"/>
      <c r="F4" s="18"/>
      <c r="G4" s="375"/>
      <c r="H4" s="375"/>
      <c r="I4" s="375"/>
      <c r="J4" s="375"/>
      <c r="K4" s="13"/>
    </row>
    <row r="5" spans="1:11" ht="14.25" customHeight="1">
      <c r="B5" s="14" t="s">
        <v>10</v>
      </c>
      <c r="C5" s="15"/>
      <c r="D5" s="16">
        <v>0</v>
      </c>
      <c r="E5" s="16">
        <v>0</v>
      </c>
      <c r="F5" s="19">
        <v>1103</v>
      </c>
      <c r="G5" s="16">
        <v>0</v>
      </c>
      <c r="H5" s="16">
        <v>0</v>
      </c>
      <c r="I5" s="16">
        <v>0</v>
      </c>
      <c r="J5" s="16">
        <v>0</v>
      </c>
      <c r="K5" s="16">
        <v>254</v>
      </c>
    </row>
    <row r="6" spans="1:11" ht="14.25" customHeight="1">
      <c r="B6" s="14" t="s">
        <v>11</v>
      </c>
      <c r="C6" s="15"/>
      <c r="D6" s="16">
        <v>0</v>
      </c>
      <c r="E6" s="16">
        <v>0</v>
      </c>
      <c r="F6" s="19">
        <v>1013</v>
      </c>
      <c r="G6" s="16">
        <v>0</v>
      </c>
      <c r="H6" s="16">
        <v>0</v>
      </c>
      <c r="I6" s="16">
        <v>1</v>
      </c>
      <c r="J6" s="16">
        <v>1</v>
      </c>
      <c r="K6" s="16">
        <v>224</v>
      </c>
    </row>
    <row r="7" spans="1:11" ht="14.25" customHeight="1">
      <c r="B7" s="14" t="s">
        <v>12</v>
      </c>
      <c r="C7" s="15"/>
      <c r="D7" s="16">
        <v>0</v>
      </c>
      <c r="E7" s="16">
        <v>0</v>
      </c>
      <c r="F7" s="19">
        <v>965</v>
      </c>
      <c r="G7" s="16">
        <v>0</v>
      </c>
      <c r="H7" s="16">
        <v>4</v>
      </c>
      <c r="I7" s="16">
        <v>3</v>
      </c>
      <c r="J7" s="16">
        <v>2</v>
      </c>
      <c r="K7" s="16">
        <v>327</v>
      </c>
    </row>
    <row r="8" spans="1:11" ht="5.25" customHeight="1" thickBot="1">
      <c r="A8" s="3"/>
      <c r="B8" s="2"/>
      <c r="C8" s="20"/>
      <c r="D8" s="3"/>
      <c r="E8" s="3"/>
      <c r="F8" s="20"/>
      <c r="G8" s="2"/>
      <c r="H8" s="2"/>
      <c r="I8" s="2"/>
      <c r="J8" s="3"/>
      <c r="K8" s="3"/>
    </row>
    <row r="9" spans="1:11" ht="10.5" thickTop="1"/>
  </sheetData>
  <mergeCells count="3">
    <mergeCell ref="B2:B3"/>
    <mergeCell ref="D2:F2"/>
    <mergeCell ref="G2:K2"/>
  </mergeCells>
  <phoneticPr fontId="3"/>
  <printOptions horizontalCentered="1"/>
  <pageMargins left="0.98425196850393704" right="0.78740157480314965" top="1.1023622047244095" bottom="0.98425196850393704" header="0.59055118110236227" footer="0.51181102362204722"/>
  <pageSetup paperSize="9" scale="96" orientation="portrait" r:id="rId1"/>
  <headerFooter alignWithMargins="0">
    <oddHeader>&amp;L&amp;9感染症患者数&amp;R&amp;9&amp;F　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31"/>
  <sheetViews>
    <sheetView zoomScaleNormal="100" workbookViewId="0"/>
  </sheetViews>
  <sheetFormatPr defaultColWidth="9" defaultRowHeight="10.5"/>
  <cols>
    <col min="1" max="1" width="15.125" style="135" customWidth="1"/>
    <col min="2" max="2" width="9.375" style="162" customWidth="1"/>
    <col min="3" max="3" width="1.625" style="135" customWidth="1"/>
    <col min="4" max="4" width="14.25" style="135" customWidth="1"/>
    <col min="5" max="5" width="1.625" style="135" customWidth="1"/>
    <col min="6" max="6" width="8.125" style="135" customWidth="1"/>
    <col min="7" max="7" width="1.625" style="180" customWidth="1"/>
    <col min="8" max="8" width="14.25" style="180" customWidth="1"/>
    <col min="9" max="9" width="1.625" style="180" customWidth="1"/>
    <col min="10" max="10" width="8.125" style="135" customWidth="1"/>
    <col min="11" max="11" width="1.625" style="180" customWidth="1"/>
    <col min="12" max="12" width="14.25" style="180" customWidth="1"/>
    <col min="13" max="13" width="1.625" style="180" customWidth="1"/>
    <col min="14" max="14" width="7.125" style="135" customWidth="1"/>
    <col min="15" max="15" width="1.625" style="180" customWidth="1"/>
    <col min="16" max="16" width="14.25" style="180" customWidth="1"/>
    <col min="17" max="17" width="1.5" style="180" customWidth="1"/>
    <col min="18" max="18" width="6.875" style="181" customWidth="1"/>
    <col min="19" max="19" width="1.75" style="180" customWidth="1"/>
    <col min="20" max="20" width="14.25" style="180" customWidth="1"/>
    <col min="21" max="21" width="1.125" style="180" customWidth="1"/>
    <col min="22" max="22" width="6.875" style="135" customWidth="1"/>
    <col min="23" max="16384" width="9" style="135"/>
  </cols>
  <sheetData>
    <row r="1" spans="1:41" ht="15" customHeight="1" thickBot="1">
      <c r="A1" s="22" t="s">
        <v>0</v>
      </c>
      <c r="V1" s="23" t="s">
        <v>172</v>
      </c>
    </row>
    <row r="2" spans="1:41" s="143" customFormat="1" ht="17.649999999999999" customHeight="1" thickTop="1">
      <c r="A2" s="429" t="s">
        <v>173</v>
      </c>
      <c r="B2" s="431" t="s">
        <v>174</v>
      </c>
      <c r="C2" s="182"/>
      <c r="D2" s="433" t="s">
        <v>175</v>
      </c>
      <c r="E2" s="433"/>
      <c r="F2" s="420"/>
      <c r="G2" s="92"/>
      <c r="H2" s="433" t="s">
        <v>176</v>
      </c>
      <c r="I2" s="433"/>
      <c r="J2" s="433"/>
      <c r="K2" s="92"/>
      <c r="L2" s="433" t="s">
        <v>177</v>
      </c>
      <c r="M2" s="433"/>
      <c r="N2" s="420"/>
      <c r="O2" s="92"/>
      <c r="P2" s="433" t="s">
        <v>178</v>
      </c>
      <c r="Q2" s="433"/>
      <c r="R2" s="420"/>
      <c r="S2" s="92"/>
      <c r="T2" s="433" t="s">
        <v>179</v>
      </c>
      <c r="U2" s="433"/>
      <c r="V2" s="433"/>
    </row>
    <row r="3" spans="1:41" s="143" customFormat="1" ht="17.649999999999999" customHeight="1">
      <c r="A3" s="430"/>
      <c r="B3" s="432"/>
      <c r="C3" s="183"/>
      <c r="D3" s="184" t="s">
        <v>180</v>
      </c>
      <c r="E3" s="185"/>
      <c r="F3" s="186" t="s">
        <v>181</v>
      </c>
      <c r="G3" s="183"/>
      <c r="H3" s="184" t="s">
        <v>180</v>
      </c>
      <c r="I3" s="185"/>
      <c r="J3" s="183" t="s">
        <v>181</v>
      </c>
      <c r="K3" s="183"/>
      <c r="L3" s="184" t="s">
        <v>180</v>
      </c>
      <c r="M3" s="185"/>
      <c r="N3" s="186" t="s">
        <v>181</v>
      </c>
      <c r="O3" s="183"/>
      <c r="P3" s="184" t="s">
        <v>180</v>
      </c>
      <c r="Q3" s="185"/>
      <c r="R3" s="187" t="s">
        <v>181</v>
      </c>
      <c r="S3" s="183"/>
      <c r="T3" s="184" t="s">
        <v>180</v>
      </c>
      <c r="U3" s="185"/>
      <c r="V3" s="183" t="s">
        <v>181</v>
      </c>
    </row>
    <row r="4" spans="1:41" s="143" customFormat="1" ht="8.4499999999999993" customHeight="1">
      <c r="A4" s="188"/>
      <c r="B4" s="189"/>
      <c r="C4" s="190"/>
      <c r="D4" s="191"/>
      <c r="E4" s="192"/>
      <c r="F4" s="193"/>
      <c r="G4" s="190"/>
      <c r="H4" s="191"/>
      <c r="I4" s="192"/>
      <c r="J4" s="194"/>
      <c r="K4" s="190"/>
      <c r="L4" s="191"/>
      <c r="M4" s="192"/>
      <c r="N4" s="193"/>
      <c r="O4" s="190"/>
      <c r="P4" s="191"/>
      <c r="Q4" s="192"/>
      <c r="R4" s="195"/>
      <c r="S4" s="190"/>
      <c r="T4" s="191"/>
      <c r="U4" s="192"/>
      <c r="V4" s="190"/>
    </row>
    <row r="5" spans="1:41" s="143" customFormat="1" ht="22.7" customHeight="1">
      <c r="A5" s="196" t="s">
        <v>182</v>
      </c>
      <c r="B5" s="197">
        <v>83968</v>
      </c>
      <c r="C5" s="198"/>
      <c r="D5" s="90" t="s">
        <v>134</v>
      </c>
      <c r="E5" s="199"/>
      <c r="F5" s="197">
        <v>23974</v>
      </c>
      <c r="G5" s="198"/>
      <c r="H5" s="200" t="s">
        <v>183</v>
      </c>
      <c r="I5" s="199"/>
      <c r="J5" s="201">
        <v>12488</v>
      </c>
      <c r="K5" s="198"/>
      <c r="L5" s="90" t="s">
        <v>184</v>
      </c>
      <c r="M5" s="199"/>
      <c r="N5" s="197">
        <v>8610</v>
      </c>
      <c r="O5" s="198"/>
      <c r="P5" s="90" t="s">
        <v>139</v>
      </c>
      <c r="Q5" s="199"/>
      <c r="R5" s="197">
        <v>5976</v>
      </c>
      <c r="S5" s="198"/>
      <c r="T5" s="90" t="s">
        <v>185</v>
      </c>
      <c r="U5" s="199"/>
      <c r="V5" s="201">
        <v>5243</v>
      </c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</row>
    <row r="6" spans="1:41" ht="22.7" customHeight="1">
      <c r="A6" s="196" t="s">
        <v>186</v>
      </c>
      <c r="B6" s="197">
        <v>84601</v>
      </c>
      <c r="C6" s="198"/>
      <c r="D6" s="90" t="s">
        <v>134</v>
      </c>
      <c r="E6" s="199"/>
      <c r="F6" s="197">
        <v>24538</v>
      </c>
      <c r="G6" s="198"/>
      <c r="H6" s="200" t="s">
        <v>183</v>
      </c>
      <c r="I6" s="199"/>
      <c r="J6" s="201">
        <v>12549</v>
      </c>
      <c r="K6" s="198"/>
      <c r="L6" s="90" t="s">
        <v>184</v>
      </c>
      <c r="M6" s="199"/>
      <c r="N6" s="197">
        <v>9636</v>
      </c>
      <c r="O6" s="198"/>
      <c r="P6" s="90" t="s">
        <v>139</v>
      </c>
      <c r="Q6" s="199"/>
      <c r="R6" s="197">
        <v>5839</v>
      </c>
      <c r="S6" s="198"/>
      <c r="T6" s="90" t="s">
        <v>185</v>
      </c>
      <c r="U6" s="199"/>
      <c r="V6" s="201">
        <v>4098</v>
      </c>
    </row>
    <row r="7" spans="1:41" ht="22.7" customHeight="1">
      <c r="A7" s="196" t="s">
        <v>187</v>
      </c>
      <c r="B7" s="197">
        <v>89701</v>
      </c>
      <c r="C7" s="198"/>
      <c r="D7" s="253" t="s">
        <v>188</v>
      </c>
      <c r="E7" s="199"/>
      <c r="F7" s="197">
        <v>24792</v>
      </c>
      <c r="G7" s="198"/>
      <c r="H7" s="257" t="s">
        <v>183</v>
      </c>
      <c r="I7" s="199"/>
      <c r="J7" s="201">
        <v>13107</v>
      </c>
      <c r="K7" s="198"/>
      <c r="L7" s="253" t="s">
        <v>184</v>
      </c>
      <c r="M7" s="199"/>
      <c r="N7" s="197">
        <v>11322</v>
      </c>
      <c r="O7" s="198"/>
      <c r="P7" s="253" t="s">
        <v>139</v>
      </c>
      <c r="Q7" s="199"/>
      <c r="R7" s="197">
        <v>5992</v>
      </c>
      <c r="S7" s="198"/>
      <c r="T7" s="253" t="s">
        <v>185</v>
      </c>
      <c r="U7" s="199"/>
      <c r="V7" s="201">
        <v>3666</v>
      </c>
    </row>
    <row r="8" spans="1:41" ht="8.4499999999999993" customHeight="1">
      <c r="A8" s="203"/>
      <c r="B8" s="197"/>
      <c r="C8" s="277"/>
      <c r="D8" s="253"/>
      <c r="E8" s="199"/>
      <c r="F8" s="197"/>
      <c r="G8" s="198"/>
      <c r="H8" s="253"/>
      <c r="I8" s="199"/>
      <c r="J8" s="201"/>
      <c r="K8" s="198"/>
      <c r="L8" s="253"/>
      <c r="M8" s="199"/>
      <c r="N8" s="197"/>
      <c r="O8" s="277"/>
      <c r="P8" s="256"/>
      <c r="Q8" s="278"/>
      <c r="R8" s="216"/>
      <c r="S8" s="198"/>
      <c r="T8" s="253"/>
      <c r="U8" s="199"/>
      <c r="V8" s="201"/>
    </row>
    <row r="9" spans="1:41" ht="25.5" customHeight="1">
      <c r="A9" s="204" t="s">
        <v>189</v>
      </c>
      <c r="B9" s="279">
        <v>109</v>
      </c>
      <c r="C9" s="280"/>
      <c r="D9" s="281" t="s">
        <v>190</v>
      </c>
      <c r="E9" s="199"/>
      <c r="F9" s="282">
        <v>34</v>
      </c>
      <c r="G9" s="283"/>
      <c r="H9" s="253" t="s">
        <v>191</v>
      </c>
      <c r="I9" s="199"/>
      <c r="J9" s="284">
        <v>26</v>
      </c>
      <c r="K9" s="283"/>
      <c r="L9" s="434" t="s">
        <v>192</v>
      </c>
      <c r="M9" s="434"/>
      <c r="N9" s="434"/>
      <c r="O9" s="434"/>
      <c r="P9" s="434"/>
      <c r="Q9" s="434"/>
      <c r="R9" s="434"/>
      <c r="S9" s="434"/>
      <c r="T9" s="434"/>
      <c r="U9" s="15"/>
      <c r="V9" s="285">
        <v>5</v>
      </c>
    </row>
    <row r="10" spans="1:41" ht="28.9" customHeight="1">
      <c r="A10" s="204" t="s">
        <v>193</v>
      </c>
      <c r="B10" s="279">
        <v>31</v>
      </c>
      <c r="C10" s="280"/>
      <c r="D10" s="22" t="s">
        <v>194</v>
      </c>
      <c r="E10" s="22"/>
      <c r="F10" s="286">
        <v>9</v>
      </c>
      <c r="G10" s="22"/>
      <c r="H10" s="22" t="s">
        <v>191</v>
      </c>
      <c r="I10" s="22"/>
      <c r="J10" s="286">
        <v>4</v>
      </c>
      <c r="K10" s="22"/>
      <c r="L10" s="435" t="s">
        <v>195</v>
      </c>
      <c r="M10" s="435"/>
      <c r="N10" s="435"/>
      <c r="O10" s="435"/>
      <c r="P10" s="435"/>
      <c r="Q10" s="435"/>
      <c r="R10" s="435"/>
      <c r="S10" s="435"/>
      <c r="T10" s="435"/>
      <c r="U10" s="15"/>
      <c r="V10" s="285">
        <v>2</v>
      </c>
    </row>
    <row r="11" spans="1:41" ht="25.5" customHeight="1">
      <c r="A11" s="204" t="s">
        <v>196</v>
      </c>
      <c r="B11" s="279">
        <v>28</v>
      </c>
      <c r="C11" s="280"/>
      <c r="D11" s="253" t="s">
        <v>197</v>
      </c>
      <c r="E11" s="217"/>
      <c r="F11" s="282">
        <v>13</v>
      </c>
      <c r="G11" s="217"/>
      <c r="H11" s="258" t="s">
        <v>194</v>
      </c>
      <c r="I11" s="199"/>
      <c r="J11" s="287">
        <v>4</v>
      </c>
      <c r="K11" s="283"/>
      <c r="L11" s="436" t="s">
        <v>198</v>
      </c>
      <c r="M11" s="436"/>
      <c r="N11" s="436"/>
      <c r="O11" s="436"/>
      <c r="P11" s="436"/>
      <c r="Q11" s="436"/>
      <c r="R11" s="436"/>
      <c r="S11" s="436"/>
      <c r="T11" s="436"/>
      <c r="U11" s="15"/>
      <c r="V11" s="285">
        <v>1</v>
      </c>
      <c r="W11" s="206"/>
      <c r="X11" s="206"/>
      <c r="Y11" s="206"/>
      <c r="Z11" s="206"/>
      <c r="AA11" s="206"/>
      <c r="AB11" s="206"/>
      <c r="AC11" s="206"/>
      <c r="AD11" s="206"/>
    </row>
    <row r="12" spans="1:41" ht="55.9" customHeight="1">
      <c r="A12" s="204" t="s">
        <v>199</v>
      </c>
      <c r="B12" s="279">
        <v>98</v>
      </c>
      <c r="C12" s="280"/>
      <c r="D12" s="258" t="s">
        <v>197</v>
      </c>
      <c r="E12" s="217"/>
      <c r="F12" s="282">
        <v>48</v>
      </c>
      <c r="G12" s="217"/>
      <c r="H12" s="253" t="s">
        <v>200</v>
      </c>
      <c r="I12" s="199"/>
      <c r="J12" s="287">
        <v>13</v>
      </c>
      <c r="K12" s="283"/>
      <c r="L12" s="253" t="s">
        <v>194</v>
      </c>
      <c r="M12" s="288"/>
      <c r="N12" s="282">
        <v>11</v>
      </c>
      <c r="O12" s="288"/>
      <c r="P12" s="257" t="s">
        <v>201</v>
      </c>
      <c r="Q12" s="288"/>
      <c r="R12" s="282">
        <v>3</v>
      </c>
      <c r="S12" s="289"/>
      <c r="T12" s="290" t="s">
        <v>202</v>
      </c>
      <c r="U12" s="15"/>
      <c r="V12" s="285">
        <v>2</v>
      </c>
    </row>
    <row r="13" spans="1:41" ht="27" customHeight="1">
      <c r="A13" s="204" t="s">
        <v>203</v>
      </c>
      <c r="B13" s="279">
        <v>125</v>
      </c>
      <c r="C13" s="280"/>
      <c r="D13" s="258" t="s">
        <v>197</v>
      </c>
      <c r="E13" s="199"/>
      <c r="F13" s="282">
        <v>71</v>
      </c>
      <c r="G13" s="283"/>
      <c r="H13" s="253" t="s">
        <v>200</v>
      </c>
      <c r="I13" s="199"/>
      <c r="J13" s="287">
        <v>15</v>
      </c>
      <c r="K13" s="283"/>
      <c r="L13" s="257" t="s">
        <v>204</v>
      </c>
      <c r="M13" s="199"/>
      <c r="N13" s="282">
        <v>8</v>
      </c>
      <c r="O13" s="283"/>
      <c r="P13" s="253" t="s">
        <v>194</v>
      </c>
      <c r="Q13" s="199"/>
      <c r="R13" s="282">
        <v>6</v>
      </c>
      <c r="S13" s="283"/>
      <c r="T13" s="291" t="s">
        <v>205</v>
      </c>
      <c r="U13" s="199"/>
      <c r="V13" s="287">
        <v>2</v>
      </c>
    </row>
    <row r="14" spans="1:41" ht="27" customHeight="1">
      <c r="A14" s="204" t="s">
        <v>206</v>
      </c>
      <c r="B14" s="279">
        <v>161</v>
      </c>
      <c r="C14" s="280"/>
      <c r="D14" s="258" t="s">
        <v>197</v>
      </c>
      <c r="E14" s="199"/>
      <c r="F14" s="282">
        <v>86</v>
      </c>
      <c r="G14" s="283"/>
      <c r="H14" s="253" t="s">
        <v>194</v>
      </c>
      <c r="I14" s="15"/>
      <c r="J14" s="282">
        <v>17</v>
      </c>
      <c r="K14" s="289"/>
      <c r="L14" s="253" t="s">
        <v>204</v>
      </c>
      <c r="M14" s="199"/>
      <c r="N14" s="282">
        <v>14</v>
      </c>
      <c r="O14" s="283"/>
      <c r="P14" s="257" t="s">
        <v>200</v>
      </c>
      <c r="Q14" s="199"/>
      <c r="R14" s="282">
        <v>13</v>
      </c>
      <c r="S14" s="283"/>
      <c r="T14" s="292" t="s">
        <v>207</v>
      </c>
      <c r="U14" s="15"/>
      <c r="V14" s="285">
        <v>4</v>
      </c>
    </row>
    <row r="15" spans="1:41" ht="26.45" customHeight="1">
      <c r="A15" s="204" t="s">
        <v>208</v>
      </c>
      <c r="B15" s="279">
        <v>225</v>
      </c>
      <c r="C15" s="280"/>
      <c r="D15" s="258" t="s">
        <v>197</v>
      </c>
      <c r="E15" s="199"/>
      <c r="F15" s="282">
        <v>106</v>
      </c>
      <c r="G15" s="283"/>
      <c r="H15" s="253" t="s">
        <v>194</v>
      </c>
      <c r="I15" s="288"/>
      <c r="J15" s="282">
        <v>31</v>
      </c>
      <c r="K15" s="289"/>
      <c r="L15" s="257" t="s">
        <v>204</v>
      </c>
      <c r="M15" s="199"/>
      <c r="N15" s="282">
        <v>19</v>
      </c>
      <c r="O15" s="283"/>
      <c r="P15" s="253" t="s">
        <v>200</v>
      </c>
      <c r="Q15" s="199"/>
      <c r="R15" s="282">
        <v>9</v>
      </c>
      <c r="S15" s="283"/>
      <c r="T15" s="253" t="s">
        <v>139</v>
      </c>
      <c r="U15" s="199"/>
      <c r="V15" s="287">
        <v>8</v>
      </c>
    </row>
    <row r="16" spans="1:41" ht="26.45" customHeight="1">
      <c r="A16" s="204" t="s">
        <v>209</v>
      </c>
      <c r="B16" s="279">
        <v>314</v>
      </c>
      <c r="C16" s="280"/>
      <c r="D16" s="258" t="s">
        <v>197</v>
      </c>
      <c r="E16" s="288"/>
      <c r="F16" s="282">
        <v>93</v>
      </c>
      <c r="G16" s="289"/>
      <c r="H16" s="253" t="s">
        <v>194</v>
      </c>
      <c r="I16" s="199"/>
      <c r="J16" s="287">
        <v>66</v>
      </c>
      <c r="K16" s="283"/>
      <c r="L16" s="257" t="s">
        <v>204</v>
      </c>
      <c r="M16" s="199"/>
      <c r="N16" s="282">
        <v>49</v>
      </c>
      <c r="O16" s="283"/>
      <c r="P16" s="253" t="s">
        <v>139</v>
      </c>
      <c r="Q16" s="256"/>
      <c r="R16" s="282">
        <v>18</v>
      </c>
      <c r="S16" s="256"/>
      <c r="T16" s="253" t="s">
        <v>200</v>
      </c>
      <c r="U16" s="199"/>
      <c r="V16" s="287">
        <v>16</v>
      </c>
    </row>
    <row r="17" spans="1:22" ht="26.45" customHeight="1">
      <c r="A17" s="204" t="s">
        <v>210</v>
      </c>
      <c r="B17" s="279">
        <v>523</v>
      </c>
      <c r="C17" s="280"/>
      <c r="D17" s="253" t="s">
        <v>194</v>
      </c>
      <c r="E17" s="199"/>
      <c r="F17" s="282">
        <v>157</v>
      </c>
      <c r="G17" s="283"/>
      <c r="H17" s="258" t="s">
        <v>197</v>
      </c>
      <c r="I17" s="199"/>
      <c r="J17" s="287">
        <v>103</v>
      </c>
      <c r="K17" s="283"/>
      <c r="L17" s="257" t="s">
        <v>204</v>
      </c>
      <c r="M17" s="199"/>
      <c r="N17" s="282">
        <v>62</v>
      </c>
      <c r="O17" s="283"/>
      <c r="P17" s="253" t="s">
        <v>139</v>
      </c>
      <c r="Q17" s="199"/>
      <c r="R17" s="282">
        <v>47</v>
      </c>
      <c r="S17" s="283"/>
      <c r="T17" s="253" t="s">
        <v>211</v>
      </c>
      <c r="U17" s="199"/>
      <c r="V17" s="287">
        <v>40</v>
      </c>
    </row>
    <row r="18" spans="1:22" ht="26.45" customHeight="1">
      <c r="A18" s="204" t="s">
        <v>212</v>
      </c>
      <c r="B18" s="279">
        <v>1008</v>
      </c>
      <c r="C18" s="277"/>
      <c r="D18" s="253" t="s">
        <v>194</v>
      </c>
      <c r="E18" s="199"/>
      <c r="F18" s="282">
        <v>320</v>
      </c>
      <c r="G18" s="198"/>
      <c r="H18" s="257" t="s">
        <v>204</v>
      </c>
      <c r="I18" s="199"/>
      <c r="J18" s="287">
        <v>135</v>
      </c>
      <c r="K18" s="198"/>
      <c r="L18" s="253" t="s">
        <v>197</v>
      </c>
      <c r="M18" s="199"/>
      <c r="N18" s="282">
        <v>121</v>
      </c>
      <c r="O18" s="198"/>
      <c r="P18" s="253" t="s">
        <v>139</v>
      </c>
      <c r="Q18" s="199"/>
      <c r="R18" s="282">
        <v>106</v>
      </c>
      <c r="S18" s="198"/>
      <c r="T18" s="253" t="s">
        <v>211</v>
      </c>
      <c r="U18" s="199"/>
      <c r="V18" s="287">
        <v>81</v>
      </c>
    </row>
    <row r="19" spans="1:22" ht="26.45" customHeight="1">
      <c r="A19" s="204" t="s">
        <v>213</v>
      </c>
      <c r="B19" s="279">
        <v>1620</v>
      </c>
      <c r="C19" s="277"/>
      <c r="D19" s="253" t="s">
        <v>194</v>
      </c>
      <c r="E19" s="199"/>
      <c r="F19" s="282">
        <v>570</v>
      </c>
      <c r="G19" s="198"/>
      <c r="H19" s="257" t="s">
        <v>204</v>
      </c>
      <c r="I19" s="199"/>
      <c r="J19" s="287">
        <v>280</v>
      </c>
      <c r="K19" s="198"/>
      <c r="L19" s="253" t="s">
        <v>197</v>
      </c>
      <c r="M19" s="199"/>
      <c r="N19" s="282">
        <v>145</v>
      </c>
      <c r="O19" s="198"/>
      <c r="P19" s="253" t="s">
        <v>139</v>
      </c>
      <c r="Q19" s="199"/>
      <c r="R19" s="282">
        <v>128</v>
      </c>
      <c r="S19" s="198"/>
      <c r="T19" s="253" t="s">
        <v>211</v>
      </c>
      <c r="U19" s="199"/>
      <c r="V19" s="287">
        <v>113</v>
      </c>
    </row>
    <row r="20" spans="1:22" ht="26.45" customHeight="1">
      <c r="A20" s="204" t="s">
        <v>214</v>
      </c>
      <c r="B20" s="279">
        <v>2088</v>
      </c>
      <c r="C20" s="277"/>
      <c r="D20" s="253" t="s">
        <v>194</v>
      </c>
      <c r="E20" s="199"/>
      <c r="F20" s="282">
        <v>858</v>
      </c>
      <c r="G20" s="198"/>
      <c r="H20" s="257" t="s">
        <v>204</v>
      </c>
      <c r="I20" s="199"/>
      <c r="J20" s="287">
        <v>337</v>
      </c>
      <c r="K20" s="198"/>
      <c r="L20" s="253" t="s">
        <v>211</v>
      </c>
      <c r="M20" s="199"/>
      <c r="N20" s="282">
        <v>143</v>
      </c>
      <c r="O20" s="198"/>
      <c r="P20" s="253" t="s">
        <v>139</v>
      </c>
      <c r="Q20" s="199"/>
      <c r="R20" s="282">
        <v>133</v>
      </c>
      <c r="S20" s="198"/>
      <c r="T20" s="253" t="s">
        <v>197</v>
      </c>
      <c r="U20" s="199"/>
      <c r="V20" s="287">
        <v>118</v>
      </c>
    </row>
    <row r="21" spans="1:22" ht="26.45" customHeight="1">
      <c r="A21" s="204" t="s">
        <v>215</v>
      </c>
      <c r="B21" s="279">
        <v>2599</v>
      </c>
      <c r="C21" s="277"/>
      <c r="D21" s="253" t="s">
        <v>194</v>
      </c>
      <c r="E21" s="199"/>
      <c r="F21" s="282">
        <v>1125</v>
      </c>
      <c r="G21" s="198"/>
      <c r="H21" s="257" t="s">
        <v>204</v>
      </c>
      <c r="I21" s="199"/>
      <c r="J21" s="287">
        <v>416</v>
      </c>
      <c r="K21" s="198"/>
      <c r="L21" s="253" t="s">
        <v>211</v>
      </c>
      <c r="M21" s="199"/>
      <c r="N21" s="282">
        <v>165</v>
      </c>
      <c r="O21" s="198"/>
      <c r="P21" s="253" t="s">
        <v>139</v>
      </c>
      <c r="Q21" s="199"/>
      <c r="R21" s="282">
        <v>158</v>
      </c>
      <c r="S21" s="198"/>
      <c r="T21" s="253" t="s">
        <v>197</v>
      </c>
      <c r="U21" s="199"/>
      <c r="V21" s="287">
        <v>92</v>
      </c>
    </row>
    <row r="22" spans="1:22" ht="26.45" customHeight="1">
      <c r="A22" s="204" t="s">
        <v>216</v>
      </c>
      <c r="B22" s="279">
        <v>4383</v>
      </c>
      <c r="C22" s="277"/>
      <c r="D22" s="253" t="s">
        <v>194</v>
      </c>
      <c r="E22" s="199"/>
      <c r="F22" s="282">
        <v>2040</v>
      </c>
      <c r="G22" s="198"/>
      <c r="H22" s="257" t="s">
        <v>204</v>
      </c>
      <c r="I22" s="199"/>
      <c r="J22" s="287">
        <v>650</v>
      </c>
      <c r="K22" s="198"/>
      <c r="L22" s="253" t="s">
        <v>139</v>
      </c>
      <c r="M22" s="199"/>
      <c r="N22" s="282">
        <v>281</v>
      </c>
      <c r="O22" s="198"/>
      <c r="P22" s="253" t="s">
        <v>211</v>
      </c>
      <c r="Q22" s="199"/>
      <c r="R22" s="282">
        <v>158</v>
      </c>
      <c r="S22" s="198"/>
      <c r="T22" s="253" t="s">
        <v>200</v>
      </c>
      <c r="U22" s="199"/>
      <c r="V22" s="287">
        <v>95</v>
      </c>
    </row>
    <row r="23" spans="1:22" ht="26.45" customHeight="1">
      <c r="A23" s="204" t="s">
        <v>217</v>
      </c>
      <c r="B23" s="279">
        <v>8690</v>
      </c>
      <c r="C23" s="277"/>
      <c r="D23" s="253" t="s">
        <v>194</v>
      </c>
      <c r="E23" s="199"/>
      <c r="F23" s="282">
        <v>3938</v>
      </c>
      <c r="G23" s="198"/>
      <c r="H23" s="257" t="s">
        <v>204</v>
      </c>
      <c r="I23" s="199"/>
      <c r="J23" s="287">
        <v>1263</v>
      </c>
      <c r="K23" s="198"/>
      <c r="L23" s="253" t="s">
        <v>139</v>
      </c>
      <c r="M23" s="199"/>
      <c r="N23" s="282">
        <v>537</v>
      </c>
      <c r="O23" s="198"/>
      <c r="P23" s="253" t="s">
        <v>200</v>
      </c>
      <c r="Q23" s="199"/>
      <c r="R23" s="282">
        <v>252</v>
      </c>
      <c r="S23" s="198"/>
      <c r="T23" s="253" t="s">
        <v>211</v>
      </c>
      <c r="U23" s="199"/>
      <c r="V23" s="287">
        <v>220</v>
      </c>
    </row>
    <row r="24" spans="1:22" ht="26.45" customHeight="1">
      <c r="A24" s="204" t="s">
        <v>218</v>
      </c>
      <c r="B24" s="279">
        <v>10710</v>
      </c>
      <c r="C24" s="277"/>
      <c r="D24" s="253" t="s">
        <v>194</v>
      </c>
      <c r="E24" s="199"/>
      <c r="F24" s="282">
        <v>4126</v>
      </c>
      <c r="G24" s="198"/>
      <c r="H24" s="257" t="s">
        <v>204</v>
      </c>
      <c r="I24" s="199"/>
      <c r="J24" s="287">
        <v>1435</v>
      </c>
      <c r="K24" s="198"/>
      <c r="L24" s="253" t="s">
        <v>139</v>
      </c>
      <c r="M24" s="199"/>
      <c r="N24" s="282">
        <v>759</v>
      </c>
      <c r="O24" s="198"/>
      <c r="P24" s="253" t="s">
        <v>185</v>
      </c>
      <c r="Q24" s="199"/>
      <c r="R24" s="282">
        <v>388</v>
      </c>
      <c r="S24" s="198"/>
      <c r="T24" s="253" t="s">
        <v>200</v>
      </c>
      <c r="U24" s="199"/>
      <c r="V24" s="287">
        <v>363</v>
      </c>
    </row>
    <row r="25" spans="1:22" ht="26.45" customHeight="1">
      <c r="A25" s="204" t="s">
        <v>219</v>
      </c>
      <c r="B25" s="279">
        <v>15091</v>
      </c>
      <c r="C25" s="277"/>
      <c r="D25" s="253" t="s">
        <v>194</v>
      </c>
      <c r="E25" s="199"/>
      <c r="F25" s="282">
        <v>4610</v>
      </c>
      <c r="G25" s="198"/>
      <c r="H25" s="257" t="s">
        <v>204</v>
      </c>
      <c r="I25" s="199"/>
      <c r="J25" s="287">
        <v>2058</v>
      </c>
      <c r="K25" s="198"/>
      <c r="L25" s="253" t="s">
        <v>184</v>
      </c>
      <c r="M25" s="199"/>
      <c r="N25" s="282">
        <v>1124</v>
      </c>
      <c r="O25" s="198"/>
      <c r="P25" s="253" t="s">
        <v>139</v>
      </c>
      <c r="Q25" s="199"/>
      <c r="R25" s="282">
        <v>1028</v>
      </c>
      <c r="S25" s="198"/>
      <c r="T25" s="253" t="s">
        <v>185</v>
      </c>
      <c r="U25" s="199"/>
      <c r="V25" s="287">
        <v>697</v>
      </c>
    </row>
    <row r="26" spans="1:22" ht="26.45" customHeight="1">
      <c r="A26" s="204" t="s">
        <v>220</v>
      </c>
      <c r="B26" s="279">
        <v>41893</v>
      </c>
      <c r="C26" s="277"/>
      <c r="D26" s="253" t="s">
        <v>184</v>
      </c>
      <c r="E26" s="199"/>
      <c r="F26" s="282">
        <v>9743</v>
      </c>
      <c r="G26" s="198"/>
      <c r="H26" s="253" t="s">
        <v>194</v>
      </c>
      <c r="I26" s="199"/>
      <c r="J26" s="287">
        <v>6899</v>
      </c>
      <c r="K26" s="198"/>
      <c r="L26" s="257" t="s">
        <v>204</v>
      </c>
      <c r="M26" s="199"/>
      <c r="N26" s="282">
        <v>6374</v>
      </c>
      <c r="O26" s="198"/>
      <c r="P26" s="253" t="s">
        <v>139</v>
      </c>
      <c r="Q26" s="199"/>
      <c r="R26" s="282">
        <v>2782</v>
      </c>
      <c r="S26" s="198"/>
      <c r="T26" s="253" t="s">
        <v>185</v>
      </c>
      <c r="U26" s="199"/>
      <c r="V26" s="287">
        <v>2215</v>
      </c>
    </row>
    <row r="27" spans="1:22" ht="26.45" customHeight="1">
      <c r="A27" s="254" t="s">
        <v>221</v>
      </c>
      <c r="B27" s="279">
        <v>80731</v>
      </c>
      <c r="C27" s="277"/>
      <c r="D27" s="253" t="s">
        <v>194</v>
      </c>
      <c r="E27" s="199"/>
      <c r="F27" s="282">
        <v>21613</v>
      </c>
      <c r="G27" s="198"/>
      <c r="H27" s="257" t="s">
        <v>204</v>
      </c>
      <c r="I27" s="199"/>
      <c r="J27" s="287">
        <v>11780</v>
      </c>
      <c r="K27" s="198"/>
      <c r="L27" s="253" t="s">
        <v>184</v>
      </c>
      <c r="M27" s="199"/>
      <c r="N27" s="282">
        <v>11319</v>
      </c>
      <c r="O27" s="198"/>
      <c r="P27" s="253" t="s">
        <v>139</v>
      </c>
      <c r="Q27" s="199"/>
      <c r="R27" s="282">
        <v>5387</v>
      </c>
      <c r="S27" s="198"/>
      <c r="T27" s="253" t="s">
        <v>185</v>
      </c>
      <c r="U27" s="199"/>
      <c r="V27" s="287">
        <v>3573</v>
      </c>
    </row>
    <row r="28" spans="1:22" ht="6.75" customHeight="1" thickBot="1">
      <c r="A28" s="207"/>
      <c r="B28" s="208"/>
      <c r="C28" s="209"/>
      <c r="D28" s="210"/>
      <c r="E28" s="211"/>
      <c r="F28" s="212"/>
      <c r="G28" s="209"/>
      <c r="H28" s="210"/>
      <c r="I28" s="211"/>
      <c r="J28" s="213"/>
      <c r="K28" s="209"/>
      <c r="L28" s="210"/>
      <c r="M28" s="211"/>
      <c r="N28" s="212"/>
      <c r="O28" s="209"/>
      <c r="P28" s="210"/>
      <c r="Q28" s="211"/>
      <c r="R28" s="214"/>
      <c r="S28" s="209"/>
      <c r="T28" s="210"/>
      <c r="U28" s="211"/>
      <c r="V28" s="213"/>
    </row>
    <row r="29" spans="1:22" ht="7.5" customHeight="1" thickTop="1">
      <c r="A29" s="22"/>
      <c r="B29" s="215"/>
      <c r="C29" s="22"/>
      <c r="D29" s="22"/>
      <c r="E29" s="22"/>
      <c r="F29" s="22"/>
      <c r="G29" s="22"/>
      <c r="H29" s="22"/>
      <c r="I29" s="256"/>
      <c r="J29" s="22"/>
      <c r="K29" s="256"/>
      <c r="L29" s="256"/>
      <c r="M29" s="256"/>
      <c r="N29" s="22"/>
      <c r="O29" s="256"/>
      <c r="P29" s="256"/>
      <c r="Q29" s="256"/>
      <c r="R29" s="216"/>
      <c r="S29" s="256"/>
      <c r="T29" s="256"/>
      <c r="U29" s="256"/>
      <c r="V29" s="22"/>
    </row>
    <row r="30" spans="1:22">
      <c r="A30" s="22" t="s">
        <v>222</v>
      </c>
      <c r="B30" s="215"/>
      <c r="C30" s="22"/>
      <c r="D30" s="22"/>
      <c r="E30" s="22"/>
      <c r="F30" s="22"/>
      <c r="G30" s="22"/>
      <c r="H30" s="22"/>
      <c r="I30" s="256"/>
      <c r="J30" s="22"/>
      <c r="K30" s="256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</row>
    <row r="31" spans="1:22">
      <c r="A31" s="22"/>
      <c r="B31" s="215"/>
      <c r="C31" s="22"/>
      <c r="D31" s="22"/>
      <c r="E31" s="22"/>
      <c r="F31" s="22"/>
      <c r="G31" s="256"/>
      <c r="H31" s="256"/>
      <c r="I31" s="256"/>
      <c r="J31" s="22"/>
      <c r="K31" s="256"/>
      <c r="L31" s="256"/>
      <c r="M31" s="217"/>
      <c r="N31" s="217"/>
      <c r="O31" s="217"/>
      <c r="P31" s="217"/>
      <c r="Q31" s="217"/>
      <c r="R31" s="217"/>
      <c r="S31" s="217"/>
      <c r="T31" s="217"/>
      <c r="U31" s="217"/>
      <c r="V31" s="217"/>
    </row>
  </sheetData>
  <mergeCells count="11">
    <mergeCell ref="T2:V2"/>
    <mergeCell ref="L9:T9"/>
    <mergeCell ref="L10:T10"/>
    <mergeCell ref="L11:T11"/>
    <mergeCell ref="L30:V30"/>
    <mergeCell ref="P2:R2"/>
    <mergeCell ref="A2:A3"/>
    <mergeCell ref="B2:B3"/>
    <mergeCell ref="D2:F2"/>
    <mergeCell ref="H2:J2"/>
    <mergeCell ref="L2:N2"/>
  </mergeCells>
  <phoneticPr fontId="3"/>
  <printOptions horizontalCentered="1"/>
  <pageMargins left="0" right="0" top="0.55118110236220474" bottom="0" header="0.39370078740157483" footer="0.51181102362204722"/>
  <pageSetup paperSize="9" orientation="portrait" r:id="rId1"/>
  <headerFooter alignWithMargins="0">
    <oddHeader>&amp;L&amp;10年齢階級別死因の順位&amp;R&amp;10&amp;F　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50"/>
  <sheetViews>
    <sheetView zoomScaleNormal="100" zoomScaleSheetLayoutView="100" workbookViewId="0"/>
  </sheetViews>
  <sheetFormatPr defaultColWidth="9" defaultRowHeight="9.75"/>
  <cols>
    <col min="1" max="1" width="1.625" style="353" customWidth="1"/>
    <col min="2" max="2" width="8" style="353" customWidth="1"/>
    <col min="3" max="3" width="0.5" style="353" customWidth="1"/>
    <col min="4" max="4" width="7.25" style="353" bestFit="1" customWidth="1"/>
    <col min="5" max="5" width="7.5" style="353" customWidth="1"/>
    <col min="6" max="6" width="6.375" style="353" customWidth="1"/>
    <col min="7" max="7" width="8.375" style="353" customWidth="1"/>
    <col min="8" max="8" width="7.625" style="353" customWidth="1"/>
    <col min="9" max="10" width="6.375" style="353" customWidth="1"/>
    <col min="11" max="12" width="8.5" style="353" customWidth="1"/>
    <col min="13" max="13" width="9.125" style="353" customWidth="1"/>
    <col min="14" max="15" width="7.875" style="353" customWidth="1"/>
    <col min="16" max="16" width="7.625" style="353" bestFit="1" customWidth="1"/>
    <col min="17" max="17" width="8.375" style="353" customWidth="1"/>
    <col min="18" max="18" width="2.125" style="356" customWidth="1"/>
    <col min="19" max="16384" width="9" style="353"/>
  </cols>
  <sheetData>
    <row r="1" spans="1:19" ht="16.5" customHeight="1" thickBot="1">
      <c r="A1" s="352"/>
      <c r="D1" s="354"/>
      <c r="Q1" s="355" t="s">
        <v>316</v>
      </c>
    </row>
    <row r="2" spans="1:19" s="358" customFormat="1" ht="15.75" customHeight="1" thickTop="1">
      <c r="A2" s="451" t="s">
        <v>317</v>
      </c>
      <c r="B2" s="451"/>
      <c r="C2" s="452"/>
      <c r="D2" s="440" t="s">
        <v>366</v>
      </c>
      <c r="E2" s="441"/>
      <c r="F2" s="441"/>
      <c r="G2" s="441"/>
      <c r="H2" s="441"/>
      <c r="I2" s="441"/>
      <c r="J2" s="441"/>
      <c r="K2" s="441"/>
      <c r="L2" s="441"/>
      <c r="M2" s="442"/>
      <c r="N2" s="440" t="s">
        <v>318</v>
      </c>
      <c r="O2" s="441"/>
      <c r="P2" s="442"/>
      <c r="Q2" s="438" t="s">
        <v>319</v>
      </c>
      <c r="R2" s="357"/>
    </row>
    <row r="3" spans="1:19" s="358" customFormat="1" ht="13.5" customHeight="1">
      <c r="A3" s="453"/>
      <c r="B3" s="453"/>
      <c r="C3" s="453"/>
      <c r="D3" s="446" t="s">
        <v>367</v>
      </c>
      <c r="E3" s="448"/>
      <c r="F3" s="448"/>
      <c r="G3" s="446" t="s">
        <v>368</v>
      </c>
      <c r="H3" s="448"/>
      <c r="I3" s="448"/>
      <c r="J3" s="448"/>
      <c r="K3" s="448"/>
      <c r="L3" s="448"/>
      <c r="M3" s="449"/>
      <c r="N3" s="443"/>
      <c r="O3" s="444"/>
      <c r="P3" s="445"/>
      <c r="Q3" s="439"/>
      <c r="R3" s="357"/>
    </row>
    <row r="4" spans="1:19" s="360" customFormat="1" ht="24.75" customHeight="1">
      <c r="A4" s="454"/>
      <c r="B4" s="454"/>
      <c r="C4" s="454"/>
      <c r="D4" s="447"/>
      <c r="E4" s="381" t="s">
        <v>369</v>
      </c>
      <c r="F4" s="382" t="s">
        <v>370</v>
      </c>
      <c r="G4" s="447"/>
      <c r="H4" s="383" t="s">
        <v>371</v>
      </c>
      <c r="I4" s="383" t="s">
        <v>372</v>
      </c>
      <c r="J4" s="384" t="s">
        <v>373</v>
      </c>
      <c r="K4" s="383" t="s">
        <v>374</v>
      </c>
      <c r="L4" s="383" t="s">
        <v>375</v>
      </c>
      <c r="M4" s="385" t="s">
        <v>321</v>
      </c>
      <c r="N4" s="383" t="s">
        <v>376</v>
      </c>
      <c r="O4" s="383" t="s">
        <v>320</v>
      </c>
      <c r="P4" s="383" t="s">
        <v>321</v>
      </c>
      <c r="Q4" s="384" t="s">
        <v>376</v>
      </c>
      <c r="R4" s="359"/>
    </row>
    <row r="5" spans="1:19" s="355" customFormat="1" ht="12.75" customHeight="1">
      <c r="A5" s="386"/>
      <c r="B5" s="386"/>
      <c r="C5" s="387"/>
      <c r="D5" s="361" t="s">
        <v>380</v>
      </c>
      <c r="E5" s="361" t="s">
        <v>380</v>
      </c>
      <c r="F5" s="361" t="s">
        <v>380</v>
      </c>
      <c r="G5" s="361" t="s">
        <v>322</v>
      </c>
      <c r="H5" s="361" t="s">
        <v>322</v>
      </c>
      <c r="I5" s="361" t="s">
        <v>322</v>
      </c>
      <c r="J5" s="361" t="s">
        <v>322</v>
      </c>
      <c r="K5" s="361" t="s">
        <v>322</v>
      </c>
      <c r="L5" s="361" t="s">
        <v>322</v>
      </c>
      <c r="M5" s="361" t="s">
        <v>322</v>
      </c>
      <c r="N5" s="361" t="s">
        <v>380</v>
      </c>
      <c r="O5" s="361" t="s">
        <v>322</v>
      </c>
      <c r="P5" s="361" t="s">
        <v>322</v>
      </c>
      <c r="Q5" s="361" t="s">
        <v>380</v>
      </c>
      <c r="R5" s="361"/>
    </row>
    <row r="6" spans="1:19" ht="12.75" customHeight="1">
      <c r="A6" s="450" t="s">
        <v>377</v>
      </c>
      <c r="B6" s="450"/>
      <c r="C6" s="388"/>
      <c r="D6" s="389">
        <v>336</v>
      </c>
      <c r="E6" s="389">
        <v>46</v>
      </c>
      <c r="F6" s="389">
        <v>290</v>
      </c>
      <c r="G6" s="389">
        <v>73891</v>
      </c>
      <c r="H6" s="389">
        <v>13577</v>
      </c>
      <c r="I6" s="389">
        <v>74</v>
      </c>
      <c r="J6" s="389">
        <v>146</v>
      </c>
      <c r="K6" s="389">
        <v>12915</v>
      </c>
      <c r="L6" s="389">
        <v>47179</v>
      </c>
      <c r="M6" s="390">
        <v>800</v>
      </c>
      <c r="N6" s="389">
        <v>6996</v>
      </c>
      <c r="O6" s="389">
        <v>2237</v>
      </c>
      <c r="P6" s="390">
        <v>24.2</v>
      </c>
      <c r="Q6" s="389">
        <v>4984</v>
      </c>
      <c r="R6" s="362"/>
    </row>
    <row r="7" spans="1:19" ht="12.75" customHeight="1">
      <c r="A7" s="450" t="s">
        <v>323</v>
      </c>
      <c r="B7" s="450"/>
      <c r="C7" s="388"/>
      <c r="D7" s="389">
        <v>336</v>
      </c>
      <c r="E7" s="389">
        <v>45</v>
      </c>
      <c r="F7" s="389">
        <v>291</v>
      </c>
      <c r="G7" s="389">
        <v>73758</v>
      </c>
      <c r="H7" s="389">
        <v>13487</v>
      </c>
      <c r="I7" s="389">
        <v>74</v>
      </c>
      <c r="J7" s="389">
        <v>146</v>
      </c>
      <c r="K7" s="389">
        <v>12820</v>
      </c>
      <c r="L7" s="389">
        <v>47231</v>
      </c>
      <c r="M7" s="390">
        <v>798.9</v>
      </c>
      <c r="N7" s="389">
        <v>7093</v>
      </c>
      <c r="O7" s="389">
        <v>2182</v>
      </c>
      <c r="P7" s="390">
        <v>23.6</v>
      </c>
      <c r="Q7" s="389">
        <v>4983</v>
      </c>
      <c r="R7" s="362"/>
    </row>
    <row r="8" spans="1:19" ht="12.75" customHeight="1">
      <c r="A8" s="450" t="s">
        <v>378</v>
      </c>
      <c r="B8" s="450"/>
      <c r="C8" s="388"/>
      <c r="D8" s="389">
        <v>334</v>
      </c>
      <c r="E8" s="389">
        <v>45</v>
      </c>
      <c r="F8" s="389">
        <v>289</v>
      </c>
      <c r="G8" s="389">
        <v>73155</v>
      </c>
      <c r="H8" s="389">
        <v>13229</v>
      </c>
      <c r="I8" s="391">
        <v>74</v>
      </c>
      <c r="J8" s="389">
        <v>146</v>
      </c>
      <c r="K8" s="389">
        <v>12762</v>
      </c>
      <c r="L8" s="389">
        <v>46944</v>
      </c>
      <c r="M8" s="390">
        <v>792.6</v>
      </c>
      <c r="N8" s="389">
        <v>7150</v>
      </c>
      <c r="O8" s="389">
        <v>2035</v>
      </c>
      <c r="P8" s="390">
        <v>22</v>
      </c>
      <c r="Q8" s="389">
        <v>4899</v>
      </c>
      <c r="R8" s="362"/>
    </row>
    <row r="9" spans="1:19" ht="3" customHeight="1">
      <c r="A9" s="392"/>
      <c r="B9" s="392"/>
      <c r="C9" s="392"/>
      <c r="D9" s="393"/>
      <c r="E9" s="394"/>
      <c r="F9" s="395"/>
      <c r="G9" s="394"/>
      <c r="H9" s="394"/>
      <c r="I9" s="396"/>
      <c r="J9" s="395"/>
      <c r="K9" s="395"/>
      <c r="L9" s="395"/>
      <c r="M9" s="390"/>
      <c r="N9" s="395"/>
      <c r="O9" s="395"/>
      <c r="P9" s="390"/>
      <c r="Q9" s="395"/>
      <c r="R9" s="363"/>
    </row>
    <row r="10" spans="1:19" s="365" customFormat="1" ht="13.5" customHeight="1">
      <c r="A10" s="397"/>
      <c r="B10" s="398" t="s">
        <v>24</v>
      </c>
      <c r="C10" s="397"/>
      <c r="D10" s="399">
        <v>130</v>
      </c>
      <c r="E10" s="400">
        <v>17</v>
      </c>
      <c r="F10" s="400">
        <v>113</v>
      </c>
      <c r="G10" s="400">
        <v>27677</v>
      </c>
      <c r="H10" s="400">
        <v>4849</v>
      </c>
      <c r="I10" s="400">
        <v>26</v>
      </c>
      <c r="J10" s="400">
        <v>76</v>
      </c>
      <c r="K10" s="400">
        <v>4231</v>
      </c>
      <c r="L10" s="400">
        <v>18495</v>
      </c>
      <c r="M10" s="401">
        <v>733.8</v>
      </c>
      <c r="N10" s="400">
        <v>3201</v>
      </c>
      <c r="O10" s="400">
        <v>759</v>
      </c>
      <c r="P10" s="401">
        <v>20.100000000000001</v>
      </c>
      <c r="Q10" s="400">
        <v>2118</v>
      </c>
      <c r="R10" s="364"/>
      <c r="S10" s="353"/>
    </row>
    <row r="11" spans="1:19" s="365" customFormat="1" ht="13.5" customHeight="1">
      <c r="A11" s="397"/>
      <c r="B11" s="398" t="s">
        <v>25</v>
      </c>
      <c r="C11" s="397"/>
      <c r="D11" s="399">
        <v>39</v>
      </c>
      <c r="E11" s="400">
        <v>6</v>
      </c>
      <c r="F11" s="400">
        <v>33</v>
      </c>
      <c r="G11" s="400">
        <v>10726</v>
      </c>
      <c r="H11" s="400">
        <v>1732</v>
      </c>
      <c r="I11" s="400">
        <v>12</v>
      </c>
      <c r="J11" s="400">
        <v>40</v>
      </c>
      <c r="K11" s="400">
        <v>1031</v>
      </c>
      <c r="L11" s="400">
        <v>7911</v>
      </c>
      <c r="M11" s="401">
        <v>694</v>
      </c>
      <c r="N11" s="400">
        <v>1060</v>
      </c>
      <c r="O11" s="400">
        <v>228</v>
      </c>
      <c r="P11" s="401">
        <v>14.8</v>
      </c>
      <c r="Q11" s="400">
        <v>743</v>
      </c>
      <c r="R11" s="364"/>
      <c r="S11" s="353"/>
    </row>
    <row r="12" spans="1:19" ht="10.5">
      <c r="B12" s="398" t="s">
        <v>26</v>
      </c>
      <c r="D12" s="399">
        <v>35</v>
      </c>
      <c r="E12" s="400">
        <v>3</v>
      </c>
      <c r="F12" s="400">
        <v>32</v>
      </c>
      <c r="G12" s="400">
        <v>6931</v>
      </c>
      <c r="H12" s="400">
        <v>961</v>
      </c>
      <c r="I12" s="400">
        <v>6</v>
      </c>
      <c r="J12" s="400" t="s">
        <v>379</v>
      </c>
      <c r="K12" s="400">
        <v>2343</v>
      </c>
      <c r="L12" s="400">
        <v>3621</v>
      </c>
      <c r="M12" s="401">
        <v>955.9</v>
      </c>
      <c r="N12" s="400">
        <v>453</v>
      </c>
      <c r="O12" s="400">
        <v>109</v>
      </c>
      <c r="P12" s="401">
        <v>15</v>
      </c>
      <c r="Q12" s="400">
        <v>356</v>
      </c>
      <c r="R12" s="366"/>
    </row>
    <row r="13" spans="1:19" ht="10.5">
      <c r="B13" s="398" t="s">
        <v>27</v>
      </c>
      <c r="D13" s="399">
        <v>12</v>
      </c>
      <c r="E13" s="400" t="s">
        <v>379</v>
      </c>
      <c r="F13" s="400">
        <v>12</v>
      </c>
      <c r="G13" s="400">
        <v>3163</v>
      </c>
      <c r="H13" s="400">
        <v>362</v>
      </c>
      <c r="I13" s="400">
        <v>6</v>
      </c>
      <c r="J13" s="400" t="s">
        <v>379</v>
      </c>
      <c r="K13" s="400">
        <v>445</v>
      </c>
      <c r="L13" s="400">
        <v>2350</v>
      </c>
      <c r="M13" s="401">
        <v>842.5</v>
      </c>
      <c r="N13" s="400">
        <v>304</v>
      </c>
      <c r="O13" s="400">
        <v>162</v>
      </c>
      <c r="P13" s="401">
        <v>43.2</v>
      </c>
      <c r="Q13" s="400">
        <v>206</v>
      </c>
      <c r="R13" s="366"/>
    </row>
    <row r="14" spans="1:19" ht="10.5">
      <c r="B14" s="398" t="s">
        <v>28</v>
      </c>
      <c r="D14" s="399">
        <v>9</v>
      </c>
      <c r="E14" s="400">
        <v>2</v>
      </c>
      <c r="F14" s="400">
        <v>7</v>
      </c>
      <c r="G14" s="400">
        <v>2306</v>
      </c>
      <c r="H14" s="400">
        <v>603</v>
      </c>
      <c r="I14" s="400">
        <v>6</v>
      </c>
      <c r="J14" s="400" t="s">
        <v>379</v>
      </c>
      <c r="K14" s="400">
        <v>523</v>
      </c>
      <c r="L14" s="400">
        <v>1174</v>
      </c>
      <c r="M14" s="401">
        <v>892.2</v>
      </c>
      <c r="N14" s="400">
        <v>189</v>
      </c>
      <c r="O14" s="400">
        <v>85</v>
      </c>
      <c r="P14" s="401">
        <v>32.9</v>
      </c>
      <c r="Q14" s="400">
        <v>136</v>
      </c>
      <c r="R14" s="367"/>
    </row>
    <row r="15" spans="1:19" ht="10.5">
      <c r="B15" s="398"/>
      <c r="D15" s="399"/>
      <c r="E15" s="400"/>
      <c r="F15" s="400"/>
      <c r="G15" s="400"/>
      <c r="H15" s="400"/>
      <c r="I15" s="400"/>
      <c r="J15" s="400"/>
      <c r="K15" s="400"/>
      <c r="L15" s="400"/>
      <c r="M15" s="401"/>
      <c r="N15" s="400"/>
      <c r="O15" s="400"/>
      <c r="P15" s="401"/>
      <c r="Q15" s="400"/>
      <c r="R15" s="367"/>
    </row>
    <row r="16" spans="1:19" ht="10.5">
      <c r="B16" s="398" t="s">
        <v>29</v>
      </c>
      <c r="D16" s="399">
        <v>12</v>
      </c>
      <c r="E16" s="400">
        <v>1</v>
      </c>
      <c r="F16" s="400">
        <v>11</v>
      </c>
      <c r="G16" s="400">
        <v>2054</v>
      </c>
      <c r="H16" s="400">
        <v>100</v>
      </c>
      <c r="I16" s="400" t="s">
        <v>379</v>
      </c>
      <c r="J16" s="400" t="s">
        <v>379</v>
      </c>
      <c r="K16" s="400">
        <v>451</v>
      </c>
      <c r="L16" s="400">
        <v>1503</v>
      </c>
      <c r="M16" s="401">
        <v>1197</v>
      </c>
      <c r="N16" s="400">
        <v>184</v>
      </c>
      <c r="O16" s="400">
        <v>70</v>
      </c>
      <c r="P16" s="401">
        <v>40.799999999999997</v>
      </c>
      <c r="Q16" s="400">
        <v>132</v>
      </c>
      <c r="R16" s="367"/>
    </row>
    <row r="17" spans="2:18" ht="10.5">
      <c r="B17" s="398" t="s">
        <v>30</v>
      </c>
      <c r="D17" s="399">
        <v>16</v>
      </c>
      <c r="E17" s="400">
        <v>2</v>
      </c>
      <c r="F17" s="400">
        <v>14</v>
      </c>
      <c r="G17" s="400">
        <v>3209</v>
      </c>
      <c r="H17" s="400">
        <v>529</v>
      </c>
      <c r="I17" s="400">
        <v>6</v>
      </c>
      <c r="J17" s="400" t="s">
        <v>379</v>
      </c>
      <c r="K17" s="400">
        <v>776</v>
      </c>
      <c r="L17" s="400">
        <v>1898</v>
      </c>
      <c r="M17" s="401">
        <v>722.8</v>
      </c>
      <c r="N17" s="400">
        <v>437</v>
      </c>
      <c r="O17" s="400">
        <v>133</v>
      </c>
      <c r="P17" s="401">
        <v>30</v>
      </c>
      <c r="Q17" s="400">
        <v>276</v>
      </c>
      <c r="R17" s="367"/>
    </row>
    <row r="18" spans="2:18" ht="10.5">
      <c r="B18" s="398" t="s">
        <v>31</v>
      </c>
      <c r="D18" s="399">
        <v>13</v>
      </c>
      <c r="E18" s="400">
        <v>2</v>
      </c>
      <c r="F18" s="400">
        <v>11</v>
      </c>
      <c r="G18" s="400">
        <v>2147</v>
      </c>
      <c r="H18" s="400">
        <v>577</v>
      </c>
      <c r="I18" s="400" t="s">
        <v>379</v>
      </c>
      <c r="J18" s="400" t="s">
        <v>379</v>
      </c>
      <c r="K18" s="400">
        <v>117</v>
      </c>
      <c r="L18" s="400">
        <v>1453</v>
      </c>
      <c r="M18" s="401">
        <v>1152.2</v>
      </c>
      <c r="N18" s="400">
        <v>152</v>
      </c>
      <c r="O18" s="400">
        <v>65</v>
      </c>
      <c r="P18" s="401">
        <v>34.9</v>
      </c>
      <c r="Q18" s="400">
        <v>105</v>
      </c>
      <c r="R18" s="367"/>
    </row>
    <row r="19" spans="2:18" ht="10.5">
      <c r="B19" s="398" t="s">
        <v>71</v>
      </c>
      <c r="D19" s="399">
        <v>7</v>
      </c>
      <c r="E19" s="400">
        <v>1</v>
      </c>
      <c r="F19" s="400">
        <v>6</v>
      </c>
      <c r="G19" s="400">
        <v>1654</v>
      </c>
      <c r="H19" s="400">
        <v>200</v>
      </c>
      <c r="I19" s="400" t="s">
        <v>379</v>
      </c>
      <c r="J19" s="400" t="s">
        <v>379</v>
      </c>
      <c r="K19" s="400">
        <v>410</v>
      </c>
      <c r="L19" s="400">
        <v>1044</v>
      </c>
      <c r="M19" s="401">
        <v>673.6</v>
      </c>
      <c r="N19" s="400">
        <v>161</v>
      </c>
      <c r="O19" s="400">
        <v>25</v>
      </c>
      <c r="P19" s="401">
        <v>10.199999999999999</v>
      </c>
      <c r="Q19" s="400">
        <v>128</v>
      </c>
    </row>
    <row r="20" spans="2:18" ht="10.5">
      <c r="B20" s="398" t="s">
        <v>33</v>
      </c>
      <c r="D20" s="399">
        <v>2</v>
      </c>
      <c r="E20" s="400" t="s">
        <v>379</v>
      </c>
      <c r="F20" s="400">
        <v>2</v>
      </c>
      <c r="G20" s="400">
        <v>133</v>
      </c>
      <c r="H20" s="400" t="s">
        <v>379</v>
      </c>
      <c r="I20" s="400" t="s">
        <v>379</v>
      </c>
      <c r="J20" s="400" t="s">
        <v>379</v>
      </c>
      <c r="K20" s="400">
        <v>97</v>
      </c>
      <c r="L20" s="400">
        <v>36</v>
      </c>
      <c r="M20" s="401">
        <v>237.4</v>
      </c>
      <c r="N20" s="400">
        <v>71</v>
      </c>
      <c r="O20" s="400">
        <v>14</v>
      </c>
      <c r="P20" s="401">
        <v>25</v>
      </c>
      <c r="Q20" s="400">
        <v>43</v>
      </c>
    </row>
    <row r="21" spans="2:18" ht="10.5">
      <c r="B21" s="398"/>
      <c r="D21" s="399"/>
      <c r="E21" s="400"/>
      <c r="F21" s="400"/>
      <c r="G21" s="400"/>
      <c r="H21" s="400"/>
      <c r="I21" s="400"/>
      <c r="J21" s="400"/>
      <c r="K21" s="400"/>
      <c r="L21" s="400"/>
      <c r="M21" s="401"/>
      <c r="N21" s="400"/>
      <c r="O21" s="400"/>
      <c r="P21" s="401"/>
      <c r="Q21" s="400"/>
    </row>
    <row r="22" spans="2:18" ht="10.5">
      <c r="B22" s="398" t="s">
        <v>34</v>
      </c>
      <c r="D22" s="399">
        <v>2</v>
      </c>
      <c r="E22" s="400">
        <v>1</v>
      </c>
      <c r="F22" s="400">
        <v>1</v>
      </c>
      <c r="G22" s="400">
        <v>493</v>
      </c>
      <c r="H22" s="400">
        <v>357</v>
      </c>
      <c r="I22" s="400" t="s">
        <v>379</v>
      </c>
      <c r="J22" s="400" t="s">
        <v>379</v>
      </c>
      <c r="K22" s="400" t="s">
        <v>379</v>
      </c>
      <c r="L22" s="400">
        <v>136</v>
      </c>
      <c r="M22" s="401">
        <v>1223.0999999999999</v>
      </c>
      <c r="N22" s="400">
        <v>26</v>
      </c>
      <c r="O22" s="400">
        <v>15</v>
      </c>
      <c r="P22" s="401">
        <v>37.200000000000003</v>
      </c>
      <c r="Q22" s="400">
        <v>20</v>
      </c>
    </row>
    <row r="23" spans="2:18" ht="10.5">
      <c r="B23" s="398" t="s">
        <v>35</v>
      </c>
      <c r="D23" s="399">
        <v>8</v>
      </c>
      <c r="E23" s="400">
        <v>4</v>
      </c>
      <c r="F23" s="400">
        <v>4</v>
      </c>
      <c r="G23" s="400">
        <v>2148</v>
      </c>
      <c r="H23" s="400">
        <v>899</v>
      </c>
      <c r="I23" s="400" t="s">
        <v>379</v>
      </c>
      <c r="J23" s="400">
        <v>30</v>
      </c>
      <c r="K23" s="400">
        <v>365</v>
      </c>
      <c r="L23" s="400">
        <v>854</v>
      </c>
      <c r="M23" s="401">
        <v>1331.9</v>
      </c>
      <c r="N23" s="400">
        <v>101</v>
      </c>
      <c r="O23" s="400">
        <v>27</v>
      </c>
      <c r="P23" s="401">
        <v>16.7</v>
      </c>
      <c r="Q23" s="400">
        <v>71</v>
      </c>
    </row>
    <row r="24" spans="2:18" ht="10.5">
      <c r="B24" s="398" t="s">
        <v>36</v>
      </c>
      <c r="D24" s="399">
        <v>12</v>
      </c>
      <c r="E24" s="400">
        <v>3</v>
      </c>
      <c r="F24" s="400">
        <v>9</v>
      </c>
      <c r="G24" s="400">
        <v>2741</v>
      </c>
      <c r="H24" s="400">
        <v>856</v>
      </c>
      <c r="I24" s="400">
        <v>6</v>
      </c>
      <c r="J24" s="400" t="s">
        <v>379</v>
      </c>
      <c r="K24" s="400">
        <v>126</v>
      </c>
      <c r="L24" s="400">
        <v>1753</v>
      </c>
      <c r="M24" s="401">
        <v>1223.3</v>
      </c>
      <c r="N24" s="400">
        <v>160</v>
      </c>
      <c r="O24" s="400">
        <v>80</v>
      </c>
      <c r="P24" s="401">
        <v>35.700000000000003</v>
      </c>
      <c r="Q24" s="400">
        <v>102</v>
      </c>
    </row>
    <row r="25" spans="2:18" ht="10.5">
      <c r="B25" s="398" t="s">
        <v>37</v>
      </c>
      <c r="D25" s="399">
        <v>9</v>
      </c>
      <c r="E25" s="400">
        <v>1</v>
      </c>
      <c r="F25" s="400">
        <v>8</v>
      </c>
      <c r="G25" s="400">
        <v>1607</v>
      </c>
      <c r="H25" s="400">
        <v>250</v>
      </c>
      <c r="I25" s="400" t="s">
        <v>379</v>
      </c>
      <c r="J25" s="400" t="s">
        <v>379</v>
      </c>
      <c r="K25" s="400">
        <v>136</v>
      </c>
      <c r="L25" s="400">
        <v>1221</v>
      </c>
      <c r="M25" s="401">
        <v>660.6</v>
      </c>
      <c r="N25" s="400">
        <v>174</v>
      </c>
      <c r="O25" s="400">
        <v>39</v>
      </c>
      <c r="P25" s="401">
        <v>16</v>
      </c>
      <c r="Q25" s="400">
        <v>142</v>
      </c>
    </row>
    <row r="26" spans="2:18" ht="10.5">
      <c r="B26" s="398" t="s">
        <v>38</v>
      </c>
      <c r="D26" s="399">
        <v>3</v>
      </c>
      <c r="E26" s="400" t="s">
        <v>379</v>
      </c>
      <c r="F26" s="400">
        <v>3</v>
      </c>
      <c r="G26" s="400">
        <v>1356</v>
      </c>
      <c r="H26" s="400" t="s">
        <v>379</v>
      </c>
      <c r="I26" s="400" t="s">
        <v>379</v>
      </c>
      <c r="J26" s="400" t="s">
        <v>379</v>
      </c>
      <c r="K26" s="400">
        <v>202</v>
      </c>
      <c r="L26" s="400">
        <v>1154</v>
      </c>
      <c r="M26" s="401">
        <v>1336.7</v>
      </c>
      <c r="N26" s="400">
        <v>67</v>
      </c>
      <c r="O26" s="400">
        <v>47</v>
      </c>
      <c r="P26" s="401">
        <v>46.3</v>
      </c>
      <c r="Q26" s="400">
        <v>42</v>
      </c>
    </row>
    <row r="27" spans="2:18" ht="10.5">
      <c r="B27" s="398"/>
      <c r="D27" s="399"/>
      <c r="E27" s="400"/>
      <c r="F27" s="400"/>
      <c r="G27" s="400"/>
      <c r="H27" s="400"/>
      <c r="I27" s="400"/>
      <c r="J27" s="400"/>
      <c r="K27" s="400"/>
      <c r="L27" s="400"/>
      <c r="M27" s="401"/>
      <c r="N27" s="400"/>
      <c r="O27" s="400"/>
      <c r="P27" s="401"/>
      <c r="Q27" s="400"/>
    </row>
    <row r="28" spans="2:18" ht="10.5">
      <c r="B28" s="398" t="s">
        <v>39</v>
      </c>
      <c r="D28" s="399">
        <v>4</v>
      </c>
      <c r="E28" s="400" t="s">
        <v>379</v>
      </c>
      <c r="F28" s="400">
        <v>4</v>
      </c>
      <c r="G28" s="400">
        <v>932</v>
      </c>
      <c r="H28" s="400" t="s">
        <v>379</v>
      </c>
      <c r="I28" s="400" t="s">
        <v>379</v>
      </c>
      <c r="J28" s="400" t="s">
        <v>379</v>
      </c>
      <c r="K28" s="400">
        <v>298</v>
      </c>
      <c r="L28" s="400">
        <v>634</v>
      </c>
      <c r="M28" s="401">
        <v>664.9</v>
      </c>
      <c r="N28" s="400">
        <v>107</v>
      </c>
      <c r="O28" s="400">
        <v>46</v>
      </c>
      <c r="P28" s="401">
        <v>32.799999999999997</v>
      </c>
      <c r="Q28" s="400">
        <v>57</v>
      </c>
    </row>
    <row r="29" spans="2:18" ht="10.5">
      <c r="B29" s="398" t="s">
        <v>40</v>
      </c>
      <c r="D29" s="399">
        <v>4</v>
      </c>
      <c r="E29" s="400" t="s">
        <v>379</v>
      </c>
      <c r="F29" s="400">
        <v>4</v>
      </c>
      <c r="G29" s="400">
        <v>905</v>
      </c>
      <c r="H29" s="400">
        <v>155</v>
      </c>
      <c r="I29" s="400" t="s">
        <v>379</v>
      </c>
      <c r="J29" s="400" t="s">
        <v>379</v>
      </c>
      <c r="K29" s="400">
        <v>324</v>
      </c>
      <c r="L29" s="400">
        <v>426</v>
      </c>
      <c r="M29" s="401">
        <v>685.2</v>
      </c>
      <c r="N29" s="400">
        <v>64</v>
      </c>
      <c r="O29" s="400">
        <v>57</v>
      </c>
      <c r="P29" s="401">
        <v>43.2</v>
      </c>
      <c r="Q29" s="400">
        <v>59</v>
      </c>
    </row>
    <row r="30" spans="2:18" ht="10.5">
      <c r="B30" s="398" t="s">
        <v>41</v>
      </c>
      <c r="D30" s="399">
        <v>2</v>
      </c>
      <c r="E30" s="400" t="s">
        <v>379</v>
      </c>
      <c r="F30" s="400">
        <v>2</v>
      </c>
      <c r="G30" s="400">
        <v>398</v>
      </c>
      <c r="H30" s="400">
        <v>290</v>
      </c>
      <c r="I30" s="400" t="s">
        <v>379</v>
      </c>
      <c r="J30" s="400" t="s">
        <v>379</v>
      </c>
      <c r="K30" s="400">
        <v>55</v>
      </c>
      <c r="L30" s="400">
        <v>53</v>
      </c>
      <c r="M30" s="401">
        <v>999.6</v>
      </c>
      <c r="N30" s="400">
        <v>24</v>
      </c>
      <c r="O30" s="400" t="s">
        <v>379</v>
      </c>
      <c r="P30" s="400" t="s">
        <v>379</v>
      </c>
      <c r="Q30" s="400">
        <v>16</v>
      </c>
    </row>
    <row r="31" spans="2:18" ht="10.5">
      <c r="B31" s="398" t="s">
        <v>42</v>
      </c>
      <c r="D31" s="399">
        <v>1</v>
      </c>
      <c r="E31" s="400" t="s">
        <v>379</v>
      </c>
      <c r="F31" s="400">
        <v>1</v>
      </c>
      <c r="G31" s="400">
        <v>168</v>
      </c>
      <c r="H31" s="400" t="s">
        <v>379</v>
      </c>
      <c r="I31" s="400" t="s">
        <v>379</v>
      </c>
      <c r="J31" s="400" t="s">
        <v>379</v>
      </c>
      <c r="K31" s="400">
        <v>60</v>
      </c>
      <c r="L31" s="400">
        <v>108</v>
      </c>
      <c r="M31" s="401">
        <v>202.6</v>
      </c>
      <c r="N31" s="400">
        <v>30</v>
      </c>
      <c r="O31" s="400">
        <v>29</v>
      </c>
      <c r="P31" s="401">
        <v>35</v>
      </c>
      <c r="Q31" s="400">
        <v>26</v>
      </c>
    </row>
    <row r="32" spans="2:18" ht="10.5">
      <c r="B32" s="398"/>
      <c r="D32" s="399"/>
      <c r="E32" s="400"/>
      <c r="F32" s="400"/>
      <c r="G32" s="400"/>
      <c r="H32" s="400"/>
      <c r="I32" s="400"/>
      <c r="J32" s="400"/>
      <c r="K32" s="400"/>
      <c r="L32" s="400"/>
      <c r="M32" s="401"/>
      <c r="N32" s="400"/>
      <c r="O32" s="400"/>
      <c r="P32" s="401"/>
      <c r="Q32" s="400"/>
    </row>
    <row r="33" spans="1:19" ht="10.5">
      <c r="B33" s="398" t="s">
        <v>72</v>
      </c>
      <c r="D33" s="399">
        <v>1</v>
      </c>
      <c r="E33" s="400" t="s">
        <v>379</v>
      </c>
      <c r="F33" s="400">
        <v>1</v>
      </c>
      <c r="G33" s="400">
        <v>89</v>
      </c>
      <c r="H33" s="400" t="s">
        <v>379</v>
      </c>
      <c r="I33" s="400" t="s">
        <v>379</v>
      </c>
      <c r="J33" s="400" t="s">
        <v>379</v>
      </c>
      <c r="K33" s="400" t="s">
        <v>379</v>
      </c>
      <c r="L33" s="400">
        <v>89</v>
      </c>
      <c r="M33" s="401">
        <v>286</v>
      </c>
      <c r="N33" s="400">
        <v>15</v>
      </c>
      <c r="O33" s="400" t="s">
        <v>379</v>
      </c>
      <c r="P33" s="400" t="s">
        <v>379</v>
      </c>
      <c r="Q33" s="400">
        <v>15</v>
      </c>
    </row>
    <row r="34" spans="1:19" ht="10.5">
      <c r="B34" s="398" t="s">
        <v>73</v>
      </c>
      <c r="D34" s="399">
        <v>2</v>
      </c>
      <c r="E34" s="400">
        <v>1</v>
      </c>
      <c r="F34" s="400">
        <v>1</v>
      </c>
      <c r="G34" s="400">
        <v>283</v>
      </c>
      <c r="H34" s="400">
        <v>184</v>
      </c>
      <c r="I34" s="400" t="s">
        <v>379</v>
      </c>
      <c r="J34" s="400" t="s">
        <v>379</v>
      </c>
      <c r="K34" s="400" t="s">
        <v>379</v>
      </c>
      <c r="L34" s="400">
        <v>99</v>
      </c>
      <c r="M34" s="401">
        <v>582.1</v>
      </c>
      <c r="N34" s="400">
        <v>22</v>
      </c>
      <c r="O34" s="400">
        <v>9</v>
      </c>
      <c r="P34" s="401">
        <v>18.5</v>
      </c>
      <c r="Q34" s="400">
        <v>17</v>
      </c>
    </row>
    <row r="35" spans="1:19" ht="10.5">
      <c r="B35" s="398" t="s">
        <v>46</v>
      </c>
      <c r="D35" s="399">
        <v>1</v>
      </c>
      <c r="E35" s="400" t="s">
        <v>379</v>
      </c>
      <c r="F35" s="400">
        <v>1</v>
      </c>
      <c r="G35" s="400">
        <v>312</v>
      </c>
      <c r="H35" s="400" t="s">
        <v>379</v>
      </c>
      <c r="I35" s="400" t="s">
        <v>379</v>
      </c>
      <c r="J35" s="400" t="s">
        <v>379</v>
      </c>
      <c r="K35" s="400" t="s">
        <v>379</v>
      </c>
      <c r="L35" s="400">
        <v>312</v>
      </c>
      <c r="M35" s="401">
        <v>1001.7</v>
      </c>
      <c r="N35" s="400">
        <v>20</v>
      </c>
      <c r="O35" s="400" t="s">
        <v>379</v>
      </c>
      <c r="P35" s="400" t="s">
        <v>379</v>
      </c>
      <c r="Q35" s="400">
        <v>15</v>
      </c>
    </row>
    <row r="36" spans="1:19" ht="10.5">
      <c r="B36" s="398" t="s">
        <v>47</v>
      </c>
      <c r="D36" s="399" t="s">
        <v>379</v>
      </c>
      <c r="E36" s="400" t="s">
        <v>379</v>
      </c>
      <c r="F36" s="400" t="s">
        <v>379</v>
      </c>
      <c r="G36" s="400" t="s">
        <v>379</v>
      </c>
      <c r="H36" s="400" t="s">
        <v>379</v>
      </c>
      <c r="I36" s="400" t="s">
        <v>379</v>
      </c>
      <c r="J36" s="400" t="s">
        <v>379</v>
      </c>
      <c r="K36" s="400" t="s">
        <v>379</v>
      </c>
      <c r="L36" s="400" t="s">
        <v>379</v>
      </c>
      <c r="M36" s="400" t="s">
        <v>379</v>
      </c>
      <c r="N36" s="400">
        <v>22</v>
      </c>
      <c r="O36" s="400" t="s">
        <v>379</v>
      </c>
      <c r="P36" s="400" t="s">
        <v>379</v>
      </c>
      <c r="Q36" s="400">
        <v>17</v>
      </c>
    </row>
    <row r="37" spans="1:19" ht="10.5">
      <c r="B37" s="398"/>
      <c r="D37" s="399"/>
      <c r="E37" s="400"/>
      <c r="F37" s="400"/>
      <c r="G37" s="400"/>
      <c r="H37" s="400"/>
      <c r="I37" s="400"/>
      <c r="J37" s="400"/>
      <c r="K37" s="400"/>
      <c r="L37" s="400"/>
      <c r="M37" s="401"/>
      <c r="N37" s="400"/>
      <c r="O37" s="400"/>
      <c r="P37" s="401"/>
      <c r="Q37" s="400"/>
    </row>
    <row r="38" spans="1:19" ht="10.5">
      <c r="B38" s="398" t="s">
        <v>49</v>
      </c>
      <c r="D38" s="399">
        <v>1</v>
      </c>
      <c r="E38" s="400" t="s">
        <v>379</v>
      </c>
      <c r="F38" s="400">
        <v>1</v>
      </c>
      <c r="G38" s="400">
        <v>22</v>
      </c>
      <c r="H38" s="400" t="s">
        <v>379</v>
      </c>
      <c r="I38" s="400" t="s">
        <v>379</v>
      </c>
      <c r="J38" s="400" t="s">
        <v>379</v>
      </c>
      <c r="K38" s="400" t="s">
        <v>379</v>
      </c>
      <c r="L38" s="400">
        <v>22</v>
      </c>
      <c r="M38" s="401">
        <v>245.2</v>
      </c>
      <c r="N38" s="400">
        <v>9</v>
      </c>
      <c r="O38" s="400" t="s">
        <v>379</v>
      </c>
      <c r="P38" s="400" t="s">
        <v>379</v>
      </c>
      <c r="Q38" s="400">
        <v>4</v>
      </c>
    </row>
    <row r="39" spans="1:19" ht="10.5">
      <c r="B39" s="398" t="s">
        <v>50</v>
      </c>
      <c r="D39" s="399">
        <v>1</v>
      </c>
      <c r="E39" s="400" t="s">
        <v>379</v>
      </c>
      <c r="F39" s="400">
        <v>1</v>
      </c>
      <c r="G39" s="400">
        <v>30</v>
      </c>
      <c r="H39" s="400" t="s">
        <v>379</v>
      </c>
      <c r="I39" s="400" t="s">
        <v>379</v>
      </c>
      <c r="J39" s="400" t="s">
        <v>379</v>
      </c>
      <c r="K39" s="400">
        <v>30</v>
      </c>
      <c r="L39" s="400" t="s">
        <v>379</v>
      </c>
      <c r="M39" s="401">
        <v>173.2</v>
      </c>
      <c r="N39" s="400">
        <v>11</v>
      </c>
      <c r="O39" s="400" t="s">
        <v>379</v>
      </c>
      <c r="P39" s="400" t="s">
        <v>379</v>
      </c>
      <c r="Q39" s="400">
        <v>6</v>
      </c>
    </row>
    <row r="40" spans="1:19" ht="10.5">
      <c r="B40" s="398" t="s">
        <v>51</v>
      </c>
      <c r="D40" s="399">
        <v>1</v>
      </c>
      <c r="E40" s="400" t="s">
        <v>379</v>
      </c>
      <c r="F40" s="400">
        <v>1</v>
      </c>
      <c r="G40" s="400">
        <v>296</v>
      </c>
      <c r="H40" s="400" t="s">
        <v>379</v>
      </c>
      <c r="I40" s="400">
        <v>6</v>
      </c>
      <c r="J40" s="400" t="s">
        <v>379</v>
      </c>
      <c r="K40" s="400" t="s">
        <v>379</v>
      </c>
      <c r="L40" s="400">
        <v>290</v>
      </c>
      <c r="M40" s="401">
        <v>2856.9</v>
      </c>
      <c r="N40" s="400">
        <v>9</v>
      </c>
      <c r="O40" s="400" t="s">
        <v>379</v>
      </c>
      <c r="P40" s="400" t="s">
        <v>379</v>
      </c>
      <c r="Q40" s="400">
        <v>5</v>
      </c>
    </row>
    <row r="41" spans="1:19" ht="10.5">
      <c r="B41" s="398" t="s">
        <v>52</v>
      </c>
      <c r="D41" s="399" t="s">
        <v>379</v>
      </c>
      <c r="E41" s="400" t="s">
        <v>379</v>
      </c>
      <c r="F41" s="400" t="s">
        <v>379</v>
      </c>
      <c r="G41" s="400" t="s">
        <v>379</v>
      </c>
      <c r="H41" s="400" t="s">
        <v>379</v>
      </c>
      <c r="I41" s="400" t="s">
        <v>379</v>
      </c>
      <c r="J41" s="400" t="s">
        <v>379</v>
      </c>
      <c r="K41" s="400" t="s">
        <v>379</v>
      </c>
      <c r="L41" s="400" t="s">
        <v>379</v>
      </c>
      <c r="M41" s="400" t="s">
        <v>379</v>
      </c>
      <c r="N41" s="400">
        <v>6</v>
      </c>
      <c r="O41" s="400">
        <v>19</v>
      </c>
      <c r="P41" s="401">
        <v>205.6</v>
      </c>
      <c r="Q41" s="400">
        <v>3</v>
      </c>
    </row>
    <row r="42" spans="1:19" ht="10.5">
      <c r="B42" s="398" t="s">
        <v>53</v>
      </c>
      <c r="D42" s="399">
        <v>1</v>
      </c>
      <c r="E42" s="400" t="s">
        <v>379</v>
      </c>
      <c r="F42" s="400">
        <v>1</v>
      </c>
      <c r="G42" s="400">
        <v>310</v>
      </c>
      <c r="H42" s="400" t="s">
        <v>379</v>
      </c>
      <c r="I42" s="400" t="s">
        <v>379</v>
      </c>
      <c r="J42" s="400" t="s">
        <v>379</v>
      </c>
      <c r="K42" s="400">
        <v>310</v>
      </c>
      <c r="L42" s="400" t="s">
        <v>379</v>
      </c>
      <c r="M42" s="401">
        <v>1648.2</v>
      </c>
      <c r="N42" s="400">
        <v>17</v>
      </c>
      <c r="O42" s="400">
        <v>9</v>
      </c>
      <c r="P42" s="401">
        <v>47.9</v>
      </c>
      <c r="Q42" s="400">
        <v>9</v>
      </c>
    </row>
    <row r="43" spans="1:19" ht="10.5">
      <c r="B43" s="398"/>
      <c r="D43" s="399"/>
      <c r="E43" s="400"/>
      <c r="F43" s="400"/>
      <c r="G43" s="400"/>
      <c r="H43" s="400"/>
      <c r="I43" s="400"/>
      <c r="J43" s="400"/>
      <c r="K43" s="400"/>
      <c r="L43" s="400"/>
      <c r="M43" s="401"/>
      <c r="N43" s="400"/>
      <c r="O43" s="400"/>
      <c r="P43" s="401"/>
      <c r="Q43" s="400"/>
    </row>
    <row r="44" spans="1:19" ht="10.5">
      <c r="B44" s="398" t="s">
        <v>55</v>
      </c>
      <c r="D44" s="399">
        <v>1</v>
      </c>
      <c r="E44" s="400" t="s">
        <v>379</v>
      </c>
      <c r="F44" s="400">
        <v>1</v>
      </c>
      <c r="G44" s="400">
        <v>109</v>
      </c>
      <c r="H44" s="400" t="s">
        <v>379</v>
      </c>
      <c r="I44" s="400" t="s">
        <v>379</v>
      </c>
      <c r="J44" s="400" t="s">
        <v>379</v>
      </c>
      <c r="K44" s="400">
        <v>109</v>
      </c>
      <c r="L44" s="400" t="s">
        <v>379</v>
      </c>
      <c r="M44" s="401">
        <v>994.1</v>
      </c>
      <c r="N44" s="400">
        <v>7</v>
      </c>
      <c r="O44" s="400" t="s">
        <v>379</v>
      </c>
      <c r="P44" s="400" t="s">
        <v>379</v>
      </c>
      <c r="Q44" s="400">
        <v>4</v>
      </c>
    </row>
    <row r="45" spans="1:19" ht="10.5">
      <c r="B45" s="398" t="s">
        <v>56</v>
      </c>
      <c r="D45" s="399" t="s">
        <v>379</v>
      </c>
      <c r="E45" s="400" t="s">
        <v>379</v>
      </c>
      <c r="F45" s="400" t="s">
        <v>379</v>
      </c>
      <c r="G45" s="400" t="s">
        <v>379</v>
      </c>
      <c r="H45" s="400" t="s">
        <v>379</v>
      </c>
      <c r="I45" s="400" t="s">
        <v>379</v>
      </c>
      <c r="J45" s="400" t="s">
        <v>379</v>
      </c>
      <c r="K45" s="400" t="s">
        <v>379</v>
      </c>
      <c r="L45" s="400" t="s">
        <v>379</v>
      </c>
      <c r="M45" s="400" t="s">
        <v>379</v>
      </c>
      <c r="N45" s="400">
        <v>2</v>
      </c>
      <c r="O45" s="400" t="s">
        <v>379</v>
      </c>
      <c r="P45" s="400" t="s">
        <v>379</v>
      </c>
      <c r="Q45" s="400">
        <v>2</v>
      </c>
    </row>
    <row r="46" spans="1:19" ht="10.5">
      <c r="B46" s="398" t="s">
        <v>57</v>
      </c>
      <c r="D46" s="399">
        <v>3</v>
      </c>
      <c r="E46" s="400" t="s">
        <v>379</v>
      </c>
      <c r="F46" s="400">
        <v>3</v>
      </c>
      <c r="G46" s="400">
        <v>481</v>
      </c>
      <c r="H46" s="400" t="s">
        <v>379</v>
      </c>
      <c r="I46" s="400" t="s">
        <v>379</v>
      </c>
      <c r="J46" s="400" t="s">
        <v>379</v>
      </c>
      <c r="K46" s="400">
        <v>273</v>
      </c>
      <c r="L46" s="400">
        <v>208</v>
      </c>
      <c r="M46" s="401">
        <v>2140.3000000000002</v>
      </c>
      <c r="N46" s="400">
        <v>22</v>
      </c>
      <c r="O46" s="400">
        <v>8</v>
      </c>
      <c r="P46" s="401">
        <v>35.6</v>
      </c>
      <c r="Q46" s="400">
        <v>12</v>
      </c>
    </row>
    <row r="47" spans="1:19" ht="10.5">
      <c r="B47" s="398" t="s">
        <v>59</v>
      </c>
      <c r="D47" s="399">
        <v>1</v>
      </c>
      <c r="E47" s="400" t="s">
        <v>379</v>
      </c>
      <c r="F47" s="400">
        <v>1</v>
      </c>
      <c r="G47" s="400">
        <v>150</v>
      </c>
      <c r="H47" s="400" t="s">
        <v>379</v>
      </c>
      <c r="I47" s="400" t="s">
        <v>379</v>
      </c>
      <c r="J47" s="400" t="s">
        <v>379</v>
      </c>
      <c r="K47" s="400">
        <v>50</v>
      </c>
      <c r="L47" s="400">
        <v>100</v>
      </c>
      <c r="M47" s="401">
        <v>381.6</v>
      </c>
      <c r="N47" s="400">
        <v>21</v>
      </c>
      <c r="O47" s="400" t="s">
        <v>379</v>
      </c>
      <c r="P47" s="400" t="s">
        <v>379</v>
      </c>
      <c r="Q47" s="400">
        <v>11</v>
      </c>
    </row>
    <row r="48" spans="1:19" s="356" customFormat="1" ht="10.5">
      <c r="A48" s="353"/>
      <c r="B48" s="398" t="s">
        <v>60</v>
      </c>
      <c r="C48" s="353"/>
      <c r="D48" s="399">
        <v>1</v>
      </c>
      <c r="E48" s="400">
        <v>1</v>
      </c>
      <c r="F48" s="400" t="s">
        <v>379</v>
      </c>
      <c r="G48" s="400">
        <v>325</v>
      </c>
      <c r="H48" s="400">
        <v>325</v>
      </c>
      <c r="I48" s="400" t="s">
        <v>379</v>
      </c>
      <c r="J48" s="400" t="s">
        <v>379</v>
      </c>
      <c r="K48" s="400" t="s">
        <v>379</v>
      </c>
      <c r="L48" s="400" t="s">
        <v>379</v>
      </c>
      <c r="M48" s="401">
        <v>11160.7</v>
      </c>
      <c r="N48" s="400">
        <v>2</v>
      </c>
      <c r="O48" s="400" t="s">
        <v>379</v>
      </c>
      <c r="P48" s="400" t="s">
        <v>379</v>
      </c>
      <c r="Q48" s="400">
        <v>1</v>
      </c>
      <c r="S48" s="353"/>
    </row>
    <row r="49" spans="1:18" ht="5.25" customHeight="1" thickBot="1">
      <c r="A49" s="368"/>
      <c r="B49" s="368"/>
      <c r="C49" s="368"/>
      <c r="D49" s="369"/>
      <c r="E49" s="370"/>
      <c r="F49" s="371"/>
      <c r="G49" s="370"/>
      <c r="H49" s="370"/>
      <c r="I49" s="372"/>
      <c r="J49" s="371"/>
      <c r="K49" s="371"/>
      <c r="L49" s="371"/>
      <c r="M49" s="370"/>
      <c r="N49" s="371"/>
      <c r="O49" s="371"/>
      <c r="P49" s="373"/>
      <c r="Q49" s="371"/>
      <c r="R49" s="363"/>
    </row>
    <row r="50" spans="1:18" ht="10.5" thickTop="1"/>
  </sheetData>
  <mergeCells count="11">
    <mergeCell ref="A6:B6"/>
    <mergeCell ref="A7:B7"/>
    <mergeCell ref="A8:B8"/>
    <mergeCell ref="A2:C4"/>
    <mergeCell ref="D2:M2"/>
    <mergeCell ref="Q2:Q3"/>
    <mergeCell ref="N2:P3"/>
    <mergeCell ref="D3:D4"/>
    <mergeCell ref="E3:F3"/>
    <mergeCell ref="G3:G4"/>
    <mergeCell ref="H3:M3"/>
  </mergeCells>
  <phoneticPr fontId="3"/>
  <pageMargins left="0.98425196850393704" right="0.59055118110236227" top="1.1023622047244095" bottom="0.23622047244094491" header="0.51181102362204722" footer="0.19685039370078741"/>
  <pageSetup paperSize="9" orientation="landscape" r:id="rId1"/>
  <headerFooter alignWithMargins="0">
    <oddHeader>&amp;L&amp;10病院・診療所数&amp;R&amp;10&amp;F　（&amp;A）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68"/>
  <sheetViews>
    <sheetView zoomScaleNormal="100" zoomScaleSheetLayoutView="130" workbookViewId="0"/>
  </sheetViews>
  <sheetFormatPr defaultColWidth="9" defaultRowHeight="9.75"/>
  <cols>
    <col min="1" max="1" width="4.25" style="1" customWidth="1"/>
    <col min="2" max="2" width="8.5" style="1" customWidth="1"/>
    <col min="3" max="3" width="1" style="1" customWidth="1"/>
    <col min="4" max="4" width="10.375" style="1" customWidth="1"/>
    <col min="5" max="16384" width="9" style="1"/>
  </cols>
  <sheetData>
    <row r="1" spans="1:6" ht="15" customHeight="1" thickBot="1">
      <c r="A1" s="303"/>
      <c r="B1" s="22"/>
      <c r="C1" s="22"/>
      <c r="D1" s="23" t="s">
        <v>16</v>
      </c>
      <c r="E1" s="23"/>
    </row>
    <row r="2" spans="1:6" s="24" customFormat="1" ht="15.75" customHeight="1" thickTop="1">
      <c r="A2" s="456" t="s">
        <v>17</v>
      </c>
      <c r="B2" s="456"/>
      <c r="C2" s="456"/>
      <c r="D2" s="458" t="s">
        <v>18</v>
      </c>
    </row>
    <row r="3" spans="1:6" s="24" customFormat="1" ht="15.75" customHeight="1">
      <c r="A3" s="436"/>
      <c r="B3" s="436"/>
      <c r="C3" s="436"/>
      <c r="D3" s="459"/>
    </row>
    <row r="4" spans="1:6" s="25" customFormat="1" ht="24.75" customHeight="1">
      <c r="A4" s="457"/>
      <c r="B4" s="457"/>
      <c r="C4" s="457"/>
      <c r="D4" s="460"/>
    </row>
    <row r="5" spans="1:6" s="28" customFormat="1" ht="6.75" customHeight="1">
      <c r="A5" s="26"/>
      <c r="B5" s="26"/>
      <c r="C5" s="26"/>
      <c r="D5" s="27"/>
    </row>
    <row r="6" spans="1:6" ht="12.75" customHeight="1">
      <c r="A6" s="461" t="s">
        <v>19</v>
      </c>
      <c r="B6" s="461"/>
      <c r="C6" s="29"/>
      <c r="D6" s="30">
        <v>4093</v>
      </c>
    </row>
    <row r="7" spans="1:6" ht="12.75" customHeight="1">
      <c r="A7" s="461" t="s">
        <v>20</v>
      </c>
      <c r="B7" s="461"/>
      <c r="C7" s="29"/>
      <c r="D7" s="30">
        <v>4156</v>
      </c>
    </row>
    <row r="8" spans="1:6" ht="12.75" customHeight="1">
      <c r="A8" s="461" t="s">
        <v>21</v>
      </c>
      <c r="B8" s="461"/>
      <c r="C8" s="29"/>
      <c r="D8" s="30">
        <f>SUM(D10,D11)</f>
        <v>4199</v>
      </c>
    </row>
    <row r="9" spans="1:6" ht="6" customHeight="1">
      <c r="A9" s="31"/>
      <c r="B9" s="31"/>
      <c r="C9" s="29"/>
      <c r="D9" s="30"/>
    </row>
    <row r="10" spans="1:6" ht="12.2" customHeight="1">
      <c r="A10" s="462" t="s">
        <v>22</v>
      </c>
      <c r="B10" s="462"/>
      <c r="C10" s="29"/>
      <c r="D10" s="30">
        <f>SUM(D13:D34)</f>
        <v>4070</v>
      </c>
    </row>
    <row r="11" spans="1:6" ht="12.2" customHeight="1">
      <c r="A11" s="462" t="s">
        <v>23</v>
      </c>
      <c r="B11" s="462"/>
      <c r="C11" s="29"/>
      <c r="D11" s="30">
        <f>SUM(D36:D57)</f>
        <v>129</v>
      </c>
    </row>
    <row r="12" spans="1:6" ht="6.75" customHeight="1">
      <c r="A12" s="256"/>
      <c r="B12" s="256"/>
      <c r="C12" s="33"/>
      <c r="D12" s="293"/>
    </row>
    <row r="13" spans="1:6" ht="10.15" customHeight="1">
      <c r="A13" s="455" t="s">
        <v>24</v>
      </c>
      <c r="B13" s="455"/>
      <c r="C13" s="16"/>
      <c r="D13" s="293">
        <v>1685</v>
      </c>
      <c r="F13" s="34"/>
    </row>
    <row r="14" spans="1:6" ht="10.15" customHeight="1">
      <c r="A14" s="455" t="s">
        <v>25</v>
      </c>
      <c r="B14" s="455"/>
      <c r="C14" s="16"/>
      <c r="D14" s="293">
        <v>650</v>
      </c>
      <c r="F14" s="34"/>
    </row>
    <row r="15" spans="1:6" ht="10.15" customHeight="1">
      <c r="A15" s="455" t="s">
        <v>26</v>
      </c>
      <c r="B15" s="455"/>
      <c r="C15" s="16"/>
      <c r="D15" s="293">
        <v>346</v>
      </c>
      <c r="F15" s="34"/>
    </row>
    <row r="16" spans="1:6" ht="10.15" customHeight="1">
      <c r="A16" s="455" t="s">
        <v>27</v>
      </c>
      <c r="B16" s="455"/>
      <c r="C16" s="16"/>
      <c r="D16" s="293">
        <v>191</v>
      </c>
    </row>
    <row r="17" spans="1:4" ht="10.15" customHeight="1">
      <c r="A17" s="455" t="s">
        <v>28</v>
      </c>
      <c r="B17" s="455"/>
      <c r="C17" s="16"/>
      <c r="D17" s="293">
        <v>129</v>
      </c>
    </row>
    <row r="18" spans="1:4" ht="7.5" customHeight="1">
      <c r="A18" s="253"/>
      <c r="B18" s="253"/>
      <c r="C18" s="16"/>
      <c r="D18" s="293"/>
    </row>
    <row r="19" spans="1:4" ht="10.15" customHeight="1">
      <c r="A19" s="455" t="s">
        <v>29</v>
      </c>
      <c r="B19" s="455"/>
      <c r="C19" s="16"/>
      <c r="D19" s="293">
        <v>94</v>
      </c>
    </row>
    <row r="20" spans="1:4" ht="10.15" customHeight="1">
      <c r="A20" s="455" t="s">
        <v>30</v>
      </c>
      <c r="B20" s="455"/>
      <c r="C20" s="16"/>
      <c r="D20" s="293">
        <v>230</v>
      </c>
    </row>
    <row r="21" spans="1:4" ht="10.15" customHeight="1">
      <c r="A21" s="455" t="s">
        <v>31</v>
      </c>
      <c r="B21" s="455"/>
      <c r="C21" s="16"/>
      <c r="D21" s="293">
        <v>105</v>
      </c>
    </row>
    <row r="22" spans="1:4" ht="10.15" customHeight="1">
      <c r="A22" s="455" t="s">
        <v>32</v>
      </c>
      <c r="B22" s="455"/>
      <c r="C22" s="16"/>
      <c r="D22" s="293">
        <v>100</v>
      </c>
    </row>
    <row r="23" spans="1:4" ht="10.15" customHeight="1">
      <c r="A23" s="455" t="s">
        <v>33</v>
      </c>
      <c r="B23" s="455"/>
      <c r="C23" s="16"/>
      <c r="D23" s="293">
        <v>31</v>
      </c>
    </row>
    <row r="24" spans="1:4" ht="7.5" customHeight="1">
      <c r="A24" s="256"/>
      <c r="B24" s="256"/>
      <c r="C24" s="35"/>
      <c r="D24" s="294"/>
    </row>
    <row r="25" spans="1:4" ht="10.15" customHeight="1">
      <c r="A25" s="455" t="s">
        <v>34</v>
      </c>
      <c r="B25" s="455"/>
      <c r="C25" s="16"/>
      <c r="D25" s="293">
        <v>21</v>
      </c>
    </row>
    <row r="26" spans="1:4" ht="10.15" customHeight="1">
      <c r="A26" s="455" t="s">
        <v>35</v>
      </c>
      <c r="B26" s="455"/>
      <c r="C26" s="16"/>
      <c r="D26" s="293">
        <v>73</v>
      </c>
    </row>
    <row r="27" spans="1:4" ht="10.15" customHeight="1">
      <c r="A27" s="455" t="s">
        <v>36</v>
      </c>
      <c r="B27" s="455"/>
      <c r="C27" s="16"/>
      <c r="D27" s="293">
        <v>104</v>
      </c>
    </row>
    <row r="28" spans="1:4" ht="10.15" customHeight="1">
      <c r="A28" s="455" t="s">
        <v>37</v>
      </c>
      <c r="B28" s="455"/>
      <c r="C28" s="16"/>
      <c r="D28" s="293">
        <v>115</v>
      </c>
    </row>
    <row r="29" spans="1:4" ht="10.15" customHeight="1">
      <c r="A29" s="455" t="s">
        <v>38</v>
      </c>
      <c r="B29" s="455"/>
      <c r="C29" s="16"/>
      <c r="D29" s="293">
        <v>50</v>
      </c>
    </row>
    <row r="30" spans="1:4" ht="7.5" customHeight="1">
      <c r="A30" s="256"/>
      <c r="B30" s="256"/>
      <c r="C30" s="35"/>
      <c r="D30" s="294"/>
    </row>
    <row r="31" spans="1:4" ht="10.15" customHeight="1">
      <c r="A31" s="455" t="s">
        <v>39</v>
      </c>
      <c r="B31" s="455"/>
      <c r="C31" s="16"/>
      <c r="D31" s="293">
        <v>56</v>
      </c>
    </row>
    <row r="32" spans="1:4" ht="10.15" customHeight="1">
      <c r="A32" s="455" t="s">
        <v>40</v>
      </c>
      <c r="B32" s="455"/>
      <c r="C32" s="16"/>
      <c r="D32" s="293">
        <v>52</v>
      </c>
    </row>
    <row r="33" spans="1:4" ht="10.15" customHeight="1">
      <c r="A33" s="455" t="s">
        <v>41</v>
      </c>
      <c r="B33" s="455"/>
      <c r="C33" s="16"/>
      <c r="D33" s="293">
        <v>16</v>
      </c>
    </row>
    <row r="34" spans="1:4" ht="10.15" customHeight="1">
      <c r="A34" s="455" t="s">
        <v>42</v>
      </c>
      <c r="B34" s="455"/>
      <c r="C34" s="16"/>
      <c r="D34" s="293">
        <v>22</v>
      </c>
    </row>
    <row r="35" spans="1:4" ht="7.5" customHeight="1">
      <c r="A35" s="256"/>
      <c r="B35" s="256"/>
      <c r="C35" s="35"/>
      <c r="D35" s="294"/>
    </row>
    <row r="36" spans="1:4" ht="10.15" customHeight="1">
      <c r="A36" s="455" t="s">
        <v>43</v>
      </c>
      <c r="B36" s="455"/>
      <c r="C36" s="16"/>
      <c r="D36" s="293">
        <v>11</v>
      </c>
    </row>
    <row r="37" spans="1:4" ht="10.15" customHeight="1">
      <c r="A37" s="455" t="s">
        <v>44</v>
      </c>
      <c r="B37" s="455"/>
      <c r="C37" s="16"/>
      <c r="D37" s="293">
        <v>16</v>
      </c>
    </row>
    <row r="38" spans="1:4" ht="3.2" customHeight="1">
      <c r="A38" s="253"/>
      <c r="B38" s="253"/>
      <c r="C38" s="16"/>
      <c r="D38" s="294"/>
    </row>
    <row r="39" spans="1:4" ht="10.15" customHeight="1">
      <c r="A39" s="455" t="s">
        <v>45</v>
      </c>
      <c r="B39" s="455"/>
      <c r="C39" s="16"/>
      <c r="D39" s="283"/>
    </row>
    <row r="40" spans="1:4" ht="10.15" customHeight="1">
      <c r="A40" s="256"/>
      <c r="B40" s="253" t="s">
        <v>46</v>
      </c>
      <c r="C40" s="16"/>
      <c r="D40" s="293">
        <v>17</v>
      </c>
    </row>
    <row r="41" spans="1:4" ht="10.15" customHeight="1">
      <c r="A41" s="256"/>
      <c r="B41" s="253" t="s">
        <v>47</v>
      </c>
      <c r="C41" s="16"/>
      <c r="D41" s="293">
        <v>15</v>
      </c>
    </row>
    <row r="42" spans="1:4" ht="3.2" customHeight="1">
      <c r="A42" s="256"/>
      <c r="B42" s="253"/>
      <c r="C42" s="16"/>
      <c r="D42" s="294"/>
    </row>
    <row r="43" spans="1:4" ht="10.15" customHeight="1">
      <c r="A43" s="455" t="s">
        <v>48</v>
      </c>
      <c r="B43" s="455"/>
      <c r="C43" s="16"/>
      <c r="D43" s="293"/>
    </row>
    <row r="44" spans="1:4" ht="10.15" customHeight="1">
      <c r="A44" s="256"/>
      <c r="B44" s="253" t="s">
        <v>49</v>
      </c>
      <c r="C44" s="16"/>
      <c r="D44" s="293">
        <v>4</v>
      </c>
    </row>
    <row r="45" spans="1:4" ht="10.15" customHeight="1">
      <c r="A45" s="256"/>
      <c r="B45" s="253" t="s">
        <v>50</v>
      </c>
      <c r="C45" s="16"/>
      <c r="D45" s="293">
        <v>7</v>
      </c>
    </row>
    <row r="46" spans="1:4" ht="10.15" customHeight="1">
      <c r="A46" s="256"/>
      <c r="B46" s="253" t="s">
        <v>51</v>
      </c>
      <c r="C46" s="16"/>
      <c r="D46" s="293">
        <v>5</v>
      </c>
    </row>
    <row r="47" spans="1:4" ht="10.15" customHeight="1">
      <c r="A47" s="256"/>
      <c r="B47" s="253" t="s">
        <v>52</v>
      </c>
      <c r="C47" s="16"/>
      <c r="D47" s="293">
        <v>5</v>
      </c>
    </row>
    <row r="48" spans="1:4" ht="10.15" customHeight="1">
      <c r="A48" s="256"/>
      <c r="B48" s="253" t="s">
        <v>53</v>
      </c>
      <c r="C48" s="16"/>
      <c r="D48" s="293">
        <v>12</v>
      </c>
    </row>
    <row r="49" spans="1:4" ht="3.2" customHeight="1">
      <c r="A49" s="256"/>
      <c r="B49" s="253"/>
      <c r="C49" s="16"/>
      <c r="D49" s="294"/>
    </row>
    <row r="50" spans="1:4" ht="10.15" customHeight="1">
      <c r="A50" s="455" t="s">
        <v>54</v>
      </c>
      <c r="B50" s="455"/>
      <c r="C50" s="16"/>
      <c r="D50" s="293"/>
    </row>
    <row r="51" spans="1:4" ht="10.15" customHeight="1">
      <c r="A51" s="256"/>
      <c r="B51" s="253" t="s">
        <v>55</v>
      </c>
      <c r="C51" s="16"/>
      <c r="D51" s="293">
        <v>5</v>
      </c>
    </row>
    <row r="52" spans="1:4" ht="10.15" customHeight="1">
      <c r="A52" s="256"/>
      <c r="B52" s="253" t="s">
        <v>56</v>
      </c>
      <c r="C52" s="16"/>
      <c r="D52" s="293">
        <v>3</v>
      </c>
    </row>
    <row r="53" spans="1:4" ht="10.15" customHeight="1">
      <c r="A53" s="256"/>
      <c r="B53" s="253" t="s">
        <v>57</v>
      </c>
      <c r="C53" s="16"/>
      <c r="D53" s="293">
        <v>10</v>
      </c>
    </row>
    <row r="54" spans="1:4" ht="3.2" customHeight="1">
      <c r="A54" s="256"/>
      <c r="B54" s="253"/>
      <c r="C54" s="16"/>
      <c r="D54" s="293"/>
    </row>
    <row r="55" spans="1:4" ht="10.15" customHeight="1">
      <c r="A55" s="455" t="s">
        <v>58</v>
      </c>
      <c r="B55" s="455"/>
      <c r="C55" s="16"/>
      <c r="D55" s="293"/>
    </row>
    <row r="56" spans="1:4" ht="10.15" customHeight="1">
      <c r="A56" s="256"/>
      <c r="B56" s="253" t="s">
        <v>59</v>
      </c>
      <c r="C56" s="16"/>
      <c r="D56" s="293">
        <v>19</v>
      </c>
    </row>
    <row r="57" spans="1:4" ht="10.15" customHeight="1">
      <c r="A57" s="256"/>
      <c r="B57" s="253" t="s">
        <v>60</v>
      </c>
      <c r="C57" s="16"/>
      <c r="D57" s="295">
        <v>0</v>
      </c>
    </row>
    <row r="58" spans="1:4" ht="3.2" customHeight="1">
      <c r="A58" s="11"/>
      <c r="B58" s="37" t="s">
        <v>61</v>
      </c>
      <c r="C58" s="38"/>
      <c r="D58" s="39"/>
    </row>
    <row r="59" spans="1:4" ht="3.2" customHeight="1" thickBot="1">
      <c r="A59" s="40"/>
      <c r="B59" s="40"/>
      <c r="C59" s="41"/>
      <c r="D59" s="42"/>
    </row>
    <row r="60" spans="1:4" ht="3.2" customHeight="1" thickTop="1">
      <c r="A60" s="43"/>
      <c r="B60" s="43"/>
      <c r="C60" s="44"/>
      <c r="D60" s="44"/>
    </row>
    <row r="61" spans="1:4" ht="13.7" customHeight="1">
      <c r="A61" s="45"/>
      <c r="B61" s="45"/>
      <c r="C61" s="45"/>
      <c r="D61" s="45"/>
    </row>
    <row r="62" spans="1:4">
      <c r="A62" s="45"/>
      <c r="B62" s="45"/>
      <c r="C62" s="45"/>
      <c r="D62" s="45"/>
    </row>
    <row r="63" spans="1:4">
      <c r="A63" s="46"/>
      <c r="B63" s="46"/>
      <c r="C63" s="46"/>
      <c r="D63" s="46"/>
    </row>
    <row r="64" spans="1:4">
      <c r="A64" s="46"/>
      <c r="B64" s="46"/>
      <c r="C64" s="46"/>
      <c r="D64" s="46"/>
    </row>
    <row r="65" spans="1:4">
      <c r="A65" s="46"/>
      <c r="B65" s="46"/>
      <c r="C65" s="47"/>
      <c r="D65" s="47"/>
    </row>
    <row r="66" spans="1:4">
      <c r="A66" s="46"/>
      <c r="B66" s="46"/>
      <c r="C66" s="47"/>
      <c r="D66" s="47"/>
    </row>
    <row r="67" spans="1:4">
      <c r="A67" s="46"/>
      <c r="B67" s="46"/>
      <c r="C67" s="47"/>
      <c r="D67" s="47"/>
    </row>
    <row r="68" spans="1:4">
      <c r="A68" s="46"/>
      <c r="B68" s="46"/>
      <c r="C68" s="47"/>
      <c r="D68" s="47"/>
    </row>
  </sheetData>
  <mergeCells count="32">
    <mergeCell ref="A17:B17"/>
    <mergeCell ref="A2:C4"/>
    <mergeCell ref="D2:D4"/>
    <mergeCell ref="A6:B6"/>
    <mergeCell ref="A7:B7"/>
    <mergeCell ref="A8:B8"/>
    <mergeCell ref="A10:B10"/>
    <mergeCell ref="A11:B11"/>
    <mergeCell ref="A13:B13"/>
    <mergeCell ref="A14:B14"/>
    <mergeCell ref="A15:B15"/>
    <mergeCell ref="A16:B16"/>
    <mergeCell ref="A32:B32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1:B31"/>
    <mergeCell ref="A50:B50"/>
    <mergeCell ref="A55:B55"/>
    <mergeCell ref="A33:B33"/>
    <mergeCell ref="A34:B34"/>
    <mergeCell ref="A36:B36"/>
    <mergeCell ref="A37:B37"/>
    <mergeCell ref="A39:B39"/>
    <mergeCell ref="A43:B4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headerFooter alignWithMargins="0">
    <oddHeader>&amp;L&amp;9薬局数&amp;R&amp;9&amp;F　（&amp;A）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7"/>
  <sheetViews>
    <sheetView zoomScaleNormal="100" workbookViewId="0"/>
  </sheetViews>
  <sheetFormatPr defaultColWidth="9" defaultRowHeight="9.75"/>
  <cols>
    <col min="1" max="1" width="1.875" style="1" customWidth="1"/>
    <col min="2" max="2" width="7.75" style="1" customWidth="1"/>
    <col min="3" max="3" width="0.5" style="1" customWidth="1"/>
    <col min="4" max="6" width="9.375" style="304" customWidth="1"/>
    <col min="7" max="9" width="7.625" style="1" customWidth="1"/>
    <col min="10" max="16384" width="9" style="1"/>
  </cols>
  <sheetData>
    <row r="1" spans="1:9" ht="11.25" thickBot="1">
      <c r="A1" s="69" t="s">
        <v>0</v>
      </c>
      <c r="B1" s="69"/>
      <c r="C1" s="69"/>
      <c r="D1" s="402"/>
      <c r="I1" s="28" t="s">
        <v>381</v>
      </c>
    </row>
    <row r="2" spans="1:9" s="24" customFormat="1" ht="12" customHeight="1" thickTop="1">
      <c r="A2" s="468" t="s">
        <v>382</v>
      </c>
      <c r="B2" s="468"/>
      <c r="C2" s="469"/>
      <c r="D2" s="469" t="s">
        <v>324</v>
      </c>
      <c r="E2" s="463" t="s">
        <v>325</v>
      </c>
      <c r="F2" s="463" t="s">
        <v>326</v>
      </c>
      <c r="G2" s="465" t="s">
        <v>327</v>
      </c>
      <c r="H2" s="466"/>
      <c r="I2" s="466"/>
    </row>
    <row r="3" spans="1:9" s="24" customFormat="1" ht="12" customHeight="1">
      <c r="A3" s="470"/>
      <c r="B3" s="470"/>
      <c r="C3" s="471"/>
      <c r="D3" s="471"/>
      <c r="E3" s="464"/>
      <c r="F3" s="464"/>
      <c r="G3" s="403" t="s">
        <v>324</v>
      </c>
      <c r="H3" s="403" t="s">
        <v>325</v>
      </c>
      <c r="I3" s="404" t="s">
        <v>326</v>
      </c>
    </row>
    <row r="4" spans="1:9" s="24" customFormat="1" ht="5.25" customHeight="1">
      <c r="A4" s="405"/>
      <c r="B4" s="405"/>
      <c r="C4" s="406"/>
      <c r="D4" s="407"/>
      <c r="E4" s="408"/>
      <c r="F4" s="408"/>
      <c r="G4" s="52"/>
      <c r="H4" s="52"/>
      <c r="I4" s="52"/>
    </row>
    <row r="5" spans="1:9" ht="9.9499999999999993" customHeight="1">
      <c r="A5" s="467" t="s">
        <v>125</v>
      </c>
      <c r="B5" s="467"/>
      <c r="C5" s="409"/>
      <c r="D5" s="412">
        <v>20254</v>
      </c>
      <c r="E5" s="413">
        <v>7365</v>
      </c>
      <c r="F5" s="413">
        <v>22913</v>
      </c>
      <c r="G5" s="414">
        <v>220.6</v>
      </c>
      <c r="H5" s="414">
        <v>80.2</v>
      </c>
      <c r="I5" s="414">
        <v>249.6</v>
      </c>
    </row>
    <row r="6" spans="1:9" ht="9.9499999999999993" customHeight="1">
      <c r="A6" s="467" t="s">
        <v>126</v>
      </c>
      <c r="B6" s="467"/>
      <c r="C6" s="409"/>
      <c r="D6" s="415">
        <v>21377</v>
      </c>
      <c r="E6" s="415">
        <v>7605</v>
      </c>
      <c r="F6" s="415">
        <v>23872</v>
      </c>
      <c r="G6" s="416">
        <v>231.4</v>
      </c>
      <c r="H6" s="416">
        <v>82.3</v>
      </c>
      <c r="I6" s="416">
        <v>258.39999999999998</v>
      </c>
    </row>
    <row r="7" spans="1:9" ht="9.9499999999999993" customHeight="1">
      <c r="A7" s="467" t="s">
        <v>323</v>
      </c>
      <c r="B7" s="467"/>
      <c r="C7" s="409"/>
      <c r="D7" s="417">
        <v>21421</v>
      </c>
      <c r="E7" s="417">
        <v>7314</v>
      </c>
      <c r="F7" s="417">
        <v>23718</v>
      </c>
      <c r="G7" s="418">
        <v>232</v>
      </c>
      <c r="H7" s="418">
        <v>79.2</v>
      </c>
      <c r="I7" s="418">
        <v>256.89999999999998</v>
      </c>
    </row>
    <row r="8" spans="1:9" ht="5.25" customHeight="1" thickBot="1">
      <c r="A8" s="127"/>
      <c r="B8" s="127"/>
      <c r="C8" s="128"/>
      <c r="D8" s="410"/>
      <c r="E8" s="410"/>
      <c r="F8" s="410"/>
      <c r="G8" s="130"/>
      <c r="H8" s="130"/>
      <c r="I8" s="130"/>
    </row>
    <row r="9" spans="1:9" s="68" customFormat="1" ht="10.5" thickTop="1">
      <c r="A9" s="131"/>
      <c r="B9" s="131"/>
      <c r="C9" s="131"/>
      <c r="D9" s="411"/>
      <c r="E9" s="411"/>
      <c r="F9" s="411"/>
      <c r="G9" s="132"/>
      <c r="H9" s="132"/>
      <c r="I9" s="132"/>
    </row>
    <row r="10" spans="1:9" s="68" customFormat="1">
      <c r="A10" s="245"/>
      <c r="B10" s="245"/>
      <c r="C10" s="245"/>
      <c r="D10" s="305"/>
      <c r="E10" s="305"/>
      <c r="F10" s="305"/>
      <c r="G10" s="306"/>
      <c r="H10" s="306"/>
      <c r="I10" s="306"/>
    </row>
    <row r="11" spans="1:9" s="68" customFormat="1">
      <c r="D11" s="307"/>
      <c r="E11" s="307"/>
      <c r="F11" s="307"/>
      <c r="G11" s="308"/>
      <c r="H11" s="308"/>
      <c r="I11" s="308"/>
    </row>
    <row r="12" spans="1:9">
      <c r="G12" s="133"/>
      <c r="H12" s="133"/>
      <c r="I12" s="133"/>
    </row>
    <row r="13" spans="1:9">
      <c r="G13" s="133"/>
      <c r="H13" s="133"/>
      <c r="I13" s="133"/>
    </row>
    <row r="14" spans="1:9">
      <c r="G14" s="133"/>
      <c r="H14" s="133"/>
      <c r="I14" s="133"/>
    </row>
    <row r="15" spans="1:9">
      <c r="G15" s="133"/>
      <c r="H15" s="133"/>
      <c r="I15" s="133"/>
    </row>
    <row r="16" spans="1:9">
      <c r="G16" s="133"/>
      <c r="H16" s="133"/>
      <c r="I16" s="133"/>
    </row>
    <row r="17" spans="7:9">
      <c r="G17" s="133"/>
      <c r="H17" s="133"/>
      <c r="I17" s="133"/>
    </row>
  </sheetData>
  <mergeCells count="8">
    <mergeCell ref="F2:F3"/>
    <mergeCell ref="G2:I2"/>
    <mergeCell ref="A5:B5"/>
    <mergeCell ref="A6:B6"/>
    <mergeCell ref="A7:B7"/>
    <mergeCell ref="A2:C3"/>
    <mergeCell ref="D2:D3"/>
    <mergeCell ref="E2:E3"/>
  </mergeCells>
  <phoneticPr fontId="3"/>
  <pageMargins left="0.59055118110236227" right="0.39370078740157483" top="0.55118110236220474" bottom="0" header="0.31496062992125984" footer="0.31496062992125984"/>
  <pageSetup paperSize="9" scale="150" orientation="portrait" r:id="rId1"/>
  <headerFooter alignWithMargins="0">
    <oddHeader>&amp;L&amp;8医師・歯科医師・薬剤師数&amp;R&amp;7 &amp;F　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7"/>
  <sheetViews>
    <sheetView zoomScaleNormal="100" workbookViewId="0"/>
  </sheetViews>
  <sheetFormatPr defaultColWidth="9" defaultRowHeight="9.75"/>
  <cols>
    <col min="1" max="1" width="1.875" style="1" customWidth="1"/>
    <col min="2" max="2" width="7.75" style="1" customWidth="1"/>
    <col min="3" max="3" width="0.5" style="1" customWidth="1"/>
    <col min="4" max="4" width="9.375" style="1" customWidth="1"/>
    <col min="5" max="5" width="9.375" style="69" customWidth="1"/>
    <col min="6" max="6" width="9.375" style="1" customWidth="1"/>
    <col min="7" max="7" width="8.625" style="69" customWidth="1"/>
    <col min="8" max="8" width="7.625" style="1" customWidth="1"/>
    <col min="9" max="9" width="7.625" style="69" customWidth="1"/>
    <col min="10" max="11" width="7.625" style="1" customWidth="1"/>
    <col min="12" max="16384" width="9" style="1"/>
  </cols>
  <sheetData>
    <row r="1" spans="1:11" ht="15" customHeight="1" thickBot="1">
      <c r="A1" s="35" t="s">
        <v>0</v>
      </c>
      <c r="B1" s="35"/>
      <c r="C1" s="35"/>
      <c r="D1" s="35"/>
      <c r="E1" s="35"/>
      <c r="F1" s="35"/>
      <c r="G1" s="35"/>
      <c r="H1" s="22"/>
      <c r="I1" s="35"/>
      <c r="J1" s="22"/>
      <c r="K1" s="23" t="s">
        <v>383</v>
      </c>
    </row>
    <row r="2" spans="1:11" s="24" customFormat="1" ht="12.2" customHeight="1" thickTop="1">
      <c r="A2" s="474" t="s">
        <v>17</v>
      </c>
      <c r="B2" s="474"/>
      <c r="C2" s="475"/>
      <c r="D2" s="472" t="s">
        <v>119</v>
      </c>
      <c r="E2" s="478" t="s">
        <v>120</v>
      </c>
      <c r="F2" s="480" t="s">
        <v>121</v>
      </c>
      <c r="G2" s="472" t="s">
        <v>122</v>
      </c>
      <c r="H2" s="423" t="s">
        <v>123</v>
      </c>
      <c r="I2" s="433"/>
      <c r="J2" s="433"/>
      <c r="K2" s="433"/>
    </row>
    <row r="3" spans="1:11" s="24" customFormat="1" ht="12.2" customHeight="1">
      <c r="A3" s="476"/>
      <c r="B3" s="476"/>
      <c r="C3" s="477"/>
      <c r="D3" s="473"/>
      <c r="E3" s="479"/>
      <c r="F3" s="481"/>
      <c r="G3" s="473"/>
      <c r="H3" s="94" t="s">
        <v>119</v>
      </c>
      <c r="I3" s="94" t="s">
        <v>120</v>
      </c>
      <c r="J3" s="94" t="s">
        <v>124</v>
      </c>
      <c r="K3" s="95" t="s">
        <v>122</v>
      </c>
    </row>
    <row r="4" spans="1:11" s="24" customFormat="1" ht="5.25" customHeight="1">
      <c r="A4" s="96"/>
      <c r="B4" s="96"/>
      <c r="C4" s="97"/>
      <c r="D4" s="98"/>
      <c r="E4" s="98"/>
      <c r="F4" s="98"/>
      <c r="G4" s="98"/>
      <c r="H4" s="374"/>
      <c r="I4" s="99"/>
      <c r="J4" s="374"/>
      <c r="K4" s="374"/>
    </row>
    <row r="5" spans="1:11" ht="10.5">
      <c r="A5" s="482" t="s">
        <v>125</v>
      </c>
      <c r="B5" s="482"/>
      <c r="C5" s="100"/>
      <c r="D5" s="101">
        <v>2157</v>
      </c>
      <c r="E5" s="101">
        <v>2337</v>
      </c>
      <c r="F5" s="101">
        <v>67763</v>
      </c>
      <c r="G5" s="61">
        <v>8558</v>
      </c>
      <c r="H5" s="102">
        <v>23.5</v>
      </c>
      <c r="I5" s="102">
        <v>25.5</v>
      </c>
      <c r="J5" s="103">
        <v>738.2</v>
      </c>
      <c r="K5" s="103">
        <v>93.2</v>
      </c>
    </row>
    <row r="6" spans="1:11" ht="10.5">
      <c r="A6" s="482" t="s">
        <v>126</v>
      </c>
      <c r="B6" s="482"/>
      <c r="C6" s="100"/>
      <c r="D6" s="101">
        <v>2482</v>
      </c>
      <c r="E6" s="101">
        <v>2384</v>
      </c>
      <c r="F6" s="101">
        <v>73139</v>
      </c>
      <c r="G6" s="61">
        <v>8355</v>
      </c>
      <c r="H6" s="102">
        <v>26.9</v>
      </c>
      <c r="I6" s="102">
        <v>25.8</v>
      </c>
      <c r="J6" s="103">
        <v>791.8</v>
      </c>
      <c r="K6" s="103">
        <v>90.4</v>
      </c>
    </row>
    <row r="7" spans="1:11" ht="10.5">
      <c r="A7" s="482" t="s">
        <v>127</v>
      </c>
      <c r="B7" s="482"/>
      <c r="C7" s="100"/>
      <c r="D7" s="101">
        <v>2862</v>
      </c>
      <c r="E7" s="101">
        <v>2494</v>
      </c>
      <c r="F7" s="101">
        <v>75074</v>
      </c>
      <c r="G7" s="61">
        <v>7338</v>
      </c>
      <c r="H7" s="102">
        <v>30.998200544710517</v>
      </c>
      <c r="I7" s="102">
        <v>27.012408161603087</v>
      </c>
      <c r="J7" s="103">
        <v>813.12330806904174</v>
      </c>
      <c r="K7" s="103">
        <v>79.477566595767215</v>
      </c>
    </row>
    <row r="8" spans="1:11" ht="3.2" customHeight="1">
      <c r="A8" s="104"/>
      <c r="B8" s="104"/>
      <c r="C8" s="105"/>
      <c r="D8" s="106"/>
      <c r="E8" s="107"/>
      <c r="F8" s="106"/>
      <c r="G8" s="61"/>
      <c r="H8" s="108"/>
      <c r="I8" s="108"/>
      <c r="J8" s="103"/>
      <c r="K8" s="103"/>
    </row>
    <row r="9" spans="1:11" ht="10.5">
      <c r="A9" s="483" t="s">
        <v>128</v>
      </c>
      <c r="B9" s="483"/>
      <c r="C9" s="109"/>
      <c r="D9" s="101">
        <v>2726</v>
      </c>
      <c r="E9" s="101">
        <v>2480</v>
      </c>
      <c r="F9" s="101">
        <v>73488</v>
      </c>
      <c r="G9" s="101">
        <v>7093</v>
      </c>
      <c r="H9" s="102">
        <v>30.469423609265299</v>
      </c>
      <c r="I9" s="102">
        <v>27.719798441297851</v>
      </c>
      <c r="J9" s="103">
        <v>821.40022090890977</v>
      </c>
      <c r="K9" s="103">
        <v>79.28085900972809</v>
      </c>
    </row>
    <row r="10" spans="1:11" ht="10.5">
      <c r="A10" s="483" t="s">
        <v>23</v>
      </c>
      <c r="B10" s="483"/>
      <c r="C10" s="109"/>
      <c r="D10" s="101">
        <v>136</v>
      </c>
      <c r="E10" s="101">
        <v>14</v>
      </c>
      <c r="F10" s="101">
        <v>1586</v>
      </c>
      <c r="G10" s="101">
        <v>245</v>
      </c>
      <c r="H10" s="102">
        <v>47.532503844540749</v>
      </c>
      <c r="I10" s="102">
        <v>4.8930518663497828</v>
      </c>
      <c r="J10" s="103">
        <v>554.31287571648261</v>
      </c>
      <c r="K10" s="103">
        <v>85.628407661121201</v>
      </c>
    </row>
    <row r="11" spans="1:11" ht="3.2" customHeight="1">
      <c r="A11" s="110"/>
      <c r="B11" s="110"/>
      <c r="C11" s="111"/>
      <c r="D11" s="112"/>
      <c r="E11" s="113"/>
      <c r="F11" s="112"/>
      <c r="G11" s="16"/>
      <c r="H11" s="114"/>
      <c r="I11" s="102"/>
      <c r="J11" s="102"/>
      <c r="K11" s="102"/>
    </row>
    <row r="12" spans="1:11" ht="10.5">
      <c r="A12" s="455" t="s">
        <v>24</v>
      </c>
      <c r="B12" s="455"/>
      <c r="C12" s="115"/>
      <c r="D12" s="112">
        <v>1182</v>
      </c>
      <c r="E12" s="113">
        <v>1010</v>
      </c>
      <c r="F12" s="112">
        <v>30972</v>
      </c>
      <c r="G12" s="16">
        <v>2775</v>
      </c>
      <c r="H12" s="114">
        <v>31.336485186352668</v>
      </c>
      <c r="I12" s="116">
        <v>26.776522874971398</v>
      </c>
      <c r="J12" s="117">
        <v>821.11135295407348</v>
      </c>
      <c r="K12" s="117">
        <v>73.569159384203601</v>
      </c>
    </row>
    <row r="13" spans="1:11" ht="10.5">
      <c r="A13" s="455" t="s">
        <v>25</v>
      </c>
      <c r="B13" s="455"/>
      <c r="C13" s="115"/>
      <c r="D13" s="112">
        <v>370</v>
      </c>
      <c r="E13" s="113">
        <v>428</v>
      </c>
      <c r="F13" s="112">
        <v>12192</v>
      </c>
      <c r="G13" s="113">
        <v>1053</v>
      </c>
      <c r="H13" s="114">
        <v>24.012096905035403</v>
      </c>
      <c r="I13" s="116">
        <v>27.776155338797711</v>
      </c>
      <c r="J13" s="117">
        <v>791.23104180051791</v>
      </c>
      <c r="K13" s="117">
        <v>68.337129840546694</v>
      </c>
    </row>
    <row r="14" spans="1:11" ht="10.5">
      <c r="A14" s="455" t="s">
        <v>129</v>
      </c>
      <c r="B14" s="455"/>
      <c r="C14" s="115"/>
      <c r="D14" s="112">
        <v>239</v>
      </c>
      <c r="E14" s="113">
        <v>193</v>
      </c>
      <c r="F14" s="112">
        <v>6506</v>
      </c>
      <c r="G14" s="113">
        <v>874</v>
      </c>
      <c r="H14" s="114">
        <v>32.894782116799874</v>
      </c>
      <c r="I14" s="116">
        <v>26.563568822353034</v>
      </c>
      <c r="J14" s="117">
        <v>895.45377594937224</v>
      </c>
      <c r="K14" s="117">
        <v>120.29305259448991</v>
      </c>
    </row>
    <row r="15" spans="1:11" ht="10.5">
      <c r="A15" s="455" t="s">
        <v>27</v>
      </c>
      <c r="B15" s="455"/>
      <c r="C15" s="115"/>
      <c r="D15" s="112">
        <v>90</v>
      </c>
      <c r="E15" s="113">
        <v>120</v>
      </c>
      <c r="F15" s="112">
        <v>3439</v>
      </c>
      <c r="G15" s="113">
        <v>411</v>
      </c>
      <c r="H15" s="114">
        <v>23.696495288346856</v>
      </c>
      <c r="I15" s="116">
        <v>31.595327051129139</v>
      </c>
      <c r="J15" s="117">
        <v>905.46941440694263</v>
      </c>
      <c r="K15" s="117">
        <v>108.2139951501173</v>
      </c>
    </row>
    <row r="16" spans="1:11" ht="10.5">
      <c r="A16" s="455" t="s">
        <v>28</v>
      </c>
      <c r="B16" s="455"/>
      <c r="C16" s="115"/>
      <c r="D16" s="112">
        <v>86</v>
      </c>
      <c r="E16" s="113">
        <v>77</v>
      </c>
      <c r="F16" s="112">
        <v>2032</v>
      </c>
      <c r="G16" s="113">
        <v>229</v>
      </c>
      <c r="H16" s="114">
        <v>33.370454730649989</v>
      </c>
      <c r="I16" s="116">
        <v>29.878197840233128</v>
      </c>
      <c r="J16" s="117">
        <v>788.47400014745085</v>
      </c>
      <c r="K16" s="117">
        <v>88.858536433940088</v>
      </c>
    </row>
    <row r="17" spans="1:11" ht="3.2" customHeight="1">
      <c r="A17" s="376"/>
      <c r="B17" s="376"/>
      <c r="C17" s="115"/>
      <c r="D17" s="112"/>
      <c r="E17" s="113"/>
      <c r="F17" s="112"/>
      <c r="G17" s="113"/>
      <c r="H17" s="114"/>
      <c r="I17" s="116"/>
      <c r="J17" s="117"/>
      <c r="K17" s="117"/>
    </row>
    <row r="18" spans="1:11" ht="10.5">
      <c r="A18" s="455" t="s">
        <v>29</v>
      </c>
      <c r="B18" s="455"/>
      <c r="C18" s="115"/>
      <c r="D18" s="112">
        <v>74</v>
      </c>
      <c r="E18" s="113">
        <v>90</v>
      </c>
      <c r="F18" s="112">
        <v>1919</v>
      </c>
      <c r="G18" s="113">
        <v>141</v>
      </c>
      <c r="H18" s="114">
        <v>42.916463683392486</v>
      </c>
      <c r="I18" s="116">
        <v>52.195699074396266</v>
      </c>
      <c r="J18" s="117">
        <v>1112.928294708516</v>
      </c>
      <c r="K18" s="117">
        <v>81.773261883220826</v>
      </c>
    </row>
    <row r="19" spans="1:11" ht="10.5">
      <c r="A19" s="455" t="s">
        <v>30</v>
      </c>
      <c r="B19" s="455"/>
      <c r="C19" s="115"/>
      <c r="D19" s="112">
        <v>123</v>
      </c>
      <c r="E19" s="113">
        <v>118</v>
      </c>
      <c r="F19" s="112">
        <v>3532</v>
      </c>
      <c r="G19" s="113">
        <v>287</v>
      </c>
      <c r="H19" s="114">
        <v>27.736999127299292</v>
      </c>
      <c r="I19" s="116">
        <v>26.609478837571679</v>
      </c>
      <c r="J19" s="117">
        <v>796.48033266358618</v>
      </c>
      <c r="K19" s="117">
        <v>64.719664630365017</v>
      </c>
    </row>
    <row r="20" spans="1:11" ht="10.5">
      <c r="A20" s="455" t="s">
        <v>31</v>
      </c>
      <c r="B20" s="455"/>
      <c r="C20" s="115"/>
      <c r="D20" s="112">
        <v>68</v>
      </c>
      <c r="E20" s="113">
        <v>55</v>
      </c>
      <c r="F20" s="118">
        <v>1761</v>
      </c>
      <c r="G20" s="113">
        <v>192</v>
      </c>
      <c r="H20" s="114">
        <v>36.296284434765433</v>
      </c>
      <c r="I20" s="116">
        <v>29.357288881060278</v>
      </c>
      <c r="J20" s="117">
        <v>939.96701308267552</v>
      </c>
      <c r="K20" s="117">
        <v>102.4836266393377</v>
      </c>
    </row>
    <row r="21" spans="1:11" ht="10.5">
      <c r="A21" s="455" t="s">
        <v>32</v>
      </c>
      <c r="B21" s="455"/>
      <c r="C21" s="115"/>
      <c r="D21" s="112">
        <v>71</v>
      </c>
      <c r="E21" s="113">
        <v>105</v>
      </c>
      <c r="F21" s="112">
        <v>1605</v>
      </c>
      <c r="G21" s="113">
        <v>142</v>
      </c>
      <c r="H21" s="114">
        <v>29.087512444129441</v>
      </c>
      <c r="I21" s="116">
        <v>43.016743755402693</v>
      </c>
      <c r="J21" s="117">
        <v>657.54165454686972</v>
      </c>
      <c r="K21" s="117">
        <v>58.175024888258882</v>
      </c>
    </row>
    <row r="22" spans="1:11" ht="10.5">
      <c r="A22" s="455" t="s">
        <v>33</v>
      </c>
      <c r="B22" s="455"/>
      <c r="C22" s="115"/>
      <c r="D22" s="112">
        <v>19</v>
      </c>
      <c r="E22" s="113">
        <v>7</v>
      </c>
      <c r="F22" s="112">
        <v>212</v>
      </c>
      <c r="G22" s="113">
        <v>22</v>
      </c>
      <c r="H22" s="114">
        <v>33.563567630588778</v>
      </c>
      <c r="I22" s="116">
        <v>12.365524916532706</v>
      </c>
      <c r="J22" s="117">
        <v>374.49875461499056</v>
      </c>
      <c r="K22" s="117">
        <v>38.863078309102796</v>
      </c>
    </row>
    <row r="23" spans="1:11" ht="3.2" customHeight="1">
      <c r="A23" s="377"/>
      <c r="B23" s="377"/>
      <c r="C23" s="111"/>
      <c r="D23" s="112"/>
      <c r="E23" s="113"/>
      <c r="F23" s="112"/>
      <c r="G23" s="113"/>
      <c r="H23" s="114"/>
      <c r="I23" s="116"/>
      <c r="J23" s="117"/>
      <c r="K23" s="117"/>
    </row>
    <row r="24" spans="1:11" ht="10.5">
      <c r="A24" s="455" t="s">
        <v>34</v>
      </c>
      <c r="B24" s="455"/>
      <c r="C24" s="115"/>
      <c r="D24" s="112">
        <v>20</v>
      </c>
      <c r="E24" s="113">
        <v>3</v>
      </c>
      <c r="F24" s="112">
        <v>371</v>
      </c>
      <c r="G24" s="113">
        <v>108</v>
      </c>
      <c r="H24" s="114">
        <v>48.848398993722981</v>
      </c>
      <c r="I24" s="116">
        <v>7.3272598490584464</v>
      </c>
      <c r="J24" s="117">
        <v>906.13780133356124</v>
      </c>
      <c r="K24" s="117">
        <v>263.78135456610408</v>
      </c>
    </row>
    <row r="25" spans="1:11" ht="10.5">
      <c r="A25" s="455" t="s">
        <v>35</v>
      </c>
      <c r="B25" s="455"/>
      <c r="C25" s="115"/>
      <c r="D25" s="112">
        <v>49</v>
      </c>
      <c r="E25" s="113">
        <v>13</v>
      </c>
      <c r="F25" s="112">
        <v>1307</v>
      </c>
      <c r="G25" s="113">
        <v>143</v>
      </c>
      <c r="H25" s="114">
        <v>30.312028307722763</v>
      </c>
      <c r="I25" s="116">
        <v>8.0419666938856302</v>
      </c>
      <c r="J25" s="117">
        <v>808.52695914680919</v>
      </c>
      <c r="K25" s="117">
        <v>88.461633632741936</v>
      </c>
    </row>
    <row r="26" spans="1:11" ht="10.5">
      <c r="A26" s="455" t="s">
        <v>36</v>
      </c>
      <c r="B26" s="455"/>
      <c r="C26" s="115"/>
      <c r="D26" s="112">
        <v>96</v>
      </c>
      <c r="E26" s="113">
        <v>64</v>
      </c>
      <c r="F26" s="112">
        <v>2146</v>
      </c>
      <c r="G26" s="113">
        <v>179</v>
      </c>
      <c r="H26" s="114">
        <v>42.838974542046898</v>
      </c>
      <c r="I26" s="116">
        <v>28.559316361364598</v>
      </c>
      <c r="J26" s="117">
        <v>957.62957674200663</v>
      </c>
      <c r="K26" s="117">
        <v>79.876837948191607</v>
      </c>
    </row>
    <row r="27" spans="1:11" ht="10.5">
      <c r="A27" s="455" t="s">
        <v>37</v>
      </c>
      <c r="B27" s="455"/>
      <c r="C27" s="115"/>
      <c r="D27" s="112">
        <v>76</v>
      </c>
      <c r="E27" s="113">
        <v>62</v>
      </c>
      <c r="F27" s="112">
        <v>1571</v>
      </c>
      <c r="G27" s="113">
        <v>176</v>
      </c>
      <c r="H27" s="114">
        <v>31.316960606560077</v>
      </c>
      <c r="I27" s="116">
        <v>25.5480468106148</v>
      </c>
      <c r="J27" s="117">
        <v>647.35454095928799</v>
      </c>
      <c r="K27" s="117">
        <v>72.523487720454924</v>
      </c>
    </row>
    <row r="28" spans="1:11" ht="10.5">
      <c r="A28" s="455" t="s">
        <v>38</v>
      </c>
      <c r="B28" s="455"/>
      <c r="C28" s="115"/>
      <c r="D28" s="112">
        <v>48</v>
      </c>
      <c r="E28" s="113">
        <v>72</v>
      </c>
      <c r="F28" s="112">
        <v>1811</v>
      </c>
      <c r="G28" s="113">
        <v>71</v>
      </c>
      <c r="H28" s="114">
        <v>47.355958958168898</v>
      </c>
      <c r="I28" s="116">
        <v>71.033938437253354</v>
      </c>
      <c r="J28" s="117">
        <v>1786.7008681925809</v>
      </c>
      <c r="K28" s="117">
        <v>70.047355958958164</v>
      </c>
    </row>
    <row r="29" spans="1:11" ht="3.2" customHeight="1">
      <c r="A29" s="377"/>
      <c r="B29" s="377"/>
      <c r="C29" s="111"/>
      <c r="D29" s="112"/>
      <c r="E29" s="113"/>
      <c r="F29" s="112"/>
      <c r="G29" s="113"/>
      <c r="H29" s="114"/>
      <c r="I29" s="116"/>
      <c r="J29" s="117"/>
      <c r="K29" s="117"/>
    </row>
    <row r="30" spans="1:11" ht="10.5">
      <c r="A30" s="455" t="s">
        <v>39</v>
      </c>
      <c r="B30" s="455"/>
      <c r="C30" s="115"/>
      <c r="D30" s="112">
        <v>41</v>
      </c>
      <c r="E30" s="113">
        <v>36</v>
      </c>
      <c r="F30" s="112">
        <v>1003</v>
      </c>
      <c r="G30" s="113">
        <v>81</v>
      </c>
      <c r="H30" s="114">
        <v>29.414507809193111</v>
      </c>
      <c r="I30" s="116">
        <v>25.827372710511025</v>
      </c>
      <c r="J30" s="117">
        <v>719.57930079562664</v>
      </c>
      <c r="K30" s="117">
        <v>58.111588598649803</v>
      </c>
    </row>
    <row r="31" spans="1:11" ht="10.5">
      <c r="A31" s="455" t="s">
        <v>40</v>
      </c>
      <c r="B31" s="455"/>
      <c r="C31" s="115"/>
      <c r="D31" s="112">
        <v>27</v>
      </c>
      <c r="E31" s="113">
        <v>10</v>
      </c>
      <c r="F31" s="112">
        <v>670</v>
      </c>
      <c r="G31" s="113">
        <v>97</v>
      </c>
      <c r="H31" s="114">
        <v>20.426381806902604</v>
      </c>
      <c r="I31" s="116">
        <v>7.5653265951491129</v>
      </c>
      <c r="J31" s="117">
        <v>506.87688187499054</v>
      </c>
      <c r="K31" s="117">
        <v>73.383667972946398</v>
      </c>
    </row>
    <row r="32" spans="1:11" ht="10.5">
      <c r="A32" s="455" t="s">
        <v>41</v>
      </c>
      <c r="B32" s="455"/>
      <c r="C32" s="115"/>
      <c r="D32" s="112">
        <v>22</v>
      </c>
      <c r="E32" s="113">
        <v>2</v>
      </c>
      <c r="F32" s="112">
        <v>170</v>
      </c>
      <c r="G32" s="113">
        <v>56</v>
      </c>
      <c r="H32" s="114">
        <v>54.739985070913164</v>
      </c>
      <c r="I32" s="116">
        <v>4.9763622791739239</v>
      </c>
      <c r="J32" s="117">
        <v>422.99079372978355</v>
      </c>
      <c r="K32" s="117">
        <v>139.33814381686989</v>
      </c>
    </row>
    <row r="33" spans="1:11" ht="10.5">
      <c r="A33" s="455" t="s">
        <v>42</v>
      </c>
      <c r="B33" s="455"/>
      <c r="C33" s="115"/>
      <c r="D33" s="112">
        <v>25</v>
      </c>
      <c r="E33" s="113">
        <v>15</v>
      </c>
      <c r="F33" s="112">
        <v>269</v>
      </c>
      <c r="G33" s="113">
        <v>56</v>
      </c>
      <c r="H33" s="114">
        <v>30.000120000480003</v>
      </c>
      <c r="I33" s="116">
        <v>18.000072000288</v>
      </c>
      <c r="J33" s="117">
        <v>322.80129120516483</v>
      </c>
      <c r="K33" s="117">
        <v>67.200268801075197</v>
      </c>
    </row>
    <row r="34" spans="1:11" ht="3.2" customHeight="1">
      <c r="A34" s="377"/>
      <c r="B34" s="377"/>
      <c r="C34" s="111"/>
      <c r="D34" s="112"/>
      <c r="E34" s="113"/>
      <c r="F34" s="112"/>
      <c r="G34" s="113"/>
      <c r="H34" s="114"/>
      <c r="I34" s="116"/>
      <c r="J34" s="117"/>
      <c r="K34" s="117"/>
    </row>
    <row r="35" spans="1:11" ht="10.5">
      <c r="A35" s="455" t="s">
        <v>43</v>
      </c>
      <c r="B35" s="455"/>
      <c r="C35" s="115"/>
      <c r="D35" s="112">
        <v>14</v>
      </c>
      <c r="E35" s="113">
        <v>3</v>
      </c>
      <c r="F35" s="112">
        <v>107</v>
      </c>
      <c r="G35" s="113">
        <v>7</v>
      </c>
      <c r="H35" s="114">
        <v>44.542012662657889</v>
      </c>
      <c r="I35" s="114">
        <v>9.5447169991409755</v>
      </c>
      <c r="J35" s="117">
        <v>340.42823963602814</v>
      </c>
      <c r="K35" s="117">
        <v>22.271006331328945</v>
      </c>
    </row>
    <row r="36" spans="1:11" ht="10.5">
      <c r="A36" s="455" t="s">
        <v>44</v>
      </c>
      <c r="B36" s="455"/>
      <c r="C36" s="115"/>
      <c r="D36" s="113">
        <v>18</v>
      </c>
      <c r="E36" s="113">
        <v>5</v>
      </c>
      <c r="F36" s="113">
        <v>228</v>
      </c>
      <c r="G36" s="113">
        <v>42</v>
      </c>
      <c r="H36" s="114">
        <v>37.013427649030454</v>
      </c>
      <c r="I36" s="114">
        <v>10.281507680286238</v>
      </c>
      <c r="J36" s="119">
        <v>468.8367502210524</v>
      </c>
      <c r="K36" s="119">
        <v>86.364664514404382</v>
      </c>
    </row>
    <row r="37" spans="1:11" ht="3.2" customHeight="1">
      <c r="A37" s="70"/>
      <c r="B37" s="70"/>
      <c r="C37" s="115"/>
      <c r="D37" s="112"/>
      <c r="E37" s="113"/>
      <c r="F37" s="112"/>
      <c r="G37" s="113"/>
      <c r="H37" s="114"/>
      <c r="I37" s="116"/>
      <c r="J37" s="117"/>
      <c r="K37" s="117"/>
    </row>
    <row r="38" spans="1:11" ht="10.5">
      <c r="A38" s="455" t="s">
        <v>45</v>
      </c>
      <c r="B38" s="455"/>
      <c r="C38" s="115"/>
      <c r="D38" s="112"/>
      <c r="E38" s="113"/>
      <c r="F38" s="112"/>
      <c r="G38" s="113"/>
      <c r="H38" s="114"/>
      <c r="I38" s="116"/>
      <c r="J38" s="117"/>
      <c r="K38" s="117"/>
    </row>
    <row r="39" spans="1:11" ht="10.5">
      <c r="A39" s="32"/>
      <c r="B39" s="70" t="s">
        <v>46</v>
      </c>
      <c r="C39" s="115"/>
      <c r="D39" s="112">
        <v>11</v>
      </c>
      <c r="E39" s="113">
        <v>1</v>
      </c>
      <c r="F39" s="112">
        <v>173</v>
      </c>
      <c r="G39" s="113">
        <v>5</v>
      </c>
      <c r="H39" s="114">
        <v>35.084361943035759</v>
      </c>
      <c r="I39" s="114">
        <v>3.189487449366887</v>
      </c>
      <c r="J39" s="117">
        <v>551.78132874047139</v>
      </c>
      <c r="K39" s="117">
        <v>15.947437246834435</v>
      </c>
    </row>
    <row r="40" spans="1:11" ht="10.5">
      <c r="A40" s="32"/>
      <c r="B40" s="70" t="s">
        <v>47</v>
      </c>
      <c r="C40" s="115"/>
      <c r="D40" s="112">
        <v>8</v>
      </c>
      <c r="E40" s="113">
        <v>1</v>
      </c>
      <c r="F40" s="112">
        <v>75</v>
      </c>
      <c r="G40" s="113">
        <v>11</v>
      </c>
      <c r="H40" s="114">
        <v>29.498525073746315</v>
      </c>
      <c r="I40" s="116">
        <v>3.6873156342182893</v>
      </c>
      <c r="J40" s="117">
        <v>276.54867256637169</v>
      </c>
      <c r="K40" s="117">
        <v>40.560471976401182</v>
      </c>
    </row>
    <row r="41" spans="1:11" ht="3.2" customHeight="1">
      <c r="A41" s="32"/>
      <c r="B41" s="70"/>
      <c r="C41" s="115"/>
      <c r="D41" s="112"/>
      <c r="E41" s="113"/>
      <c r="F41" s="112"/>
      <c r="G41" s="113"/>
      <c r="H41" s="114"/>
      <c r="I41" s="116"/>
      <c r="J41" s="117"/>
      <c r="K41" s="117"/>
    </row>
    <row r="42" spans="1:11" ht="10.5">
      <c r="A42" s="455" t="s">
        <v>48</v>
      </c>
      <c r="B42" s="455"/>
      <c r="C42" s="120"/>
      <c r="D42" s="112"/>
      <c r="E42" s="113"/>
      <c r="F42" s="112"/>
      <c r="G42" s="113"/>
      <c r="H42" s="114"/>
      <c r="I42" s="116"/>
      <c r="J42" s="117"/>
      <c r="K42" s="117"/>
    </row>
    <row r="43" spans="1:11" ht="10.5">
      <c r="A43" s="32"/>
      <c r="B43" s="70" t="s">
        <v>49</v>
      </c>
      <c r="C43" s="115"/>
      <c r="D43" s="112">
        <v>9</v>
      </c>
      <c r="E43" s="113">
        <v>1</v>
      </c>
      <c r="F43" s="112">
        <v>58</v>
      </c>
      <c r="G43" s="113">
        <v>12</v>
      </c>
      <c r="H43" s="114">
        <v>98.922840184655968</v>
      </c>
      <c r="I43" s="116">
        <v>10.991426687183996</v>
      </c>
      <c r="J43" s="117">
        <v>637.5027478566717</v>
      </c>
      <c r="K43" s="117">
        <v>131.89712024620795</v>
      </c>
    </row>
    <row r="44" spans="1:11" ht="10.5">
      <c r="A44" s="32"/>
      <c r="B44" s="70" t="s">
        <v>50</v>
      </c>
      <c r="C44" s="115"/>
      <c r="D44" s="112">
        <v>8</v>
      </c>
      <c r="E44" s="113">
        <v>0</v>
      </c>
      <c r="F44" s="112">
        <v>80</v>
      </c>
      <c r="G44" s="113">
        <v>14</v>
      </c>
      <c r="H44" s="114">
        <v>46.460305476508502</v>
      </c>
      <c r="I44" s="114">
        <v>0</v>
      </c>
      <c r="J44" s="117">
        <v>464.60305476508506</v>
      </c>
      <c r="K44" s="117">
        <v>81.30553458388988</v>
      </c>
    </row>
    <row r="45" spans="1:11" ht="10.5">
      <c r="A45" s="32"/>
      <c r="B45" s="70" t="s">
        <v>51</v>
      </c>
      <c r="C45" s="115"/>
      <c r="D45" s="112">
        <v>9</v>
      </c>
      <c r="E45" s="113">
        <v>0</v>
      </c>
      <c r="F45" s="112">
        <v>250</v>
      </c>
      <c r="G45" s="113">
        <v>3</v>
      </c>
      <c r="H45" s="114">
        <v>85.902452992268778</v>
      </c>
      <c r="I45" s="116">
        <v>0</v>
      </c>
      <c r="J45" s="117">
        <v>2386.1792497852439</v>
      </c>
      <c r="K45" s="117">
        <v>28.634150997422925</v>
      </c>
    </row>
    <row r="46" spans="1:11" ht="10.5">
      <c r="A46" s="32"/>
      <c r="B46" s="70" t="s">
        <v>52</v>
      </c>
      <c r="C46" s="115"/>
      <c r="D46" s="112">
        <v>7</v>
      </c>
      <c r="E46" s="113">
        <v>0</v>
      </c>
      <c r="F46" s="112">
        <v>14</v>
      </c>
      <c r="G46" s="113">
        <v>5</v>
      </c>
      <c r="H46" s="114">
        <v>74.650741175215956</v>
      </c>
      <c r="I46" s="114">
        <v>0</v>
      </c>
      <c r="J46" s="117">
        <v>149.30148235043191</v>
      </c>
      <c r="K46" s="117">
        <v>53.321957982297107</v>
      </c>
    </row>
    <row r="47" spans="1:11" ht="10.5">
      <c r="A47" s="32"/>
      <c r="B47" s="70" t="s">
        <v>53</v>
      </c>
      <c r="C47" s="115"/>
      <c r="D47" s="112">
        <v>16</v>
      </c>
      <c r="E47" s="113">
        <v>0</v>
      </c>
      <c r="F47" s="112">
        <v>143</v>
      </c>
      <c r="G47" s="113">
        <v>25</v>
      </c>
      <c r="H47" s="114">
        <v>85.666862986561014</v>
      </c>
      <c r="I47" s="114">
        <v>0</v>
      </c>
      <c r="J47" s="117">
        <v>765.64758794238912</v>
      </c>
      <c r="K47" s="117">
        <v>133.85447341650158</v>
      </c>
    </row>
    <row r="48" spans="1:11" ht="3.2" customHeight="1">
      <c r="A48" s="32"/>
      <c r="B48" s="70"/>
      <c r="C48" s="115"/>
      <c r="D48" s="121"/>
      <c r="E48" s="16"/>
      <c r="F48" s="112"/>
      <c r="G48" s="16"/>
      <c r="H48" s="114"/>
      <c r="I48" s="116"/>
      <c r="J48" s="117"/>
      <c r="K48" s="117"/>
    </row>
    <row r="49" spans="1:11" ht="10.5">
      <c r="A49" s="455" t="s">
        <v>54</v>
      </c>
      <c r="B49" s="455"/>
      <c r="C49" s="120"/>
      <c r="D49" s="121"/>
      <c r="E49" s="16"/>
      <c r="F49" s="112"/>
      <c r="G49" s="16"/>
      <c r="H49" s="114"/>
      <c r="I49" s="116"/>
      <c r="J49" s="117"/>
      <c r="K49" s="117"/>
    </row>
    <row r="50" spans="1:11" ht="10.5">
      <c r="A50" s="32"/>
      <c r="B50" s="70" t="s">
        <v>55</v>
      </c>
      <c r="C50" s="115"/>
      <c r="D50" s="121">
        <v>8</v>
      </c>
      <c r="E50" s="113">
        <v>0</v>
      </c>
      <c r="F50" s="112">
        <v>68</v>
      </c>
      <c r="G50" s="16">
        <v>18</v>
      </c>
      <c r="H50" s="114">
        <v>72.873018764802325</v>
      </c>
      <c r="I50" s="114">
        <v>0</v>
      </c>
      <c r="J50" s="117">
        <v>619.42065950081985</v>
      </c>
      <c r="K50" s="117">
        <v>163.96429222080525</v>
      </c>
    </row>
    <row r="51" spans="1:11" ht="10.5">
      <c r="A51" s="32"/>
      <c r="B51" s="70" t="s">
        <v>56</v>
      </c>
      <c r="C51" s="115"/>
      <c r="D51" s="121">
        <v>5</v>
      </c>
      <c r="E51" s="113">
        <v>0</v>
      </c>
      <c r="F51" s="112">
        <v>5</v>
      </c>
      <c r="G51" s="16">
        <v>1</v>
      </c>
      <c r="H51" s="114">
        <v>76.793119336507445</v>
      </c>
      <c r="I51" s="114">
        <v>0</v>
      </c>
      <c r="J51" s="117">
        <v>76.793119336507445</v>
      </c>
      <c r="K51" s="117">
        <v>15.358623867301489</v>
      </c>
    </row>
    <row r="52" spans="1:11" ht="10.5">
      <c r="A52" s="32"/>
      <c r="B52" s="70" t="s">
        <v>57</v>
      </c>
      <c r="C52" s="115"/>
      <c r="D52" s="121">
        <v>8</v>
      </c>
      <c r="E52" s="113">
        <v>2</v>
      </c>
      <c r="F52" s="112">
        <v>207</v>
      </c>
      <c r="G52" s="16">
        <v>48</v>
      </c>
      <c r="H52" s="114">
        <v>35.003281557646027</v>
      </c>
      <c r="I52" s="114">
        <v>8.7508203894115066</v>
      </c>
      <c r="J52" s="117">
        <v>905.70991030409095</v>
      </c>
      <c r="K52" s="117">
        <v>210.01968934587617</v>
      </c>
    </row>
    <row r="53" spans="1:11" ht="3.2" customHeight="1">
      <c r="A53" s="32"/>
      <c r="B53" s="70"/>
      <c r="C53" s="115"/>
      <c r="D53" s="121"/>
      <c r="E53" s="16"/>
      <c r="F53" s="112"/>
      <c r="G53" s="16"/>
      <c r="H53" s="114"/>
      <c r="I53" s="116"/>
      <c r="J53" s="117"/>
      <c r="K53" s="117"/>
    </row>
    <row r="54" spans="1:11" ht="10.5">
      <c r="A54" s="455" t="s">
        <v>58</v>
      </c>
      <c r="B54" s="455"/>
      <c r="C54" s="120"/>
      <c r="D54" s="121"/>
      <c r="E54" s="16"/>
      <c r="F54" s="112"/>
      <c r="G54" s="16"/>
      <c r="H54" s="114"/>
      <c r="I54" s="116"/>
      <c r="J54" s="117"/>
      <c r="K54" s="117"/>
    </row>
    <row r="55" spans="1:11" ht="10.5">
      <c r="A55" s="32"/>
      <c r="B55" s="70" t="s">
        <v>59</v>
      </c>
      <c r="C55" s="115"/>
      <c r="D55" s="121">
        <v>11</v>
      </c>
      <c r="E55" s="16">
        <v>1</v>
      </c>
      <c r="F55" s="112">
        <v>127</v>
      </c>
      <c r="G55" s="16">
        <v>20</v>
      </c>
      <c r="H55" s="114">
        <v>27.910281132649953</v>
      </c>
      <c r="I55" s="116">
        <v>2.5372982847863592</v>
      </c>
      <c r="J55" s="117">
        <v>322.23688216786763</v>
      </c>
      <c r="K55" s="117">
        <v>50.745965695727186</v>
      </c>
    </row>
    <row r="56" spans="1:11" ht="10.5">
      <c r="A56" s="32"/>
      <c r="B56" s="70" t="s">
        <v>60</v>
      </c>
      <c r="C56" s="115"/>
      <c r="D56" s="121">
        <v>4</v>
      </c>
      <c r="E56" s="113">
        <v>0</v>
      </c>
      <c r="F56" s="112">
        <v>51</v>
      </c>
      <c r="G56" s="16">
        <v>34</v>
      </c>
      <c r="H56" s="114">
        <v>134.18316001341833</v>
      </c>
      <c r="I56" s="114">
        <v>0</v>
      </c>
      <c r="J56" s="117">
        <v>1710.8352901710834</v>
      </c>
      <c r="K56" s="117">
        <v>1140.5568601140558</v>
      </c>
    </row>
    <row r="57" spans="1:11" ht="3.2" customHeight="1">
      <c r="A57" s="11"/>
      <c r="B57" s="37"/>
      <c r="C57" s="122"/>
      <c r="D57" s="123"/>
      <c r="E57" s="38"/>
      <c r="F57" s="124"/>
      <c r="G57" s="38"/>
      <c r="H57" s="125"/>
      <c r="I57" s="38"/>
      <c r="J57" s="126"/>
      <c r="K57" s="126"/>
    </row>
    <row r="58" spans="1:11" ht="5.25" customHeight="1" thickBot="1">
      <c r="A58" s="127"/>
      <c r="B58" s="127"/>
      <c r="C58" s="128"/>
      <c r="D58" s="127"/>
      <c r="E58" s="127"/>
      <c r="F58" s="127"/>
      <c r="G58" s="127"/>
      <c r="H58" s="129"/>
      <c r="I58" s="127"/>
      <c r="J58" s="130"/>
      <c r="K58" s="130"/>
    </row>
    <row r="59" spans="1:11" ht="10.5" thickTop="1">
      <c r="A59" s="131"/>
      <c r="B59" s="131"/>
      <c r="C59" s="131"/>
      <c r="D59" s="131"/>
      <c r="E59" s="131"/>
      <c r="F59" s="131"/>
      <c r="G59" s="131"/>
      <c r="H59" s="132"/>
      <c r="I59" s="131"/>
      <c r="J59" s="132"/>
      <c r="K59" s="132"/>
    </row>
    <row r="60" spans="1:11">
      <c r="A60" s="11"/>
      <c r="B60" s="11"/>
      <c r="C60" s="11"/>
      <c r="D60" s="11"/>
      <c r="E60" s="131"/>
      <c r="F60" s="11"/>
      <c r="G60" s="131"/>
      <c r="H60" s="132"/>
      <c r="I60" s="131"/>
      <c r="J60" s="132"/>
      <c r="K60" s="132"/>
    </row>
    <row r="61" spans="1:11">
      <c r="H61" s="133"/>
      <c r="J61" s="133"/>
      <c r="K61" s="133"/>
    </row>
    <row r="62" spans="1:11">
      <c r="H62" s="133"/>
      <c r="J62" s="133"/>
      <c r="K62" s="133"/>
    </row>
    <row r="63" spans="1:11">
      <c r="H63" s="133"/>
      <c r="J63" s="133"/>
      <c r="K63" s="133"/>
    </row>
    <row r="64" spans="1:11">
      <c r="H64" s="133"/>
      <c r="J64" s="133"/>
      <c r="K64" s="133"/>
    </row>
    <row r="65" spans="8:11">
      <c r="H65" s="133"/>
      <c r="J65" s="133"/>
      <c r="K65" s="133"/>
    </row>
    <row r="66" spans="8:11">
      <c r="H66" s="133"/>
      <c r="J66" s="133"/>
      <c r="K66" s="133"/>
    </row>
    <row r="67" spans="8:11">
      <c r="H67" s="133"/>
      <c r="J67" s="133"/>
      <c r="K67" s="133"/>
    </row>
  </sheetData>
  <mergeCells count="36">
    <mergeCell ref="G2:G3"/>
    <mergeCell ref="H2:K2"/>
    <mergeCell ref="A12:B12"/>
    <mergeCell ref="A2:C3"/>
    <mergeCell ref="D2:D3"/>
    <mergeCell ref="E2:E3"/>
    <mergeCell ref="F2:F3"/>
    <mergeCell ref="A5:B5"/>
    <mergeCell ref="A6:B6"/>
    <mergeCell ref="A7:B7"/>
    <mergeCell ref="A9:B9"/>
    <mergeCell ref="A10:B10"/>
    <mergeCell ref="A26:B26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4:B24"/>
    <mergeCell ref="A25:B25"/>
    <mergeCell ref="A54:B54"/>
    <mergeCell ref="A27:B27"/>
    <mergeCell ref="A28:B28"/>
    <mergeCell ref="A30:B30"/>
    <mergeCell ref="A31:B31"/>
    <mergeCell ref="A32:B32"/>
    <mergeCell ref="A33:B33"/>
    <mergeCell ref="A35:B35"/>
    <mergeCell ref="A36:B36"/>
    <mergeCell ref="A38:B38"/>
    <mergeCell ref="A42:B42"/>
    <mergeCell ref="A49:B49"/>
  </mergeCells>
  <phoneticPr fontId="3"/>
  <printOptions horizontalCentered="1"/>
  <pageMargins left="0.59055118110236227" right="0.59055118110236227" top="0.55118110236220474" bottom="0" header="0.31496062992125984" footer="0.31496062992125984"/>
  <pageSetup paperSize="9" scale="110" orientation="portrait" r:id="rId1"/>
  <headerFooter scaleWithDoc="0">
    <oddHeader>&amp;L&amp;9保健師・助産師・看護師・准看護師数&amp;R&amp;8&amp;F&amp;A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58"/>
  <sheetViews>
    <sheetView zoomScaleNormal="100" zoomScaleSheetLayoutView="100" workbookViewId="0"/>
  </sheetViews>
  <sheetFormatPr defaultColWidth="9" defaultRowHeight="9.75"/>
  <cols>
    <col min="1" max="1" width="3.125" style="1" customWidth="1"/>
    <col min="2" max="2" width="15.625" style="1" customWidth="1"/>
    <col min="3" max="3" width="0.5" style="1" customWidth="1"/>
    <col min="4" max="4" width="8.875" style="69" customWidth="1"/>
    <col min="5" max="5" width="8.375" style="69" customWidth="1"/>
    <col min="6" max="9" width="7.875" style="69" customWidth="1"/>
    <col min="10" max="10" width="9" style="69" customWidth="1"/>
    <col min="11" max="11" width="7.875" style="1" customWidth="1"/>
    <col min="12" max="12" width="9.5" style="69" customWidth="1"/>
    <col min="13" max="13" width="7.875" style="69" customWidth="1"/>
    <col min="14" max="14" width="8.75" style="69" customWidth="1"/>
    <col min="15" max="15" width="8" style="69" customWidth="1"/>
    <col min="16" max="18" width="8.75" style="69" customWidth="1"/>
    <col min="19" max="16384" width="9" style="1"/>
  </cols>
  <sheetData>
    <row r="1" spans="1:18" ht="15" customHeight="1">
      <c r="A1" s="21" t="s">
        <v>223</v>
      </c>
    </row>
    <row r="2" spans="1:18" ht="15" customHeight="1" thickBot="1">
      <c r="B2" s="22" t="s">
        <v>224</v>
      </c>
      <c r="C2" s="22"/>
      <c r="D2" s="35"/>
      <c r="E2" s="35"/>
      <c r="F2" s="35"/>
      <c r="G2" s="35"/>
      <c r="H2" s="35"/>
      <c r="I2" s="35"/>
      <c r="J2" s="35"/>
      <c r="K2" s="22"/>
      <c r="L2" s="35"/>
      <c r="M2" s="35"/>
      <c r="N2" s="35"/>
      <c r="O2" s="35"/>
      <c r="P2" s="35"/>
      <c r="Q2" s="35"/>
      <c r="R2" s="218" t="s">
        <v>385</v>
      </c>
    </row>
    <row r="3" spans="1:18" s="24" customFormat="1" ht="21.75" thickTop="1">
      <c r="A3" s="424" t="s">
        <v>225</v>
      </c>
      <c r="B3" s="424"/>
      <c r="C3" s="429"/>
      <c r="D3" s="488" t="s">
        <v>226</v>
      </c>
      <c r="E3" s="488" t="s">
        <v>24</v>
      </c>
      <c r="F3" s="488" t="s">
        <v>25</v>
      </c>
      <c r="G3" s="488" t="s">
        <v>227</v>
      </c>
      <c r="H3" s="488" t="s">
        <v>27</v>
      </c>
      <c r="I3" s="488" t="s">
        <v>228</v>
      </c>
      <c r="J3" s="219" t="s">
        <v>229</v>
      </c>
      <c r="K3" s="219" t="s">
        <v>230</v>
      </c>
      <c r="L3" s="220" t="s">
        <v>231</v>
      </c>
      <c r="M3" s="219" t="s">
        <v>232</v>
      </c>
      <c r="N3" s="220" t="s">
        <v>233</v>
      </c>
      <c r="O3" s="221" t="s">
        <v>234</v>
      </c>
      <c r="P3" s="220" t="s">
        <v>235</v>
      </c>
      <c r="Q3" s="219" t="s">
        <v>236</v>
      </c>
      <c r="R3" s="222" t="s">
        <v>237</v>
      </c>
    </row>
    <row r="4" spans="1:18" s="24" customFormat="1" ht="12.2" customHeight="1">
      <c r="A4" s="425"/>
      <c r="B4" s="425"/>
      <c r="C4" s="430"/>
      <c r="D4" s="489"/>
      <c r="E4" s="490"/>
      <c r="F4" s="490"/>
      <c r="G4" s="490"/>
      <c r="H4" s="490"/>
      <c r="I4" s="490"/>
      <c r="J4" s="223" t="s">
        <v>238</v>
      </c>
      <c r="K4" s="223" t="s">
        <v>239</v>
      </c>
      <c r="L4" s="223" t="s">
        <v>240</v>
      </c>
      <c r="M4" s="223" t="s">
        <v>239</v>
      </c>
      <c r="N4" s="223" t="s">
        <v>241</v>
      </c>
      <c r="O4" s="224" t="s">
        <v>239</v>
      </c>
      <c r="P4" s="223" t="s">
        <v>242</v>
      </c>
      <c r="Q4" s="223" t="s">
        <v>239</v>
      </c>
      <c r="R4" s="225" t="s">
        <v>243</v>
      </c>
    </row>
    <row r="5" spans="1:18" s="24" customFormat="1" ht="4.7" customHeight="1">
      <c r="A5" s="52"/>
      <c r="B5" s="52"/>
      <c r="C5" s="52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</row>
    <row r="6" spans="1:18" s="232" customFormat="1" ht="10.5">
      <c r="A6" s="491" t="s">
        <v>156</v>
      </c>
      <c r="B6" s="491"/>
      <c r="C6" s="228"/>
      <c r="D6" s="229">
        <f t="shared" ref="D6:R6" si="0">SUM(D8:D49)</f>
        <v>51964</v>
      </c>
      <c r="E6" s="230">
        <f t="shared" si="0"/>
        <v>21588</v>
      </c>
      <c r="F6" s="230">
        <f t="shared" si="0"/>
        <v>6784</v>
      </c>
      <c r="G6" s="230">
        <f t="shared" si="0"/>
        <v>3054</v>
      </c>
      <c r="H6" s="230">
        <f t="shared" si="0"/>
        <v>2143</v>
      </c>
      <c r="I6" s="230">
        <f t="shared" si="0"/>
        <v>2348</v>
      </c>
      <c r="J6" s="230">
        <f t="shared" si="0"/>
        <v>1847</v>
      </c>
      <c r="K6" s="230">
        <f t="shared" si="0"/>
        <v>1986</v>
      </c>
      <c r="L6" s="230">
        <f t="shared" si="0"/>
        <v>1364</v>
      </c>
      <c r="M6" s="230">
        <f t="shared" si="0"/>
        <v>2260</v>
      </c>
      <c r="N6" s="230">
        <f t="shared" si="0"/>
        <v>489</v>
      </c>
      <c r="O6" s="230">
        <f t="shared" si="0"/>
        <v>2714</v>
      </c>
      <c r="P6" s="230">
        <f t="shared" si="0"/>
        <v>650</v>
      </c>
      <c r="Q6" s="230">
        <f t="shared" si="0"/>
        <v>3173</v>
      </c>
      <c r="R6" s="231">
        <f t="shared" si="0"/>
        <v>1564</v>
      </c>
    </row>
    <row r="7" spans="1:18" ht="6" customHeight="1">
      <c r="D7" s="233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5"/>
    </row>
    <row r="8" spans="1:18" ht="19.5" customHeight="1">
      <c r="A8" s="492" t="s">
        <v>244</v>
      </c>
      <c r="B8" s="37" t="s">
        <v>245</v>
      </c>
      <c r="C8" s="236"/>
      <c r="D8" s="198">
        <v>26752</v>
      </c>
      <c r="E8" s="237">
        <v>10476</v>
      </c>
      <c r="F8" s="238">
        <v>3618</v>
      </c>
      <c r="G8" s="238">
        <v>1658</v>
      </c>
      <c r="H8" s="238">
        <v>1185</v>
      </c>
      <c r="I8" s="238">
        <v>1145</v>
      </c>
      <c r="J8" s="238">
        <v>1046</v>
      </c>
      <c r="K8" s="238">
        <v>956</v>
      </c>
      <c r="L8" s="238">
        <v>728</v>
      </c>
      <c r="M8" s="238">
        <v>1445</v>
      </c>
      <c r="N8" s="238">
        <v>214</v>
      </c>
      <c r="O8" s="238">
        <v>1420</v>
      </c>
      <c r="P8" s="238">
        <v>337</v>
      </c>
      <c r="Q8" s="238">
        <v>1659</v>
      </c>
      <c r="R8" s="239">
        <v>865</v>
      </c>
    </row>
    <row r="9" spans="1:18" ht="9.75" customHeight="1">
      <c r="A9" s="492"/>
      <c r="B9" s="134" t="s">
        <v>246</v>
      </c>
      <c r="C9" s="37"/>
      <c r="D9" s="198">
        <v>3155</v>
      </c>
      <c r="E9" s="237">
        <v>1073</v>
      </c>
      <c r="F9" s="238">
        <v>528</v>
      </c>
      <c r="G9" s="238">
        <v>201</v>
      </c>
      <c r="H9" s="238">
        <v>117</v>
      </c>
      <c r="I9" s="238">
        <v>338</v>
      </c>
      <c r="J9" s="238">
        <v>133</v>
      </c>
      <c r="K9" s="238">
        <v>120</v>
      </c>
      <c r="L9" s="238">
        <v>82</v>
      </c>
      <c r="M9" s="238">
        <v>115</v>
      </c>
      <c r="N9" s="238">
        <v>26</v>
      </c>
      <c r="O9" s="238">
        <v>117</v>
      </c>
      <c r="P9" s="238">
        <v>31</v>
      </c>
      <c r="Q9" s="238">
        <v>174</v>
      </c>
      <c r="R9" s="239">
        <v>100</v>
      </c>
    </row>
    <row r="10" spans="1:18" ht="9.75" customHeight="1">
      <c r="A10" s="492"/>
      <c r="B10" s="134" t="s">
        <v>247</v>
      </c>
      <c r="C10" s="37"/>
      <c r="D10" s="198">
        <v>767</v>
      </c>
      <c r="E10" s="237">
        <v>98</v>
      </c>
      <c r="F10" s="238">
        <v>30</v>
      </c>
      <c r="G10" s="238">
        <v>37</v>
      </c>
      <c r="H10" s="238">
        <v>23</v>
      </c>
      <c r="I10" s="238">
        <v>17</v>
      </c>
      <c r="J10" s="238">
        <v>8</v>
      </c>
      <c r="K10" s="238">
        <v>5</v>
      </c>
      <c r="L10" s="238">
        <v>40</v>
      </c>
      <c r="M10" s="238">
        <v>40</v>
      </c>
      <c r="N10" s="238">
        <v>41</v>
      </c>
      <c r="O10" s="238">
        <v>368</v>
      </c>
      <c r="P10" s="238">
        <v>19</v>
      </c>
      <c r="Q10" s="238">
        <v>37</v>
      </c>
      <c r="R10" s="239">
        <v>4</v>
      </c>
    </row>
    <row r="11" spans="1:18" ht="9.75" customHeight="1">
      <c r="A11" s="492"/>
      <c r="B11" s="134" t="s">
        <v>164</v>
      </c>
      <c r="C11" s="37"/>
      <c r="D11" s="198">
        <v>11717</v>
      </c>
      <c r="E11" s="237">
        <v>6007</v>
      </c>
      <c r="F11" s="238">
        <v>1402</v>
      </c>
      <c r="G11" s="238">
        <v>660</v>
      </c>
      <c r="H11" s="238">
        <v>485</v>
      </c>
      <c r="I11" s="238">
        <v>470</v>
      </c>
      <c r="J11" s="238">
        <v>306</v>
      </c>
      <c r="K11" s="238">
        <v>455</v>
      </c>
      <c r="L11" s="238">
        <v>229</v>
      </c>
      <c r="M11" s="238">
        <v>269</v>
      </c>
      <c r="N11" s="238">
        <v>50</v>
      </c>
      <c r="O11" s="238">
        <v>294</v>
      </c>
      <c r="P11" s="238">
        <v>70</v>
      </c>
      <c r="Q11" s="238">
        <v>663</v>
      </c>
      <c r="R11" s="239">
        <v>357</v>
      </c>
    </row>
    <row r="12" spans="1:18" ht="7.5" customHeight="1">
      <c r="A12" s="240"/>
      <c r="B12" s="134"/>
      <c r="C12" s="37"/>
      <c r="D12" s="202"/>
      <c r="E12" s="241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</row>
    <row r="13" spans="1:18" ht="10.5">
      <c r="A13" s="493" t="s">
        <v>248</v>
      </c>
      <c r="B13" s="493"/>
      <c r="C13" s="37"/>
      <c r="D13" s="198">
        <v>3613</v>
      </c>
      <c r="E13" s="237">
        <v>1441</v>
      </c>
      <c r="F13" s="238">
        <v>390</v>
      </c>
      <c r="G13" s="238">
        <v>235</v>
      </c>
      <c r="H13" s="238">
        <v>144</v>
      </c>
      <c r="I13" s="238">
        <v>167</v>
      </c>
      <c r="J13" s="238">
        <v>174</v>
      </c>
      <c r="K13" s="238">
        <v>136</v>
      </c>
      <c r="L13" s="238">
        <v>112</v>
      </c>
      <c r="M13" s="238">
        <v>222</v>
      </c>
      <c r="N13" s="238">
        <v>27</v>
      </c>
      <c r="O13" s="238">
        <v>178</v>
      </c>
      <c r="P13" s="238">
        <v>70</v>
      </c>
      <c r="Q13" s="238">
        <v>212</v>
      </c>
      <c r="R13" s="239">
        <v>105</v>
      </c>
    </row>
    <row r="14" spans="1:18" ht="10.5">
      <c r="A14" s="455" t="s">
        <v>249</v>
      </c>
      <c r="B14" s="455"/>
      <c r="C14" s="37"/>
      <c r="D14" s="198">
        <v>15</v>
      </c>
      <c r="E14" s="237">
        <v>2</v>
      </c>
      <c r="F14" s="238">
        <v>0</v>
      </c>
      <c r="G14" s="238">
        <v>0</v>
      </c>
      <c r="H14" s="238">
        <v>1</v>
      </c>
      <c r="I14" s="238">
        <v>2</v>
      </c>
      <c r="J14" s="238">
        <v>1</v>
      </c>
      <c r="K14" s="238">
        <v>2</v>
      </c>
      <c r="L14" s="238">
        <v>0</v>
      </c>
      <c r="M14" s="238">
        <v>0</v>
      </c>
      <c r="N14" s="238">
        <v>1</v>
      </c>
      <c r="O14" s="238">
        <v>0</v>
      </c>
      <c r="P14" s="238">
        <v>2</v>
      </c>
      <c r="Q14" s="238">
        <v>3</v>
      </c>
      <c r="R14" s="239">
        <v>1</v>
      </c>
    </row>
    <row r="15" spans="1:18" ht="10.5">
      <c r="A15" s="455" t="s">
        <v>250</v>
      </c>
      <c r="B15" s="455"/>
      <c r="C15" s="37"/>
      <c r="D15" s="19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39">
        <v>0</v>
      </c>
    </row>
    <row r="16" spans="1:18" ht="10.5">
      <c r="A16" s="455" t="s">
        <v>251</v>
      </c>
      <c r="B16" s="455"/>
      <c r="C16" s="37"/>
      <c r="D16" s="198">
        <v>55</v>
      </c>
      <c r="E16" s="237">
        <v>17</v>
      </c>
      <c r="F16" s="238">
        <v>7</v>
      </c>
      <c r="G16" s="238">
        <v>0</v>
      </c>
      <c r="H16" s="238">
        <v>1</v>
      </c>
      <c r="I16" s="238">
        <v>3</v>
      </c>
      <c r="J16" s="238">
        <v>2</v>
      </c>
      <c r="K16" s="238">
        <v>3</v>
      </c>
      <c r="L16" s="238">
        <v>2</v>
      </c>
      <c r="M16" s="238">
        <v>6</v>
      </c>
      <c r="N16" s="238">
        <v>1</v>
      </c>
      <c r="O16" s="238">
        <v>1</v>
      </c>
      <c r="P16" s="238">
        <v>4</v>
      </c>
      <c r="Q16" s="238">
        <v>6</v>
      </c>
      <c r="R16" s="239">
        <v>2</v>
      </c>
    </row>
    <row r="17" spans="1:18" ht="10.5">
      <c r="A17" s="455" t="s">
        <v>252</v>
      </c>
      <c r="B17" s="455"/>
      <c r="C17" s="37"/>
      <c r="D17" s="19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38">
        <v>0</v>
      </c>
      <c r="P17" s="238">
        <v>0</v>
      </c>
      <c r="Q17" s="238">
        <v>0</v>
      </c>
      <c r="R17" s="239">
        <v>0</v>
      </c>
    </row>
    <row r="18" spans="1:18" ht="7.5" customHeight="1">
      <c r="A18" s="134"/>
      <c r="B18" s="134"/>
      <c r="C18" s="37"/>
      <c r="D18" s="36"/>
      <c r="E18" s="242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5"/>
    </row>
    <row r="19" spans="1:18" ht="10.5">
      <c r="A19" s="455" t="s">
        <v>253</v>
      </c>
      <c r="B19" s="455"/>
      <c r="C19" s="37"/>
      <c r="D19" s="198">
        <v>1289</v>
      </c>
      <c r="E19" s="238">
        <v>508</v>
      </c>
      <c r="F19" s="238">
        <v>158</v>
      </c>
      <c r="G19" s="238">
        <v>59</v>
      </c>
      <c r="H19" s="238">
        <v>65</v>
      </c>
      <c r="I19" s="238">
        <v>48</v>
      </c>
      <c r="J19" s="238">
        <v>50</v>
      </c>
      <c r="K19" s="238">
        <v>60</v>
      </c>
      <c r="L19" s="238">
        <v>44</v>
      </c>
      <c r="M19" s="238">
        <v>36</v>
      </c>
      <c r="N19" s="238">
        <v>59</v>
      </c>
      <c r="O19" s="238">
        <v>82</v>
      </c>
      <c r="P19" s="238">
        <v>26</v>
      </c>
      <c r="Q19" s="238">
        <v>66</v>
      </c>
      <c r="R19" s="239">
        <v>28</v>
      </c>
    </row>
    <row r="20" spans="1:18" ht="10.5">
      <c r="A20" s="455" t="s">
        <v>254</v>
      </c>
      <c r="B20" s="455"/>
      <c r="C20" s="37"/>
      <c r="D20" s="198">
        <v>18</v>
      </c>
      <c r="E20" s="238">
        <v>2</v>
      </c>
      <c r="F20" s="238">
        <v>3</v>
      </c>
      <c r="G20" s="238">
        <v>0</v>
      </c>
      <c r="H20" s="238">
        <v>3</v>
      </c>
      <c r="I20" s="238">
        <v>0</v>
      </c>
      <c r="J20" s="238">
        <v>0</v>
      </c>
      <c r="K20" s="238">
        <v>1</v>
      </c>
      <c r="L20" s="238">
        <v>0</v>
      </c>
      <c r="M20" s="238">
        <v>2</v>
      </c>
      <c r="N20" s="238">
        <v>5</v>
      </c>
      <c r="O20" s="238">
        <v>2</v>
      </c>
      <c r="P20" s="238">
        <v>0</v>
      </c>
      <c r="Q20" s="238">
        <v>0</v>
      </c>
      <c r="R20" s="239">
        <v>0</v>
      </c>
    </row>
    <row r="21" spans="1:18" ht="10.5">
      <c r="A21" s="455" t="s">
        <v>255</v>
      </c>
      <c r="B21" s="455"/>
      <c r="C21" s="37"/>
      <c r="D21" s="198">
        <v>34</v>
      </c>
      <c r="E21" s="238">
        <v>9</v>
      </c>
      <c r="F21" s="238">
        <v>3</v>
      </c>
      <c r="G21" s="238">
        <v>2</v>
      </c>
      <c r="H21" s="238">
        <v>1</v>
      </c>
      <c r="I21" s="238">
        <v>0</v>
      </c>
      <c r="J21" s="238">
        <v>0</v>
      </c>
      <c r="K21" s="238">
        <v>2</v>
      </c>
      <c r="L21" s="238">
        <v>0</v>
      </c>
      <c r="M21" s="238">
        <v>0</v>
      </c>
      <c r="N21" s="238">
        <v>0</v>
      </c>
      <c r="O21" s="238">
        <v>14</v>
      </c>
      <c r="P21" s="238">
        <v>1</v>
      </c>
      <c r="Q21" s="238">
        <v>1</v>
      </c>
      <c r="R21" s="239">
        <v>1</v>
      </c>
    </row>
    <row r="22" spans="1:18" ht="10.5">
      <c r="A22" s="455" t="s">
        <v>256</v>
      </c>
      <c r="B22" s="455"/>
      <c r="C22" s="37"/>
      <c r="D22" s="198">
        <v>117</v>
      </c>
      <c r="E22" s="238">
        <v>75</v>
      </c>
      <c r="F22" s="238">
        <v>6</v>
      </c>
      <c r="G22" s="238">
        <v>3</v>
      </c>
      <c r="H22" s="238">
        <v>0</v>
      </c>
      <c r="I22" s="238">
        <v>1</v>
      </c>
      <c r="J22" s="238">
        <v>3</v>
      </c>
      <c r="K22" s="238">
        <v>6</v>
      </c>
      <c r="L22" s="238">
        <v>0</v>
      </c>
      <c r="M22" s="238">
        <v>0</v>
      </c>
      <c r="N22" s="238">
        <v>9</v>
      </c>
      <c r="O22" s="238">
        <v>4</v>
      </c>
      <c r="P22" s="238">
        <v>3</v>
      </c>
      <c r="Q22" s="238">
        <v>4</v>
      </c>
      <c r="R22" s="239">
        <v>3</v>
      </c>
    </row>
    <row r="23" spans="1:18" ht="20.25" customHeight="1">
      <c r="A23" s="486" t="s">
        <v>257</v>
      </c>
      <c r="B23" s="455"/>
      <c r="C23" s="37"/>
      <c r="D23" s="198">
        <v>65</v>
      </c>
      <c r="E23" s="238">
        <v>39</v>
      </c>
      <c r="F23" s="238">
        <v>5</v>
      </c>
      <c r="G23" s="238">
        <v>3</v>
      </c>
      <c r="H23" s="238">
        <v>0</v>
      </c>
      <c r="I23" s="238">
        <v>1</v>
      </c>
      <c r="J23" s="238">
        <v>1</v>
      </c>
      <c r="K23" s="238">
        <v>4</v>
      </c>
      <c r="L23" s="238">
        <v>0</v>
      </c>
      <c r="M23" s="238">
        <v>0</v>
      </c>
      <c r="N23" s="238">
        <v>1</v>
      </c>
      <c r="O23" s="238">
        <v>3</v>
      </c>
      <c r="P23" s="238">
        <v>5</v>
      </c>
      <c r="Q23" s="238">
        <v>1</v>
      </c>
      <c r="R23" s="239">
        <v>2</v>
      </c>
    </row>
    <row r="24" spans="1:18" ht="7.5" customHeight="1">
      <c r="A24" s="200"/>
      <c r="B24" s="134"/>
      <c r="C24" s="37"/>
      <c r="D24" s="202"/>
      <c r="E24" s="234"/>
      <c r="F24" s="234"/>
      <c r="G24" s="234"/>
      <c r="H24" s="234"/>
      <c r="I24" s="234"/>
      <c r="J24" s="234"/>
      <c r="K24" s="234"/>
      <c r="L24" s="243"/>
      <c r="M24" s="234"/>
      <c r="N24" s="234"/>
      <c r="O24" s="234"/>
      <c r="P24" s="234"/>
      <c r="Q24" s="234"/>
      <c r="R24" s="235"/>
    </row>
    <row r="25" spans="1:18" ht="10.5">
      <c r="A25" s="455" t="s">
        <v>258</v>
      </c>
      <c r="B25" s="455"/>
      <c r="C25" s="37"/>
      <c r="D25" s="198">
        <v>1878</v>
      </c>
      <c r="E25" s="238">
        <v>932</v>
      </c>
      <c r="F25" s="238">
        <v>319</v>
      </c>
      <c r="G25" s="238">
        <v>43</v>
      </c>
      <c r="H25" s="238">
        <v>15</v>
      </c>
      <c r="I25" s="238">
        <v>47</v>
      </c>
      <c r="J25" s="238">
        <v>27</v>
      </c>
      <c r="K25" s="238">
        <v>128</v>
      </c>
      <c r="L25" s="238">
        <v>25</v>
      </c>
      <c r="M25" s="238">
        <v>39</v>
      </c>
      <c r="N25" s="238">
        <v>13</v>
      </c>
      <c r="O25" s="238">
        <v>71</v>
      </c>
      <c r="P25" s="238">
        <v>11</v>
      </c>
      <c r="Q25" s="238">
        <v>180</v>
      </c>
      <c r="R25" s="239">
        <v>28</v>
      </c>
    </row>
    <row r="26" spans="1:18" ht="10.5">
      <c r="A26" s="455" t="s">
        <v>259</v>
      </c>
      <c r="B26" s="455"/>
      <c r="C26" s="37"/>
      <c r="D26" s="198">
        <v>10</v>
      </c>
      <c r="E26" s="238">
        <v>7</v>
      </c>
      <c r="F26" s="238">
        <v>0</v>
      </c>
      <c r="G26" s="238">
        <v>1</v>
      </c>
      <c r="H26" s="238">
        <v>1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238">
        <v>0</v>
      </c>
      <c r="O26" s="238">
        <v>1</v>
      </c>
      <c r="P26" s="238">
        <v>0</v>
      </c>
      <c r="Q26" s="238">
        <v>0</v>
      </c>
      <c r="R26" s="239">
        <v>0</v>
      </c>
    </row>
    <row r="27" spans="1:18" ht="10.5">
      <c r="A27" s="455" t="s">
        <v>260</v>
      </c>
      <c r="B27" s="455"/>
      <c r="C27" s="37"/>
      <c r="D27" s="198">
        <v>69</v>
      </c>
      <c r="E27" s="238">
        <v>28</v>
      </c>
      <c r="F27" s="238">
        <v>8</v>
      </c>
      <c r="G27" s="238">
        <v>2</v>
      </c>
      <c r="H27" s="238">
        <v>1</v>
      </c>
      <c r="I27" s="238">
        <v>3</v>
      </c>
      <c r="J27" s="238">
        <v>2</v>
      </c>
      <c r="K27" s="238">
        <v>1</v>
      </c>
      <c r="L27" s="238">
        <v>3</v>
      </c>
      <c r="M27" s="238">
        <v>6</v>
      </c>
      <c r="N27" s="238">
        <v>0</v>
      </c>
      <c r="O27" s="238">
        <v>8</v>
      </c>
      <c r="P27" s="238">
        <v>3</v>
      </c>
      <c r="Q27" s="238">
        <v>3</v>
      </c>
      <c r="R27" s="239">
        <v>1</v>
      </c>
    </row>
    <row r="28" spans="1:18" ht="10.5">
      <c r="A28" s="455" t="s">
        <v>261</v>
      </c>
      <c r="B28" s="455"/>
      <c r="C28" s="37"/>
      <c r="D28" s="198">
        <v>227</v>
      </c>
      <c r="E28" s="238">
        <v>74</v>
      </c>
      <c r="F28" s="238">
        <v>37</v>
      </c>
      <c r="G28" s="238">
        <v>17</v>
      </c>
      <c r="H28" s="238">
        <v>9</v>
      </c>
      <c r="I28" s="238">
        <v>11</v>
      </c>
      <c r="J28" s="238">
        <v>5</v>
      </c>
      <c r="K28" s="238">
        <v>14</v>
      </c>
      <c r="L28" s="238">
        <v>8</v>
      </c>
      <c r="M28" s="238">
        <v>2</v>
      </c>
      <c r="N28" s="238">
        <v>1</v>
      </c>
      <c r="O28" s="238">
        <v>13</v>
      </c>
      <c r="P28" s="238">
        <v>3</v>
      </c>
      <c r="Q28" s="238">
        <v>25</v>
      </c>
      <c r="R28" s="239">
        <v>8</v>
      </c>
    </row>
    <row r="29" spans="1:18" ht="10.5">
      <c r="A29" s="455" t="s">
        <v>262</v>
      </c>
      <c r="B29" s="455"/>
      <c r="C29" s="37"/>
      <c r="D29" s="198">
        <v>1010</v>
      </c>
      <c r="E29" s="238">
        <v>382</v>
      </c>
      <c r="F29" s="238">
        <v>132</v>
      </c>
      <c r="G29" s="238">
        <v>66</v>
      </c>
      <c r="H29" s="238">
        <v>42</v>
      </c>
      <c r="I29" s="238">
        <v>46</v>
      </c>
      <c r="J29" s="238">
        <v>45</v>
      </c>
      <c r="K29" s="238">
        <v>43</v>
      </c>
      <c r="L29" s="238">
        <v>42</v>
      </c>
      <c r="M29" s="238">
        <v>36</v>
      </c>
      <c r="N29" s="238">
        <v>24</v>
      </c>
      <c r="O29" s="238">
        <v>45</v>
      </c>
      <c r="P29" s="238">
        <v>14</v>
      </c>
      <c r="Q29" s="238">
        <v>65</v>
      </c>
      <c r="R29" s="239">
        <v>28</v>
      </c>
    </row>
    <row r="30" spans="1:18" ht="10.5">
      <c r="A30" s="455" t="s">
        <v>263</v>
      </c>
      <c r="B30" s="455"/>
      <c r="C30" s="37"/>
      <c r="D30" s="198">
        <v>77</v>
      </c>
      <c r="E30" s="238">
        <v>28</v>
      </c>
      <c r="F30" s="238">
        <v>7</v>
      </c>
      <c r="G30" s="238">
        <v>4</v>
      </c>
      <c r="H30" s="238">
        <v>4</v>
      </c>
      <c r="I30" s="238">
        <v>5</v>
      </c>
      <c r="J30" s="238">
        <v>4</v>
      </c>
      <c r="K30" s="238">
        <v>4</v>
      </c>
      <c r="L30" s="238">
        <v>3</v>
      </c>
      <c r="M30" s="238">
        <v>0</v>
      </c>
      <c r="N30" s="238">
        <v>0</v>
      </c>
      <c r="O30" s="238">
        <v>6</v>
      </c>
      <c r="P30" s="238">
        <v>2</v>
      </c>
      <c r="Q30" s="238">
        <v>8</v>
      </c>
      <c r="R30" s="239">
        <v>2</v>
      </c>
    </row>
    <row r="31" spans="1:18" ht="7.5" customHeight="1">
      <c r="A31" s="134"/>
      <c r="B31" s="134"/>
      <c r="C31" s="37"/>
      <c r="D31" s="202"/>
      <c r="E31" s="234"/>
      <c r="F31" s="234"/>
      <c r="G31" s="234"/>
      <c r="H31" s="234"/>
      <c r="I31" s="234"/>
      <c r="J31" s="234"/>
      <c r="K31" s="234"/>
      <c r="L31" s="243"/>
      <c r="M31" s="243"/>
      <c r="N31" s="243"/>
      <c r="O31" s="243"/>
      <c r="P31" s="243"/>
      <c r="Q31" s="243"/>
      <c r="R31" s="244"/>
    </row>
    <row r="32" spans="1:18" ht="10.5">
      <c r="A32" s="455" t="s">
        <v>264</v>
      </c>
      <c r="B32" s="455"/>
      <c r="C32" s="37"/>
      <c r="D32" s="198">
        <v>4</v>
      </c>
      <c r="E32" s="238">
        <v>0</v>
      </c>
      <c r="F32" s="238">
        <v>0</v>
      </c>
      <c r="G32" s="238">
        <v>0</v>
      </c>
      <c r="H32" s="238">
        <v>0</v>
      </c>
      <c r="I32" s="238">
        <v>0</v>
      </c>
      <c r="J32" s="238">
        <v>0</v>
      </c>
      <c r="K32" s="238">
        <v>0</v>
      </c>
      <c r="L32" s="238">
        <v>1</v>
      </c>
      <c r="M32" s="238">
        <v>0</v>
      </c>
      <c r="N32" s="238">
        <v>0</v>
      </c>
      <c r="O32" s="238">
        <v>0</v>
      </c>
      <c r="P32" s="238">
        <v>2</v>
      </c>
      <c r="Q32" s="238">
        <v>0</v>
      </c>
      <c r="R32" s="239">
        <v>1</v>
      </c>
    </row>
    <row r="33" spans="1:18" ht="10.5">
      <c r="A33" s="455" t="s">
        <v>265</v>
      </c>
      <c r="B33" s="455"/>
      <c r="C33" s="37"/>
      <c r="D33" s="198">
        <v>22</v>
      </c>
      <c r="E33" s="238">
        <v>8</v>
      </c>
      <c r="F33" s="238">
        <v>1</v>
      </c>
      <c r="G33" s="238">
        <v>2</v>
      </c>
      <c r="H33" s="238">
        <v>0</v>
      </c>
      <c r="I33" s="238">
        <v>0</v>
      </c>
      <c r="J33" s="238">
        <v>0</v>
      </c>
      <c r="K33" s="238">
        <v>1</v>
      </c>
      <c r="L33" s="238">
        <v>3</v>
      </c>
      <c r="M33" s="238">
        <v>2</v>
      </c>
      <c r="N33" s="238">
        <v>0</v>
      </c>
      <c r="O33" s="238">
        <v>2</v>
      </c>
      <c r="P33" s="238">
        <v>1</v>
      </c>
      <c r="Q33" s="238">
        <v>1</v>
      </c>
      <c r="R33" s="239">
        <v>1</v>
      </c>
    </row>
    <row r="34" spans="1:18" ht="19.5" customHeight="1">
      <c r="A34" s="486" t="s">
        <v>266</v>
      </c>
      <c r="B34" s="455"/>
      <c r="C34" s="37"/>
      <c r="D34" s="198">
        <v>4</v>
      </c>
      <c r="E34" s="238">
        <v>3</v>
      </c>
      <c r="F34" s="238">
        <v>1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</v>
      </c>
      <c r="O34" s="238">
        <v>0</v>
      </c>
      <c r="P34" s="238">
        <v>0</v>
      </c>
      <c r="Q34" s="238">
        <v>0</v>
      </c>
      <c r="R34" s="239">
        <v>0</v>
      </c>
    </row>
    <row r="35" spans="1:18" ht="7.5" customHeight="1">
      <c r="A35" s="200"/>
      <c r="B35" s="134"/>
      <c r="C35" s="37"/>
      <c r="D35" s="202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5"/>
    </row>
    <row r="36" spans="1:18" ht="10.5">
      <c r="A36" s="455" t="s">
        <v>267</v>
      </c>
      <c r="B36" s="455"/>
      <c r="C36" s="37"/>
      <c r="D36" s="198">
        <v>34</v>
      </c>
      <c r="E36" s="238">
        <v>11</v>
      </c>
      <c r="F36" s="238">
        <v>2</v>
      </c>
      <c r="G36" s="238">
        <v>3</v>
      </c>
      <c r="H36" s="238">
        <v>0</v>
      </c>
      <c r="I36" s="238">
        <v>1</v>
      </c>
      <c r="J36" s="238">
        <v>1</v>
      </c>
      <c r="K36" s="238">
        <v>2</v>
      </c>
      <c r="L36" s="238">
        <v>2</v>
      </c>
      <c r="M36" s="238">
        <v>1</v>
      </c>
      <c r="N36" s="238">
        <v>0</v>
      </c>
      <c r="O36" s="238">
        <v>3</v>
      </c>
      <c r="P36" s="238">
        <v>2</v>
      </c>
      <c r="Q36" s="238">
        <v>6</v>
      </c>
      <c r="R36" s="239">
        <v>0</v>
      </c>
    </row>
    <row r="37" spans="1:18" ht="10.5">
      <c r="A37" s="455" t="s">
        <v>268</v>
      </c>
      <c r="B37" s="455"/>
      <c r="C37" s="37"/>
      <c r="D37" s="198">
        <v>6</v>
      </c>
      <c r="E37" s="238">
        <v>1</v>
      </c>
      <c r="F37" s="238">
        <v>1</v>
      </c>
      <c r="G37" s="238">
        <v>2</v>
      </c>
      <c r="H37" s="238">
        <v>0</v>
      </c>
      <c r="I37" s="238">
        <v>1</v>
      </c>
      <c r="J37" s="238">
        <v>0</v>
      </c>
      <c r="K37" s="238">
        <v>0</v>
      </c>
      <c r="L37" s="238">
        <v>0</v>
      </c>
      <c r="M37" s="238">
        <v>1</v>
      </c>
      <c r="N37" s="238">
        <v>0</v>
      </c>
      <c r="O37" s="238">
        <v>0</v>
      </c>
      <c r="P37" s="238">
        <v>0</v>
      </c>
      <c r="Q37" s="238">
        <v>0</v>
      </c>
      <c r="R37" s="239">
        <v>0</v>
      </c>
    </row>
    <row r="38" spans="1:18" ht="10.5">
      <c r="A38" s="455" t="s">
        <v>269</v>
      </c>
      <c r="B38" s="455"/>
      <c r="C38" s="37"/>
      <c r="D38" s="198">
        <v>36</v>
      </c>
      <c r="E38" s="238">
        <v>15</v>
      </c>
      <c r="F38" s="238">
        <v>8</v>
      </c>
      <c r="G38" s="238">
        <v>2</v>
      </c>
      <c r="H38" s="238">
        <v>1</v>
      </c>
      <c r="I38" s="238">
        <v>1</v>
      </c>
      <c r="J38" s="238">
        <v>1</v>
      </c>
      <c r="K38" s="238">
        <v>2</v>
      </c>
      <c r="L38" s="238">
        <v>2</v>
      </c>
      <c r="M38" s="238">
        <v>0</v>
      </c>
      <c r="N38" s="238">
        <v>1</v>
      </c>
      <c r="O38" s="238">
        <v>1</v>
      </c>
      <c r="P38" s="238">
        <v>0</v>
      </c>
      <c r="Q38" s="238">
        <v>2</v>
      </c>
      <c r="R38" s="239">
        <v>0</v>
      </c>
    </row>
    <row r="39" spans="1:18" ht="10.5">
      <c r="A39" s="455" t="s">
        <v>270</v>
      </c>
      <c r="B39" s="455"/>
      <c r="C39" s="37"/>
      <c r="D39" s="198">
        <v>37</v>
      </c>
      <c r="E39" s="238">
        <v>13</v>
      </c>
      <c r="F39" s="238">
        <v>5</v>
      </c>
      <c r="G39" s="238">
        <v>2</v>
      </c>
      <c r="H39" s="238">
        <v>1</v>
      </c>
      <c r="I39" s="238">
        <v>1</v>
      </c>
      <c r="J39" s="238">
        <v>3</v>
      </c>
      <c r="K39" s="238">
        <v>1</v>
      </c>
      <c r="L39" s="238">
        <v>1</v>
      </c>
      <c r="M39" s="238">
        <v>1</v>
      </c>
      <c r="N39" s="238">
        <v>0</v>
      </c>
      <c r="O39" s="238">
        <v>3</v>
      </c>
      <c r="P39" s="238">
        <v>5</v>
      </c>
      <c r="Q39" s="238">
        <v>1</v>
      </c>
      <c r="R39" s="239">
        <v>0</v>
      </c>
    </row>
    <row r="40" spans="1:18" ht="10.5">
      <c r="A40" s="455" t="s">
        <v>271</v>
      </c>
      <c r="B40" s="455"/>
      <c r="C40" s="37"/>
      <c r="D40" s="198">
        <v>86</v>
      </c>
      <c r="E40" s="238">
        <v>28</v>
      </c>
      <c r="F40" s="238">
        <v>16</v>
      </c>
      <c r="G40" s="238">
        <v>7</v>
      </c>
      <c r="H40" s="238">
        <v>3</v>
      </c>
      <c r="I40" s="238">
        <v>2</v>
      </c>
      <c r="J40" s="238">
        <v>3</v>
      </c>
      <c r="K40" s="238">
        <v>1</v>
      </c>
      <c r="L40" s="238">
        <v>8</v>
      </c>
      <c r="M40" s="238">
        <v>1</v>
      </c>
      <c r="N40" s="238">
        <v>1</v>
      </c>
      <c r="O40" s="238">
        <v>6</v>
      </c>
      <c r="P40" s="238">
        <v>2</v>
      </c>
      <c r="Q40" s="238">
        <v>7</v>
      </c>
      <c r="R40" s="239">
        <v>1</v>
      </c>
    </row>
    <row r="41" spans="1:18" ht="10.5">
      <c r="A41" s="455" t="s">
        <v>272</v>
      </c>
      <c r="B41" s="455"/>
      <c r="C41" s="37"/>
      <c r="D41" s="198">
        <v>5</v>
      </c>
      <c r="E41" s="238">
        <v>0</v>
      </c>
      <c r="F41" s="238">
        <v>1</v>
      </c>
      <c r="G41" s="238">
        <v>0</v>
      </c>
      <c r="H41" s="238">
        <v>0</v>
      </c>
      <c r="I41" s="238">
        <v>0</v>
      </c>
      <c r="J41" s="238">
        <v>0</v>
      </c>
      <c r="K41" s="238">
        <v>1</v>
      </c>
      <c r="L41" s="238">
        <v>0</v>
      </c>
      <c r="M41" s="238">
        <v>0</v>
      </c>
      <c r="N41" s="238">
        <v>0</v>
      </c>
      <c r="O41" s="238">
        <v>1</v>
      </c>
      <c r="P41" s="238">
        <v>0</v>
      </c>
      <c r="Q41" s="238">
        <v>2</v>
      </c>
      <c r="R41" s="239">
        <v>0</v>
      </c>
    </row>
    <row r="42" spans="1:18" ht="7.5" customHeight="1">
      <c r="A42" s="134"/>
      <c r="B42" s="134"/>
      <c r="C42" s="37"/>
      <c r="D42" s="202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5"/>
    </row>
    <row r="43" spans="1:18" ht="10.5">
      <c r="A43" s="455" t="s">
        <v>273</v>
      </c>
      <c r="B43" s="455"/>
      <c r="C43" s="37"/>
      <c r="D43" s="198">
        <v>133</v>
      </c>
      <c r="E43" s="238">
        <v>59</v>
      </c>
      <c r="F43" s="238">
        <v>17</v>
      </c>
      <c r="G43" s="238">
        <v>9</v>
      </c>
      <c r="H43" s="238">
        <v>6</v>
      </c>
      <c r="I43" s="238">
        <v>6</v>
      </c>
      <c r="J43" s="238">
        <v>4</v>
      </c>
      <c r="K43" s="238">
        <v>6</v>
      </c>
      <c r="L43" s="238">
        <v>2</v>
      </c>
      <c r="M43" s="238">
        <v>7</v>
      </c>
      <c r="N43" s="238">
        <v>1</v>
      </c>
      <c r="O43" s="238">
        <v>6</v>
      </c>
      <c r="P43" s="238">
        <v>5</v>
      </c>
      <c r="Q43" s="238">
        <v>5</v>
      </c>
      <c r="R43" s="239">
        <v>0</v>
      </c>
    </row>
    <row r="44" spans="1:18" ht="10.5">
      <c r="A44" s="455" t="s">
        <v>274</v>
      </c>
      <c r="B44" s="455"/>
      <c r="C44" s="37"/>
      <c r="D44" s="198">
        <v>612</v>
      </c>
      <c r="E44" s="238">
        <v>217</v>
      </c>
      <c r="F44" s="238">
        <v>57</v>
      </c>
      <c r="G44" s="238">
        <v>33</v>
      </c>
      <c r="H44" s="238">
        <v>33</v>
      </c>
      <c r="I44" s="238">
        <v>30</v>
      </c>
      <c r="J44" s="238">
        <v>21</v>
      </c>
      <c r="K44" s="238">
        <v>24</v>
      </c>
      <c r="L44" s="238">
        <v>22</v>
      </c>
      <c r="M44" s="238">
        <v>27</v>
      </c>
      <c r="N44" s="238">
        <v>12</v>
      </c>
      <c r="O44" s="238">
        <v>58</v>
      </c>
      <c r="P44" s="238">
        <v>22</v>
      </c>
      <c r="Q44" s="238">
        <v>34</v>
      </c>
      <c r="R44" s="239">
        <v>22</v>
      </c>
    </row>
    <row r="45" spans="1:18" ht="30.2" customHeight="1">
      <c r="A45" s="484" t="s">
        <v>384</v>
      </c>
      <c r="B45" s="485"/>
      <c r="C45" s="11"/>
      <c r="D45" s="198">
        <v>59</v>
      </c>
      <c r="E45" s="239">
        <v>19</v>
      </c>
      <c r="F45" s="239">
        <v>17</v>
      </c>
      <c r="G45" s="239">
        <v>2</v>
      </c>
      <c r="H45" s="239">
        <v>2</v>
      </c>
      <c r="I45" s="239">
        <v>0</v>
      </c>
      <c r="J45" s="239">
        <v>3</v>
      </c>
      <c r="K45" s="239">
        <v>3</v>
      </c>
      <c r="L45" s="239">
        <v>4</v>
      </c>
      <c r="M45" s="239">
        <v>1</v>
      </c>
      <c r="N45" s="239">
        <v>0</v>
      </c>
      <c r="O45" s="239">
        <v>0</v>
      </c>
      <c r="P45" s="239">
        <v>4</v>
      </c>
      <c r="Q45" s="239">
        <v>3</v>
      </c>
      <c r="R45" s="239">
        <v>1</v>
      </c>
    </row>
    <row r="46" spans="1:18" ht="10.35" customHeight="1">
      <c r="A46" s="486" t="s">
        <v>275</v>
      </c>
      <c r="B46" s="486"/>
      <c r="C46" s="245"/>
      <c r="D46" s="246">
        <v>0</v>
      </c>
      <c r="E46" s="238">
        <v>0</v>
      </c>
      <c r="F46" s="238">
        <v>0</v>
      </c>
      <c r="G46" s="238">
        <v>0</v>
      </c>
      <c r="H46" s="238">
        <v>0</v>
      </c>
      <c r="I46" s="238">
        <v>0</v>
      </c>
      <c r="J46" s="238">
        <v>0</v>
      </c>
      <c r="K46" s="238">
        <v>0</v>
      </c>
      <c r="L46" s="238">
        <v>0</v>
      </c>
      <c r="M46" s="238">
        <v>0</v>
      </c>
      <c r="N46" s="238">
        <v>0</v>
      </c>
      <c r="O46" s="238">
        <v>0</v>
      </c>
      <c r="P46" s="238">
        <v>0</v>
      </c>
      <c r="Q46" s="238">
        <v>0</v>
      </c>
      <c r="R46" s="239">
        <v>0</v>
      </c>
    </row>
    <row r="47" spans="1:18" ht="10.5">
      <c r="A47" s="455" t="s">
        <v>276</v>
      </c>
      <c r="B47" s="455"/>
      <c r="C47" s="37"/>
      <c r="D47" s="198">
        <v>51</v>
      </c>
      <c r="E47" s="239">
        <v>15</v>
      </c>
      <c r="F47" s="238">
        <v>3</v>
      </c>
      <c r="G47" s="238">
        <v>1</v>
      </c>
      <c r="H47" s="238">
        <v>0</v>
      </c>
      <c r="I47" s="238">
        <v>2</v>
      </c>
      <c r="J47" s="238">
        <v>4</v>
      </c>
      <c r="K47" s="239">
        <v>4</v>
      </c>
      <c r="L47" s="238">
        <v>1</v>
      </c>
      <c r="M47" s="238">
        <v>1</v>
      </c>
      <c r="N47" s="238">
        <v>0</v>
      </c>
      <c r="O47" s="238">
        <v>6</v>
      </c>
      <c r="P47" s="238">
        <v>6</v>
      </c>
      <c r="Q47" s="238">
        <v>5</v>
      </c>
      <c r="R47" s="239">
        <v>3</v>
      </c>
    </row>
    <row r="48" spans="1:18" ht="10.5">
      <c r="A48" s="134"/>
      <c r="B48" s="134"/>
      <c r="C48" s="37"/>
      <c r="D48" s="202"/>
      <c r="E48" s="235"/>
      <c r="F48" s="234"/>
      <c r="G48" s="234"/>
      <c r="H48" s="234"/>
      <c r="I48" s="234"/>
      <c r="J48" s="234"/>
      <c r="K48" s="235"/>
      <c r="L48" s="234"/>
      <c r="M48" s="234"/>
      <c r="N48" s="234"/>
      <c r="O48" s="234"/>
      <c r="P48" s="234"/>
      <c r="Q48" s="234"/>
      <c r="R48" s="235"/>
    </row>
    <row r="49" spans="1:18" ht="10.5">
      <c r="A49" s="487" t="s">
        <v>277</v>
      </c>
      <c r="B49" s="487"/>
      <c r="C49" s="247"/>
      <c r="D49" s="198">
        <v>7</v>
      </c>
      <c r="E49" s="238">
        <v>1</v>
      </c>
      <c r="F49" s="238">
        <v>2</v>
      </c>
      <c r="G49" s="238">
        <v>0</v>
      </c>
      <c r="H49" s="238">
        <v>0</v>
      </c>
      <c r="I49" s="238">
        <v>0</v>
      </c>
      <c r="J49" s="238">
        <v>0</v>
      </c>
      <c r="K49" s="238">
        <v>1</v>
      </c>
      <c r="L49" s="238">
        <v>0</v>
      </c>
      <c r="M49" s="238">
        <v>0</v>
      </c>
      <c r="N49" s="238">
        <v>2</v>
      </c>
      <c r="O49" s="238">
        <v>1</v>
      </c>
      <c r="P49" s="238">
        <v>0</v>
      </c>
      <c r="Q49" s="238">
        <v>0</v>
      </c>
      <c r="R49" s="239">
        <v>0</v>
      </c>
    </row>
    <row r="50" spans="1:18" ht="6" customHeight="1" thickBot="1">
      <c r="A50" s="3"/>
      <c r="B50" s="3"/>
      <c r="C50" s="3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</row>
    <row r="51" spans="1:18" ht="3.2" customHeight="1" thickTop="1">
      <c r="D51" s="250"/>
      <c r="E51" s="250"/>
      <c r="F51" s="250"/>
      <c r="G51" s="250"/>
      <c r="H51" s="250"/>
      <c r="I51" s="250"/>
      <c r="J51" s="250"/>
      <c r="L51" s="250"/>
      <c r="M51" s="250"/>
      <c r="N51" s="250"/>
      <c r="O51" s="250"/>
      <c r="P51" s="250"/>
      <c r="Q51" s="250"/>
      <c r="R51" s="250"/>
    </row>
    <row r="52" spans="1:18" ht="10.5">
      <c r="B52" s="22" t="s">
        <v>278</v>
      </c>
      <c r="E52" s="250"/>
      <c r="F52" s="250"/>
      <c r="G52" s="250"/>
      <c r="H52" s="250"/>
      <c r="I52" s="250"/>
      <c r="J52" s="250"/>
      <c r="L52" s="250"/>
      <c r="M52" s="250"/>
      <c r="N52" s="250"/>
      <c r="O52" s="250"/>
      <c r="P52" s="250"/>
      <c r="Q52" s="250"/>
      <c r="R52" s="250"/>
    </row>
    <row r="53" spans="1:18" ht="11.25">
      <c r="B53" s="205"/>
      <c r="D53" s="251"/>
      <c r="E53" s="251"/>
      <c r="F53" s="251"/>
      <c r="G53" s="251"/>
      <c r="H53" s="251"/>
      <c r="I53" s="251"/>
      <c r="J53" s="251"/>
      <c r="K53" s="251"/>
      <c r="L53" s="250"/>
      <c r="M53" s="250"/>
      <c r="N53" s="250"/>
      <c r="O53" s="250"/>
      <c r="P53" s="250"/>
      <c r="Q53" s="250"/>
      <c r="R53" s="250"/>
    </row>
    <row r="54" spans="1:18">
      <c r="D54" s="250"/>
      <c r="E54" s="250"/>
      <c r="F54" s="250"/>
      <c r="G54" s="250"/>
      <c r="H54" s="250"/>
      <c r="I54" s="250"/>
      <c r="J54" s="250"/>
      <c r="L54" s="250"/>
      <c r="M54" s="250"/>
      <c r="N54" s="250"/>
      <c r="O54" s="250"/>
      <c r="P54" s="250"/>
      <c r="Q54" s="250"/>
      <c r="R54" s="250"/>
    </row>
    <row r="55" spans="1:18">
      <c r="D55" s="250"/>
      <c r="E55" s="250"/>
      <c r="F55" s="250"/>
      <c r="G55" s="250"/>
      <c r="H55" s="250"/>
      <c r="I55" s="250"/>
      <c r="J55" s="250"/>
      <c r="L55" s="250"/>
      <c r="M55" s="250"/>
      <c r="N55" s="250"/>
      <c r="O55" s="250"/>
      <c r="P55" s="250"/>
      <c r="Q55" s="250"/>
      <c r="R55" s="250"/>
    </row>
    <row r="56" spans="1:18">
      <c r="D56" s="250"/>
      <c r="E56" s="250"/>
      <c r="F56" s="250"/>
      <c r="G56" s="250"/>
      <c r="H56" s="250"/>
      <c r="I56" s="250"/>
      <c r="J56" s="250"/>
      <c r="L56" s="250"/>
      <c r="M56" s="250"/>
      <c r="N56" s="250"/>
      <c r="O56" s="250"/>
      <c r="P56" s="250"/>
      <c r="Q56" s="250"/>
      <c r="R56" s="250"/>
    </row>
    <row r="57" spans="1:18">
      <c r="D57" s="250"/>
      <c r="E57" s="250"/>
      <c r="F57" s="250"/>
      <c r="G57" s="250"/>
      <c r="H57" s="250"/>
      <c r="I57" s="250"/>
      <c r="J57" s="250"/>
      <c r="L57" s="250"/>
      <c r="M57" s="250"/>
      <c r="N57" s="250"/>
      <c r="O57" s="250"/>
      <c r="P57" s="250"/>
      <c r="Q57" s="250"/>
      <c r="R57" s="250"/>
    </row>
    <row r="58" spans="1:18">
      <c r="D58" s="250"/>
      <c r="E58" s="250"/>
      <c r="F58" s="250"/>
      <c r="G58" s="250"/>
      <c r="H58" s="250"/>
      <c r="I58" s="250"/>
      <c r="J58" s="250"/>
      <c r="L58" s="250"/>
      <c r="M58" s="250"/>
      <c r="N58" s="250"/>
      <c r="O58" s="250"/>
      <c r="P58" s="250"/>
      <c r="Q58" s="250"/>
      <c r="R58" s="250"/>
    </row>
  </sheetData>
  <mergeCells count="40">
    <mergeCell ref="A16:B16"/>
    <mergeCell ref="A17:B17"/>
    <mergeCell ref="A19:B19"/>
    <mergeCell ref="A15:B15"/>
    <mergeCell ref="A3:C4"/>
    <mergeCell ref="A8:A11"/>
    <mergeCell ref="A13:B13"/>
    <mergeCell ref="A14:B14"/>
    <mergeCell ref="D3:D4"/>
    <mergeCell ref="E3:E4"/>
    <mergeCell ref="F3:F4"/>
    <mergeCell ref="I3:I4"/>
    <mergeCell ref="A6:B6"/>
    <mergeCell ref="G3:G4"/>
    <mergeCell ref="H3:H4"/>
    <mergeCell ref="A20:B20"/>
    <mergeCell ref="A21:B21"/>
    <mergeCell ref="A37:B37"/>
    <mergeCell ref="A23:B23"/>
    <mergeCell ref="A25:B25"/>
    <mergeCell ref="A26:B26"/>
    <mergeCell ref="A27:B27"/>
    <mergeCell ref="A28:B28"/>
    <mergeCell ref="A29:B29"/>
    <mergeCell ref="A30:B30"/>
    <mergeCell ref="A32:B32"/>
    <mergeCell ref="A33:B33"/>
    <mergeCell ref="A34:B34"/>
    <mergeCell ref="A36:B36"/>
    <mergeCell ref="A22:B22"/>
    <mergeCell ref="A45:B45"/>
    <mergeCell ref="A46:B46"/>
    <mergeCell ref="A47:B47"/>
    <mergeCell ref="A49:B49"/>
    <mergeCell ref="A38:B38"/>
    <mergeCell ref="A39:B39"/>
    <mergeCell ref="A40:B40"/>
    <mergeCell ref="A41:B41"/>
    <mergeCell ref="A43:B43"/>
    <mergeCell ref="A44:B44"/>
  </mergeCells>
  <phoneticPr fontId="3"/>
  <printOptions horizontalCentered="1"/>
  <pageMargins left="0.59055118110236227" right="0.59055118110236227" top="0.98425196850393704" bottom="0.59055118110236227" header="0.39370078740157483" footer="0.39370078740157483"/>
  <pageSetup paperSize="8" scale="130" fitToHeight="0" orientation="landscape" r:id="rId1"/>
  <headerFooter alignWithMargins="0">
    <oddHeader>&amp;L&amp;10許可を要する食品関係営業施設数&amp;R&amp;10&amp;F　（&amp;A）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18-1</vt:lpstr>
      <vt:lpstr>18-2</vt:lpstr>
      <vt:lpstr>18-3</vt:lpstr>
      <vt:lpstr>18-4</vt:lpstr>
      <vt:lpstr>18-5</vt:lpstr>
      <vt:lpstr>18-6</vt:lpstr>
      <vt:lpstr>18-7</vt:lpstr>
      <vt:lpstr>18-8</vt:lpstr>
      <vt:lpstr>18-9-1</vt:lpstr>
      <vt:lpstr>18-9-2</vt:lpstr>
      <vt:lpstr>18-10</vt:lpstr>
      <vt:lpstr>18-11</vt:lpstr>
      <vt:lpstr>18-12</vt:lpstr>
      <vt:lpstr>18-13</vt:lpstr>
      <vt:lpstr>'18-9-1'!Print_Area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2024-12-16T04:32:29Z</cp:lastPrinted>
  <dcterms:created xsi:type="dcterms:W3CDTF">2024-03-06T07:35:13Z</dcterms:created>
  <dcterms:modified xsi:type="dcterms:W3CDTF">2025-03-12T02:41:42Z</dcterms:modified>
</cp:coreProperties>
</file>