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kfs01\s0103\05_財政G\☆02_調査\000_データ類\04_財政状況資料集\R6決算\99-1_市町村送付用（確定版）\２回目\100％前　※あとは政令市のみ\"/>
    </mc:Choice>
  </mc:AlternateContent>
  <xr:revisionPtr revIDLastSave="0" documentId="13_ncr:1_{E1923815-8661-4C2D-88DF-8E7100164FC0}" xr6:coauthVersionLast="47" xr6:coauthVersionMax="47" xr10:uidLastSave="{00000000-0000-0000-0000-000000000000}"/>
  <bookViews>
    <workbookView xWindow="29760" yWindow="960" windowWidth="23040" windowHeight="12225" xr2:uid="{00000000-000D-0000-FFFF-FFFF00000000}"/>
  </bookViews>
  <sheets>
    <sheet name="総括表" sheetId="19" r:id="rId1"/>
    <sheet name="普通会計の状況" sheetId="18" r:id="rId2"/>
    <sheet name="各会計、関係団体の財政状況及び健全化判断比率" sheetId="17" r:id="rId3"/>
    <sheet name="財政比較分析表" sheetId="16" r:id="rId4"/>
    <sheet name="経常経費分析表（経常収支比率の分析）" sheetId="15" r:id="rId5"/>
    <sheet name="経常経費分析表（人件費・公債費・普通建設事業費の分析）" sheetId="14" r:id="rId6"/>
    <sheet name="性質別歳出決算分析表（住民一人当たりのコスト）" sheetId="13" r:id="rId7"/>
    <sheet name="目的別歳出決算分析表（住民一人当たりのコスト）" sheetId="12" r:id="rId8"/>
    <sheet name="実質収支比率等に係る経年分析" sheetId="11" r:id="rId9"/>
    <sheet name="連結実質赤字比率に係る赤字・黒字の構成分析" sheetId="10" r:id="rId10"/>
    <sheet name="実質公債費比率（分子）の構造" sheetId="9" r:id="rId11"/>
    <sheet name="将来負担比率（分子）の構造" sheetId="8" r:id="rId12"/>
    <sheet name="基金残高に係る経年分析" sheetId="7" r:id="rId13"/>
    <sheet name="公会計指標分析・財政指標組合せ分析表" sheetId="4" r:id="rId14"/>
    <sheet name="施設類型別ストック情報分析表①" sheetId="5" r:id="rId15"/>
    <sheet name="施設類型別ストック情報分析表②" sheetId="6"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4" i="19" l="1"/>
  <c r="C34" i="19" s="1"/>
  <c r="W34" i="19"/>
  <c r="U34" i="19" s="1"/>
  <c r="AO34" i="19"/>
  <c r="BE34" i="19"/>
  <c r="BY34" i="19"/>
  <c r="CQ34" i="19"/>
  <c r="DG34" i="19"/>
  <c r="E35" i="19"/>
  <c r="C35" i="19" s="1"/>
  <c r="W35" i="19"/>
  <c r="AO35" i="19"/>
  <c r="BE35" i="19"/>
  <c r="BY35" i="19"/>
  <c r="CQ35" i="19"/>
  <c r="DG35" i="19"/>
  <c r="E36" i="19"/>
  <c r="C36" i="19" s="1"/>
  <c r="W36" i="19"/>
  <c r="AM36" i="19"/>
  <c r="BE36" i="19"/>
  <c r="BY36" i="19"/>
  <c r="CQ36" i="19"/>
  <c r="DG36" i="19"/>
  <c r="C37" i="19"/>
  <c r="E37" i="19"/>
  <c r="U37" i="19"/>
  <c r="AM37" i="19"/>
  <c r="BE37" i="19"/>
  <c r="BY37" i="19"/>
  <c r="BW37" i="19" s="1"/>
  <c r="CQ37" i="19"/>
  <c r="CO37" i="19" s="1"/>
  <c r="DG37" i="19"/>
  <c r="C38" i="19"/>
  <c r="E38" i="19"/>
  <c r="U38" i="19"/>
  <c r="AM38" i="19"/>
  <c r="BE38" i="19"/>
  <c r="BY38" i="19"/>
  <c r="BW38" i="19" s="1"/>
  <c r="CQ38" i="19"/>
  <c r="CO38" i="19" s="1"/>
  <c r="DG38" i="19"/>
  <c r="C39" i="19"/>
  <c r="E39" i="19"/>
  <c r="U39" i="19"/>
  <c r="AM39" i="19"/>
  <c r="BE39" i="19"/>
  <c r="BY39" i="19"/>
  <c r="BW39" i="19" s="1"/>
  <c r="CQ39" i="19"/>
  <c r="CO39" i="19" s="1"/>
  <c r="DG39" i="19"/>
  <c r="C40" i="19"/>
  <c r="E40" i="19"/>
  <c r="U40" i="19"/>
  <c r="AM40" i="19"/>
  <c r="BE40" i="19"/>
  <c r="BY40" i="19"/>
  <c r="BW40" i="19" s="1"/>
  <c r="CQ40" i="19"/>
  <c r="CO40" i="19" s="1"/>
  <c r="DG40" i="19"/>
  <c r="C41" i="19"/>
  <c r="E41" i="19"/>
  <c r="U41" i="19"/>
  <c r="AM41" i="19"/>
  <c r="BE41" i="19"/>
  <c r="BY41" i="19"/>
  <c r="BW41" i="19" s="1"/>
  <c r="CQ41" i="19"/>
  <c r="CO41" i="19" s="1"/>
  <c r="DG41" i="19"/>
  <c r="C42" i="19"/>
  <c r="E42" i="19"/>
  <c r="U42" i="19"/>
  <c r="AM42" i="19"/>
  <c r="BE42" i="19"/>
  <c r="BY42" i="19"/>
  <c r="BW42" i="19" s="1"/>
  <c r="CQ42" i="19"/>
  <c r="CO42" i="19" s="1"/>
  <c r="DG42" i="19"/>
  <c r="C43" i="19"/>
  <c r="E43" i="19"/>
  <c r="U43" i="19"/>
  <c r="AM43" i="19"/>
  <c r="BE43" i="19"/>
  <c r="BY43" i="19"/>
  <c r="BW43" i="19" s="1"/>
  <c r="CQ43" i="19"/>
  <c r="CO43" i="19" s="1"/>
  <c r="DG43" i="19"/>
  <c r="U35" i="19" l="1"/>
  <c r="U36" i="19" l="1"/>
  <c r="AM34" i="19"/>
  <c r="AM35" i="19" s="1"/>
  <c r="BW34" i="19" l="1"/>
  <c r="BW35" i="19" s="1"/>
  <c r="BW36" i="19" s="1"/>
  <c r="CO34" i="19" l="1"/>
  <c r="CO35" i="19" s="1"/>
  <c r="CO36" i="19" s="1"/>
</calcChain>
</file>

<file path=xl/sharedStrings.xml><?xml version="1.0" encoding="utf-8"?>
<sst xmlns="http://schemas.openxmlformats.org/spreadsheetml/2006/main" count="1019" uniqueCount="549">
  <si>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</si>
  <si>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</si>
  <si>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</si>
  <si>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</si>
  <si>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</si>
  <si>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</si>
  <si>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</si>
  <si>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</si>
  <si>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</si>
  <si>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</si>
  <si>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</si>
  <si>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</si>
  <si>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</si>
  <si>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</si>
  <si>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</si>
  <si>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基金残高合計</t>
    <rPh sb="0" eb="2">
      <t>キキン</t>
    </rPh>
    <rPh sb="2" eb="4">
      <t>ザンダカ</t>
    </rPh>
    <rPh sb="4" eb="6">
      <t>ゴウケイ</t>
    </rPh>
    <phoneticPr fontId="5"/>
  </si>
  <si>
    <t>青少年健全育成基金</t>
    <rPh sb="0" eb="3">
      <t>セイショウネン</t>
    </rPh>
    <rPh sb="3" eb="5">
      <t>ケンゼン</t>
    </rPh>
    <rPh sb="5" eb="7">
      <t>イクセイ</t>
    </rPh>
    <rPh sb="7" eb="9">
      <t>キキン</t>
    </rPh>
    <phoneticPr fontId="10"/>
  </si>
  <si>
    <t>まちづくり基金</t>
    <rPh sb="5" eb="7">
      <t>キキン</t>
    </rPh>
    <phoneticPr fontId="10"/>
  </si>
  <si>
    <t>新規施策推進基金</t>
    <rPh sb="0" eb="2">
      <t>シンキ</t>
    </rPh>
    <rPh sb="2" eb="4">
      <t>セサク</t>
    </rPh>
    <rPh sb="4" eb="8">
      <t>スイシンキキン</t>
    </rPh>
    <phoneticPr fontId="10"/>
  </si>
  <si>
    <t>保健福祉基金</t>
    <rPh sb="0" eb="4">
      <t>ホケンフクシ</t>
    </rPh>
    <rPh sb="4" eb="6">
      <t>キキン</t>
    </rPh>
    <phoneticPr fontId="10"/>
  </si>
  <si>
    <t>奨学基金</t>
    <rPh sb="0" eb="2">
      <t>ショウガク</t>
    </rPh>
    <rPh sb="2" eb="4">
      <t>キキン</t>
    </rPh>
    <phoneticPr fontId="5"/>
  </si>
  <si>
    <t>その他特定目的基金</t>
    <rPh sb="2" eb="3">
      <t>タ</t>
    </rPh>
    <rPh sb="3" eb="5">
      <t>トクテイ</t>
    </rPh>
    <rPh sb="5" eb="7">
      <t>モクテキ</t>
    </rPh>
    <rPh sb="7" eb="9">
      <t>キキン</t>
    </rPh>
    <phoneticPr fontId="5"/>
  </si>
  <si>
    <t>減債基金</t>
    <rPh sb="0" eb="2">
      <t>ゲンサイ</t>
    </rPh>
    <rPh sb="2" eb="4">
      <t>キキン</t>
    </rPh>
    <phoneticPr fontId="5"/>
  </si>
  <si>
    <t>財政調整基金</t>
    <rPh sb="0" eb="2">
      <t>ザイセイ</t>
    </rPh>
    <rPh sb="2" eb="4">
      <t>チョウセイ</t>
    </rPh>
    <rPh sb="4" eb="6">
      <t>キキン</t>
    </rPh>
    <phoneticPr fontId="5"/>
  </si>
  <si>
    <t>年度</t>
    <rPh sb="0" eb="2">
      <t>ネンド</t>
    </rPh>
    <phoneticPr fontId="5"/>
  </si>
  <si>
    <t>区分</t>
    <rPh sb="0" eb="2">
      <t>クブン</t>
    </rPh>
    <phoneticPr fontId="5"/>
  </si>
  <si>
    <t>（百万円）</t>
    <rPh sb="1" eb="4">
      <t>ヒャクマンエン</t>
    </rPh>
    <phoneticPr fontId="5"/>
  </si>
  <si>
    <t>将来負担比率の分子</t>
  </si>
  <si>
    <t>(A)－(B)</t>
    <phoneticPr fontId="5"/>
  </si>
  <si>
    <t>基準財政需要額算入見込額</t>
  </si>
  <si>
    <t>充当可能特定歳入</t>
  </si>
  <si>
    <t>充当可能基金</t>
  </si>
  <si>
    <t>充当可能財源等(B)</t>
    <phoneticPr fontId="5"/>
  </si>
  <si>
    <t>-</t>
  </si>
  <si>
    <t>組合等連結実質赤字額負担見込額</t>
  </si>
  <si>
    <t>連結実質赤字額</t>
  </si>
  <si>
    <t>うち、健全化法施行規則附則第三条に係る負担見込額</t>
    <phoneticPr fontId="5"/>
  </si>
  <si>
    <t>設立法人等の負債額等負担見込額</t>
  </si>
  <si>
    <t>退職手当負担見込額</t>
  </si>
  <si>
    <t>組合等負担等見込額</t>
  </si>
  <si>
    <t>公営企業債等繰入見込額</t>
  </si>
  <si>
    <t>債務負担行為に基づく支出予定額</t>
  </si>
  <si>
    <t>一般会計等に係る地方債の現在高</t>
  </si>
  <si>
    <t>将来負担額(A)</t>
    <phoneticPr fontId="5"/>
  </si>
  <si>
    <t>分子の構造</t>
    <rPh sb="0" eb="2">
      <t>ブンシ</t>
    </rPh>
    <rPh sb="3" eb="5">
      <t>コウゾウ</t>
    </rPh>
    <phoneticPr fontId="5"/>
  </si>
  <si>
    <t>（百万円）</t>
    <rPh sb="1" eb="2">
      <t>ヒャク</t>
    </rPh>
    <rPh sb="2" eb="4">
      <t>マンエン</t>
    </rPh>
    <phoneticPr fontId="5"/>
  </si>
  <si>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</si>
  <si>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</si>
  <si>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</si>
  <si>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t>
    <phoneticPr fontId="10"/>
  </si>
  <si>
    <t>前年度末減債基金残高(D)</t>
    <phoneticPr fontId="5"/>
  </si>
  <si>
    <t>満期一括償還地方債に係る実質償還額又は理論償還額のいずれか少ない額(C)</t>
    <phoneticPr fontId="3"/>
  </si>
  <si>
    <t>減債基金
積立状況等（注）</t>
    <rPh sb="0" eb="2">
      <t>ゲンサイ</t>
    </rPh>
    <rPh sb="2" eb="4">
      <t>キキン</t>
    </rPh>
    <rPh sb="5" eb="7">
      <t>ツミタテ</t>
    </rPh>
    <rPh sb="7" eb="9">
      <t>ジョウキョウ</t>
    </rPh>
    <rPh sb="9" eb="10">
      <t>トウ</t>
    </rPh>
    <rPh sb="10" eb="13">
      <t>チュウ</t>
    </rPh>
    <phoneticPr fontId="2"/>
  </si>
  <si>
    <t>R06</t>
    <phoneticPr fontId="5"/>
  </si>
  <si>
    <t>R05</t>
    <phoneticPr fontId="5"/>
  </si>
  <si>
    <t>R04</t>
    <phoneticPr fontId="5"/>
  </si>
  <si>
    <t>R03</t>
    <phoneticPr fontId="5"/>
  </si>
  <si>
    <t>R02</t>
    <phoneticPr fontId="5"/>
  </si>
  <si>
    <t>（百万円）</t>
    <phoneticPr fontId="5"/>
  </si>
  <si>
    <t>（参考）</t>
    <rPh sb="1" eb="3">
      <t>サンコウ</t>
    </rPh>
    <phoneticPr fontId="5"/>
  </si>
  <si>
    <t>※ 減債基金積立不足算定額=(C)×(１－(D)/(E))</t>
    <phoneticPr fontId="5"/>
  </si>
  <si>
    <t>実質公債費比率の分子</t>
    <phoneticPr fontId="5"/>
  </si>
  <si>
    <t>算入公債費等</t>
    <phoneticPr fontId="5"/>
  </si>
  <si>
    <t>算入公債費等(B)</t>
    <phoneticPr fontId="5"/>
  </si>
  <si>
    <t>一時借入金の利子</t>
    <phoneticPr fontId="5"/>
  </si>
  <si>
    <t>債務負担行為に基づく支出額</t>
  </si>
  <si>
    <t>組合等が起こした地方債の元利償還金に対する負担金等</t>
  </si>
  <si>
    <t>公営企業債の元利償還金に対する繰入金</t>
  </si>
  <si>
    <t>満期一括償還地方債に係る年度割相当額</t>
    <phoneticPr fontId="5"/>
  </si>
  <si>
    <t>減債基金積立不足算定額※2</t>
    <phoneticPr fontId="5"/>
  </si>
  <si>
    <t>元利償還金</t>
  </si>
  <si>
    <t>元利償還金等(A)</t>
    <phoneticPr fontId="5"/>
  </si>
  <si>
    <t>その他会計（黒字）</t>
  </si>
  <si>
    <t>その他会計（赤字）</t>
  </si>
  <si>
    <t>後期高齢者医療事業特別会計</t>
  </si>
  <si>
    <t>国民健康保険事業特別会計</t>
  </si>
  <si>
    <t>介護保険事業特別会計</t>
  </si>
  <si>
    <t>病院事業会計</t>
  </si>
  <si>
    <t>下水道事業会計</t>
  </si>
  <si>
    <t>一般会計</t>
  </si>
  <si>
    <t>会計</t>
    <rPh sb="0" eb="2">
      <t>カイケイ</t>
    </rPh>
    <phoneticPr fontId="5"/>
  </si>
  <si>
    <t>標準財政規模比（％）</t>
    <phoneticPr fontId="5"/>
  </si>
  <si>
    <t>▲ 4.50</t>
  </si>
  <si>
    <t>▲ 7.54</t>
  </si>
  <si>
    <t>▲ 5.55</t>
  </si>
  <si>
    <t>▲ 1.66</t>
  </si>
  <si>
    <t>実質単年度収支</t>
    <rPh sb="0" eb="2">
      <t>ジッシツ</t>
    </rPh>
    <rPh sb="2" eb="5">
      <t>タンネンド</t>
    </rPh>
    <rPh sb="5" eb="7">
      <t>シュウシ</t>
    </rPh>
    <phoneticPr fontId="5"/>
  </si>
  <si>
    <t>実質収支額</t>
    <rPh sb="0" eb="2">
      <t>ジッシツ</t>
    </rPh>
    <rPh sb="2" eb="4">
      <t>シュウシ</t>
    </rPh>
    <rPh sb="4" eb="5">
      <t>ガク</t>
    </rPh>
    <phoneticPr fontId="5"/>
  </si>
  <si>
    <t>財政調整基金残高</t>
    <rPh sb="0" eb="2">
      <t>ザイセイ</t>
    </rPh>
    <rPh sb="2" eb="4">
      <t>チョウセイ</t>
    </rPh>
    <rPh sb="4" eb="6">
      <t>キキン</t>
    </rPh>
    <rPh sb="6" eb="8">
      <t>ザンダカ</t>
    </rPh>
    <phoneticPr fontId="5"/>
  </si>
  <si>
    <t>うち単独分</t>
    <rPh sb="2" eb="4">
      <t>タンドク</t>
    </rPh>
    <rPh sb="4" eb="5">
      <t>ブン</t>
    </rPh>
    <phoneticPr fontId="5"/>
  </si>
  <si>
    <t xml:space="preserve"> 過去５年間平均</t>
    <rPh sb="1" eb="3">
      <t>カコ</t>
    </rPh>
    <rPh sb="4" eb="6">
      <t>ネンカン</t>
    </rPh>
    <rPh sb="6" eb="8">
      <t>ヘイキン</t>
    </rPh>
    <phoneticPr fontId="5"/>
  </si>
  <si>
    <t xml:space="preserve"> R06</t>
  </si>
  <si>
    <t xml:space="preserve"> R05</t>
  </si>
  <si>
    <t xml:space="preserve"> R04</t>
  </si>
  <si>
    <t xml:space="preserve"> R03</t>
  </si>
  <si>
    <t xml:space="preserve"> R02</t>
  </si>
  <si>
    <t>(A)-(B)</t>
  </si>
  <si>
    <t>増減率(%)(B)</t>
    <rPh sb="0" eb="3">
      <t>ゾウゲンリツ</t>
    </rPh>
    <phoneticPr fontId="5"/>
  </si>
  <si>
    <t>類似団体平均(円)</t>
    <rPh sb="0" eb="2">
      <t>ルイジ</t>
    </rPh>
    <rPh sb="2" eb="4">
      <t>ダンタイ</t>
    </rPh>
    <rPh sb="4" eb="6">
      <t>ヘイキン</t>
    </rPh>
    <rPh sb="7" eb="8">
      <t>エン</t>
    </rPh>
    <phoneticPr fontId="5"/>
  </si>
  <si>
    <t>増減率(%)(A)</t>
    <rPh sb="0" eb="3">
      <t>ゾウゲンリツ</t>
    </rPh>
    <phoneticPr fontId="5"/>
  </si>
  <si>
    <t>当該団体(円)</t>
    <rPh sb="0" eb="2">
      <t>トウガイ</t>
    </rPh>
    <rPh sb="2" eb="4">
      <t>ダンタイ</t>
    </rPh>
    <rPh sb="5" eb="6">
      <t>エン</t>
    </rPh>
    <phoneticPr fontId="5"/>
  </si>
  <si>
    <t>人口１人当たり決算額</t>
    <rPh sb="0" eb="2">
      <t>ジンコウ</t>
    </rPh>
    <rPh sb="2" eb="4">
      <t>ヒトリ</t>
    </rPh>
    <rPh sb="4" eb="5">
      <t>ア</t>
    </rPh>
    <rPh sb="7" eb="10">
      <t>ケッサンガク</t>
    </rPh>
    <phoneticPr fontId="5"/>
  </si>
  <si>
    <t>当該団体決算額
（千円）</t>
    <rPh sb="0" eb="2">
      <t>トウガイ</t>
    </rPh>
    <rPh sb="2" eb="4">
      <t>ダンタイ</t>
    </rPh>
    <rPh sb="4" eb="6">
      <t>ケッサン</t>
    </rPh>
    <rPh sb="6" eb="7">
      <t>ガク</t>
    </rPh>
    <rPh sb="9" eb="11">
      <t>センエン</t>
    </rPh>
    <phoneticPr fontId="5"/>
  </si>
  <si>
    <t>普通建設事業費</t>
    <rPh sb="0" eb="2">
      <t>フツウ</t>
    </rPh>
    <rPh sb="2" eb="4">
      <t>ケンセツ</t>
    </rPh>
    <rPh sb="4" eb="7">
      <t>ジギョウヒ</t>
    </rPh>
    <phoneticPr fontId="5"/>
  </si>
  <si>
    <t>（参考）　普通建設事業費の分析</t>
    <rPh sb="1" eb="3">
      <t>サンコウ</t>
    </rPh>
    <rPh sb="5" eb="7">
      <t>フツウ</t>
    </rPh>
    <rPh sb="7" eb="9">
      <t>ケンセツ</t>
    </rPh>
    <rPh sb="9" eb="11">
      <t>ジギョウ</t>
    </rPh>
    <rPh sb="11" eb="12">
      <t>ヒ</t>
    </rPh>
    <rPh sb="13" eb="15">
      <t>ブンセキ</t>
    </rPh>
    <phoneticPr fontId="5"/>
  </si>
  <si>
    <t>合計</t>
  </si>
  <si>
    <t>▲地方債に係る元利償還金及び準元利償還金に要する経費として
普通交付税の額の算定に用いる基準財政需要額に算入された額</t>
  </si>
  <si>
    <t>▲特定財源の額</t>
  </si>
  <si>
    <t>一時借入金利子
（同一団体における会計間の現金運用に係る利子は除く）</t>
  </si>
  <si>
    <t>公債費に準ずる債務負担行為に係るもの</t>
    <phoneticPr fontId="5"/>
  </si>
  <si>
    <t>一部事務組合等の起こした地方債に充てたと認められる
補助金又は負担金</t>
    <phoneticPr fontId="5"/>
  </si>
  <si>
    <t>公営企業に要する経費の財源とする地方債の償還の財源に
充てたと認められる繰入金</t>
    <phoneticPr fontId="5"/>
  </si>
  <si>
    <t>満期一括償還地方債の一年当たりの元金償還金に相当するもの
（年度割相当額）</t>
  </si>
  <si>
    <t>積立不足額を考慮して算定した額</t>
    <rPh sb="0" eb="1">
      <t>ツ</t>
    </rPh>
    <rPh sb="1" eb="2">
      <t>タ</t>
    </rPh>
    <rPh sb="2" eb="5">
      <t>フソクガク</t>
    </rPh>
    <rPh sb="6" eb="8">
      <t>コウリョ</t>
    </rPh>
    <rPh sb="10" eb="12">
      <t>サンテイ</t>
    </rPh>
    <rPh sb="14" eb="15">
      <t>ガク</t>
    </rPh>
    <phoneticPr fontId="21"/>
  </si>
  <si>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</si>
  <si>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対比（％）</t>
    <rPh sb="0" eb="2">
      <t>タイヒ</t>
    </rPh>
    <phoneticPr fontId="5"/>
  </si>
  <si>
    <t>類似団体平均（円）</t>
    <rPh sb="0" eb="2">
      <t>ルイジ</t>
    </rPh>
    <rPh sb="2" eb="4">
      <t>ダンタイ</t>
    </rPh>
    <rPh sb="4" eb="6">
      <t>ヘイキン</t>
    </rPh>
    <rPh sb="7" eb="8">
      <t>エン</t>
    </rPh>
    <phoneticPr fontId="5"/>
  </si>
  <si>
    <t>当該団体（円）</t>
    <rPh sb="0" eb="2">
      <t>トウガイ</t>
    </rPh>
    <rPh sb="2" eb="4">
      <t>ダンタイ</t>
    </rPh>
    <rPh sb="5" eb="6">
      <t>エン</t>
    </rPh>
    <phoneticPr fontId="5"/>
  </si>
  <si>
    <t>人口1人当たり決算額</t>
    <rPh sb="0" eb="2">
      <t>ジンコウ</t>
    </rPh>
    <rPh sb="2" eb="4">
      <t>ヒトリ</t>
    </rPh>
    <rPh sb="4" eb="5">
      <t>ア</t>
    </rPh>
    <rPh sb="7" eb="9">
      <t>ケッサン</t>
    </rPh>
    <rPh sb="9" eb="10">
      <t>ガク</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</si>
  <si>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</si>
  <si>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</si>
  <si>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（注）人口については、各調査対象年度の1月1日現在の住民基本台帳に登載されている人口に基づいている。</t>
    <rPh sb="14" eb="16">
      <t>タイショウ</t>
    </rPh>
    <phoneticPr fontId="5"/>
  </si>
  <si>
    <t>ラスパイレス指数</t>
    <rPh sb="6" eb="8">
      <t>シスウ</t>
    </rPh>
    <phoneticPr fontId="13"/>
  </si>
  <si>
    <t>人口1,000人当たり職員数（人）</t>
    <rPh sb="0" eb="2">
      <t>ジンコウ</t>
    </rPh>
    <rPh sb="7" eb="8">
      <t>ニン</t>
    </rPh>
    <rPh sb="8" eb="9">
      <t>ア</t>
    </rPh>
    <rPh sb="11" eb="14">
      <t>ショクインスウ</t>
    </rPh>
    <rPh sb="15" eb="16">
      <t>ヒト</t>
    </rPh>
    <phoneticPr fontId="5"/>
  </si>
  <si>
    <t>対比（差引）</t>
    <rPh sb="0" eb="2">
      <t>タイヒ</t>
    </rPh>
    <rPh sb="3" eb="5">
      <t>サシヒキ</t>
    </rPh>
    <phoneticPr fontId="5"/>
  </si>
  <si>
    <t>類似団体平均</t>
    <rPh sb="0" eb="2">
      <t>ルイジ</t>
    </rPh>
    <rPh sb="2" eb="4">
      <t>ダンタイ</t>
    </rPh>
    <rPh sb="4" eb="6">
      <t>ヘイキン</t>
    </rPh>
    <phoneticPr fontId="5"/>
  </si>
  <si>
    <t>当該団体</t>
    <rPh sb="0" eb="2">
      <t>トウガイ</t>
    </rPh>
    <rPh sb="2" eb="4">
      <t>ダンタイ</t>
    </rPh>
    <phoneticPr fontId="5"/>
  </si>
  <si>
    <t>参考</t>
    <rPh sb="0" eb="2">
      <t>サンコウ</t>
    </rPh>
    <phoneticPr fontId="5"/>
  </si>
  <si>
    <t>合計</t>
    <rPh sb="0" eb="2">
      <t>ゴウケイ</t>
    </rPh>
    <phoneticPr fontId="5"/>
  </si>
  <si>
    <t>▲退職金</t>
    <rPh sb="1" eb="3">
      <t>タイショク</t>
    </rPh>
    <rPh sb="3" eb="4">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</si>
  <si>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</si>
  <si>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</si>
  <si>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</si>
  <si>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</si>
  <si>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一部事務組合負担金（補助費等）</t>
    <rPh sb="0" eb="2">
      <t>イチブ</t>
    </rPh>
    <rPh sb="2" eb="4">
      <t>ジム</t>
    </rPh>
    <rPh sb="4" eb="6">
      <t>クミアイ</t>
    </rPh>
    <rPh sb="6" eb="9">
      <t>フタンキン</t>
    </rPh>
    <rPh sb="10" eb="13">
      <t>ホジョヒ</t>
    </rPh>
    <rPh sb="13" eb="14">
      <t>トウ</t>
    </rPh>
    <phoneticPr fontId="5"/>
  </si>
  <si>
    <t>人件費</t>
    <rPh sb="0" eb="3">
      <t>ジンケンヒ</t>
    </rPh>
    <phoneticPr fontId="5"/>
  </si>
  <si>
    <t>人件費及び人件費に準ずる費用</t>
    <rPh sb="0" eb="3">
      <t>ジンケンヒ</t>
    </rPh>
    <rPh sb="3" eb="4">
      <t>オヨ</t>
    </rPh>
    <rPh sb="5" eb="8">
      <t>ジンケンヒ</t>
    </rPh>
    <rPh sb="9" eb="10">
      <t>ジュン</t>
    </rPh>
    <rPh sb="12" eb="14">
      <t>ヒヨウ</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</si>
  <si>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</si>
  <si>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(3ヵ年平均)</t>
    <rPh sb="3" eb="4">
      <t>ネン</t>
    </rPh>
    <rPh sb="4" eb="6">
      <t>ヘイキン</t>
    </rPh>
    <phoneticPr fontId="5"/>
  </si>
  <si>
    <t>(単年度)</t>
    <rPh sb="1" eb="4">
      <t>タンネンド</t>
    </rPh>
    <phoneticPr fontId="5"/>
  </si>
  <si>
    <t>実質公債費比率
（(Ａ)－((Ｂ)＋(Ｄ))）／（(Ｃ)－(Ｄ)）×１００</t>
    <rPh sb="0" eb="2">
      <t>ジッシツ</t>
    </rPh>
    <rPh sb="2" eb="4">
      <t>コウサイ</t>
    </rPh>
    <rPh sb="4" eb="5">
      <t>ヒ</t>
    </rPh>
    <rPh sb="5" eb="7">
      <t>ヒリツ</t>
    </rPh>
    <phoneticPr fontId="5"/>
  </si>
  <si>
    <t>将来負担比率</t>
    <rPh sb="0" eb="2">
      <t>ショウライ</t>
    </rPh>
    <rPh sb="2" eb="4">
      <t>フタン</t>
    </rPh>
    <rPh sb="4" eb="6">
      <t>ヒリツ</t>
    </rPh>
    <phoneticPr fontId="23"/>
  </si>
  <si>
    <t>(Ｃ)－(Ｄ)</t>
    <phoneticPr fontId="5"/>
  </si>
  <si>
    <t>実質公債費比率</t>
    <rPh sb="0" eb="2">
      <t>ジッシツ</t>
    </rPh>
    <rPh sb="2" eb="5">
      <t>コウサイヒ</t>
    </rPh>
    <rPh sb="5" eb="7">
      <t>ヒリツ</t>
    </rPh>
    <phoneticPr fontId="23"/>
  </si>
  <si>
    <t>(Ｄ)</t>
    <phoneticPr fontId="5"/>
  </si>
  <si>
    <t>算入公債費等の額</t>
    <rPh sb="0" eb="2">
      <t>サンニュウ</t>
    </rPh>
    <rPh sb="2" eb="4">
      <t>コウサイ</t>
    </rPh>
    <rPh sb="4" eb="5">
      <t>ヒ</t>
    </rPh>
    <rPh sb="5" eb="6">
      <t>トウ</t>
    </rPh>
    <rPh sb="7" eb="8">
      <t>ガク</t>
    </rPh>
    <phoneticPr fontId="5"/>
  </si>
  <si>
    <t>-</t>
    <phoneticPr fontId="5"/>
  </si>
  <si>
    <t>連結実質赤字比率</t>
    <rPh sb="0" eb="2">
      <t>レンケツ</t>
    </rPh>
    <rPh sb="2" eb="4">
      <t>ジッシツ</t>
    </rPh>
    <rPh sb="4" eb="6">
      <t>アカジ</t>
    </rPh>
    <rPh sb="6" eb="8">
      <t>ヒリツ</t>
    </rPh>
    <phoneticPr fontId="23"/>
  </si>
  <si>
    <t>(Ｃ)</t>
    <phoneticPr fontId="5"/>
  </si>
  <si>
    <t>標準財政規模</t>
    <rPh sb="0" eb="2">
      <t>ヒョウジュン</t>
    </rPh>
    <rPh sb="2" eb="4">
      <t>ザイセイ</t>
    </rPh>
    <rPh sb="4" eb="6">
      <t>キボ</t>
    </rPh>
    <phoneticPr fontId="5"/>
  </si>
  <si>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7"/>
  </si>
  <si>
    <t>実質赤字比率</t>
    <rPh sb="0" eb="2">
      <t>ジッシツ</t>
    </rPh>
    <rPh sb="2" eb="4">
      <t>アカジ</t>
    </rPh>
    <rPh sb="4" eb="6">
      <t>ヒリツ</t>
    </rPh>
    <phoneticPr fontId="23"/>
  </si>
  <si>
    <t>(Ｂ)</t>
    <phoneticPr fontId="5"/>
  </si>
  <si>
    <t>特定財源の額</t>
    <rPh sb="0" eb="2">
      <t>トクテイ</t>
    </rPh>
    <rPh sb="2" eb="4">
      <t>ザイゲン</t>
    </rPh>
    <rPh sb="5" eb="6">
      <t>ガク</t>
    </rPh>
    <phoneticPr fontId="5"/>
  </si>
  <si>
    <t>地方独立行政法人に係る将来負担額</t>
    <phoneticPr fontId="5"/>
  </si>
  <si>
    <t>財政再生基準</t>
    <phoneticPr fontId="5"/>
  </si>
  <si>
    <t>早期健全化基準</t>
    <phoneticPr fontId="5"/>
  </si>
  <si>
    <t>令和6年度</t>
    <rPh sb="0" eb="2">
      <t>レイワ</t>
    </rPh>
    <rPh sb="3" eb="5">
      <t>ネンド</t>
    </rPh>
    <phoneticPr fontId="23"/>
  </si>
  <si>
    <t>健全化判断比率</t>
    <rPh sb="0" eb="3">
      <t>ケンゼンカ</t>
    </rPh>
    <rPh sb="3" eb="5">
      <t>ハンダン</t>
    </rPh>
    <rPh sb="5" eb="7">
      <t>ヒリツ</t>
    </rPh>
    <phoneticPr fontId="23"/>
  </si>
  <si>
    <t>利子補給に係るもの</t>
  </si>
  <si>
    <t>土地開発公社に係る将来負担額</t>
    <rPh sb="0" eb="2">
      <t>トチ</t>
    </rPh>
    <rPh sb="2" eb="4">
      <t>カイハツ</t>
    </rPh>
    <rPh sb="4" eb="6">
      <t>コウシャ</t>
    </rPh>
    <rPh sb="7" eb="8">
      <t>カカ</t>
    </rPh>
    <rPh sb="9" eb="11">
      <t>ショウライ</t>
    </rPh>
    <rPh sb="11" eb="14">
      <t>フタンガク</t>
    </rPh>
    <phoneticPr fontId="27"/>
  </si>
  <si>
    <t>その他上記に準ずるもの</t>
    <rPh sb="2" eb="3">
      <t>タ</t>
    </rPh>
    <rPh sb="3" eb="5">
      <t>ジョウキ</t>
    </rPh>
    <rPh sb="6" eb="7">
      <t>ジュン</t>
    </rPh>
    <phoneticPr fontId="5"/>
  </si>
  <si>
    <t>地方道路公社に係る将来負担額</t>
    <rPh sb="0" eb="2">
      <t>チホウ</t>
    </rPh>
    <rPh sb="2" eb="4">
      <t>ドウロ</t>
    </rPh>
    <rPh sb="4" eb="6">
      <t>コウシャ</t>
    </rPh>
    <rPh sb="7" eb="8">
      <t>カカ</t>
    </rPh>
    <rPh sb="9" eb="11">
      <t>ショウライ</t>
    </rPh>
    <rPh sb="11" eb="14">
      <t>フタンガク</t>
    </rPh>
    <phoneticPr fontId="27"/>
  </si>
  <si>
    <t>公社・
三セク等</t>
    <rPh sb="0" eb="2">
      <t>コウシャ</t>
    </rPh>
    <rPh sb="4" eb="5">
      <t>サン</t>
    </rPh>
    <rPh sb="7" eb="8">
      <t>トウ</t>
    </rPh>
    <phoneticPr fontId="5"/>
  </si>
  <si>
    <t>引き受けた債務の履行に係るもの</t>
    <rPh sb="0" eb="1">
      <t>ヒ</t>
    </rPh>
    <rPh sb="2" eb="3">
      <t>ウ</t>
    </rPh>
    <rPh sb="5" eb="7">
      <t>サイム</t>
    </rPh>
    <rPh sb="8" eb="10">
      <t>リコウ</t>
    </rPh>
    <rPh sb="11" eb="12">
      <t>カカ</t>
    </rPh>
    <phoneticPr fontId="5"/>
  </si>
  <si>
    <t>その他の会計</t>
    <phoneticPr fontId="5"/>
  </si>
  <si>
    <t>将来負担比率（(Ｅ)－(Ｆ)）／（(Ｃ)－(Ｄ)）×１００</t>
    <rPh sb="0" eb="2">
      <t>ショウライ</t>
    </rPh>
    <rPh sb="2" eb="4">
      <t>フタン</t>
    </rPh>
    <rPh sb="4" eb="6">
      <t>ヒリツ</t>
    </rPh>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</si>
  <si>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</si>
  <si>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後期高齢者医療事業特別会計</t>
    <phoneticPr fontId="5"/>
  </si>
  <si>
    <t>(Ｆ)</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</si>
  <si>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</si>
  <si>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介護保険事業特別会計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</si>
  <si>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27"/>
  </si>
  <si>
    <t>地方公務員等共済組合に係るもの</t>
    <rPh sb="0" eb="2">
      <t>チホウ</t>
    </rPh>
    <rPh sb="2" eb="5">
      <t>コウムイン</t>
    </rPh>
    <rPh sb="5" eb="6">
      <t>トウ</t>
    </rPh>
    <rPh sb="6" eb="8">
      <t>キョウサイ</t>
    </rPh>
    <rPh sb="8" eb="10">
      <t>クミアイ</t>
    </rPh>
    <rPh sb="11" eb="12">
      <t>カカ</t>
    </rPh>
    <phoneticPr fontId="5"/>
  </si>
  <si>
    <t>病院事業会計</t>
    <phoneticPr fontId="5"/>
  </si>
  <si>
    <t xml:space="preserve">充当可能特定歳入 </t>
    <rPh sb="0" eb="2">
      <t>ジュウトウ</t>
    </rPh>
    <rPh sb="2" eb="4">
      <t>カノウ</t>
    </rPh>
    <rPh sb="4" eb="6">
      <t>トクテイ</t>
    </rPh>
    <rPh sb="6" eb="8">
      <t>サイニュウ</t>
    </rPh>
    <phoneticPr fontId="27"/>
  </si>
  <si>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7"/>
  </si>
  <si>
    <t>下水道事業会計</t>
    <phoneticPr fontId="5"/>
  </si>
  <si>
    <t>企業債等
繰入見込額</t>
    <rPh sb="0" eb="2">
      <t>キギョウ</t>
    </rPh>
    <rPh sb="2" eb="3">
      <t>サイ</t>
    </rPh>
    <rPh sb="3" eb="4">
      <t>トウ</t>
    </rPh>
    <rPh sb="5" eb="7">
      <t>クリイレ</t>
    </rPh>
    <rPh sb="7" eb="9">
      <t>ミコ</t>
    </rPh>
    <rPh sb="9" eb="10">
      <t>ガク</t>
    </rPh>
    <phoneticPr fontId="5"/>
  </si>
  <si>
    <t xml:space="preserve">充当可能基金 </t>
    <rPh sb="0" eb="2">
      <t>ジュウトウ</t>
    </rPh>
    <rPh sb="2" eb="4">
      <t>カノウ</t>
    </rPh>
    <rPh sb="4" eb="6">
      <t>キキン</t>
    </rPh>
    <phoneticPr fontId="27"/>
  </si>
  <si>
    <t>充当可能
財源等</t>
    <rPh sb="0" eb="2">
      <t>ジュウトウ</t>
    </rPh>
    <rPh sb="2" eb="3">
      <t>カ</t>
    </rPh>
    <rPh sb="3" eb="4">
      <t>ノウ</t>
    </rPh>
    <rPh sb="5" eb="8">
      <t>ザイゲントウ</t>
    </rPh>
    <phoneticPr fontId="5"/>
  </si>
  <si>
    <t>いわゆる五省協定等に係るもの</t>
    <rPh sb="4" eb="6">
      <t>ゴショウ</t>
    </rPh>
    <rPh sb="6" eb="9">
      <t>キョウテイトウ</t>
    </rPh>
    <rPh sb="10" eb="11">
      <t>カカ</t>
    </rPh>
    <phoneticPr fontId="27"/>
  </si>
  <si>
    <t>(Ｅ)</t>
    <phoneticPr fontId="5"/>
  </si>
  <si>
    <t>PFI事業に係るもの</t>
    <rPh sb="3" eb="5">
      <t>ジギョウ</t>
    </rPh>
    <rPh sb="6" eb="7">
      <t>カカ</t>
    </rPh>
    <phoneticPr fontId="27"/>
  </si>
  <si>
    <t>債務負担行為</t>
    <rPh sb="0" eb="2">
      <t>サイム</t>
    </rPh>
    <rPh sb="2" eb="4">
      <t>フタン</t>
    </rPh>
    <rPh sb="4" eb="6">
      <t>コウイ</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</si>
  <si>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7"/>
  </si>
  <si>
    <t>分母比</t>
    <rPh sb="0" eb="2">
      <t>ブンボ</t>
    </rPh>
    <rPh sb="2" eb="3">
      <t>ヒ</t>
    </rPh>
    <phoneticPr fontId="5"/>
  </si>
  <si>
    <t>令和6年度</t>
    <rPh sb="0" eb="2">
      <t>レイワ</t>
    </rPh>
    <rPh sb="3" eb="5">
      <t>ネンド</t>
    </rPh>
    <phoneticPr fontId="5"/>
  </si>
  <si>
    <t>令和5年度</t>
    <rPh sb="0" eb="2">
      <t>レイワ</t>
    </rPh>
    <rPh sb="3" eb="5">
      <t>ネンド</t>
    </rPh>
    <phoneticPr fontId="5"/>
  </si>
  <si>
    <t>令和4年度</t>
    <rPh sb="0" eb="2">
      <t>レイワ</t>
    </rPh>
    <rPh sb="3" eb="5">
      <t>ネンド</t>
    </rPh>
    <phoneticPr fontId="5"/>
  </si>
  <si>
    <t>内訳</t>
    <rPh sb="0" eb="2">
      <t>ウチワケ</t>
    </rPh>
    <phoneticPr fontId="27"/>
  </si>
  <si>
    <t xml:space="preserve">連結実質赤字額 </t>
    <phoneticPr fontId="5"/>
  </si>
  <si>
    <t>(Ａ)</t>
    <phoneticPr fontId="5"/>
  </si>
  <si>
    <t>　うち、健全化法施行規則附則第三条に係る負担見込額</t>
    <phoneticPr fontId="5"/>
  </si>
  <si>
    <t>一時借入金の利子</t>
    <rPh sb="0" eb="2">
      <t>イチジ</t>
    </rPh>
    <rPh sb="2" eb="5">
      <t>カリイレキン</t>
    </rPh>
    <rPh sb="6" eb="8">
      <t>リシ</t>
    </rPh>
    <phoneticPr fontId="27"/>
  </si>
  <si>
    <t>依頼土地の買い戻しに係るもの</t>
    <rPh sb="0" eb="2">
      <t>イライ</t>
    </rPh>
    <rPh sb="2" eb="4">
      <t>トチ</t>
    </rPh>
    <rPh sb="5" eb="6">
      <t>カ</t>
    </rPh>
    <rPh sb="7" eb="8">
      <t>モド</t>
    </rPh>
    <rPh sb="10" eb="11">
      <t>カカ</t>
    </rPh>
    <phoneticPr fontId="5"/>
  </si>
  <si>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7"/>
  </si>
  <si>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7"/>
  </si>
  <si>
    <t xml:space="preserve">退職手当負担見込額 </t>
    <rPh sb="0" eb="2">
      <t>タイショク</t>
    </rPh>
    <rPh sb="2" eb="4">
      <t>テアテ</t>
    </rPh>
    <rPh sb="4" eb="6">
      <t>フタン</t>
    </rPh>
    <rPh sb="6" eb="9">
      <t>ミコミガク</t>
    </rPh>
    <phoneticPr fontId="27"/>
  </si>
  <si>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7"/>
  </si>
  <si>
    <t>森林総合研究所等が行う事業に係るもの</t>
    <phoneticPr fontId="5"/>
  </si>
  <si>
    <t xml:space="preserve">組合等負担等見込額 </t>
    <rPh sb="0" eb="2">
      <t>クミアイ</t>
    </rPh>
    <rPh sb="2" eb="3">
      <t>トウ</t>
    </rPh>
    <rPh sb="3" eb="5">
      <t>フタン</t>
    </rPh>
    <rPh sb="5" eb="6">
      <t>トウ</t>
    </rPh>
    <rPh sb="6" eb="9">
      <t>ミコミガク</t>
    </rPh>
    <phoneticPr fontId="27"/>
  </si>
  <si>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7"/>
  </si>
  <si>
    <t>国営土地改良事業に係るもの</t>
    <rPh sb="0" eb="2">
      <t>コクエイ</t>
    </rPh>
    <rPh sb="2" eb="4">
      <t>トチ</t>
    </rPh>
    <rPh sb="4" eb="6">
      <t>カイリョウ</t>
    </rPh>
    <rPh sb="6" eb="8">
      <t>ジギョウ</t>
    </rPh>
    <rPh sb="9" eb="10">
      <t>カカ</t>
    </rPh>
    <phoneticPr fontId="27"/>
  </si>
  <si>
    <t xml:space="preserve">公営企業債等繰入見込額 </t>
    <rPh sb="0" eb="2">
      <t>コウエイ</t>
    </rPh>
    <rPh sb="2" eb="5">
      <t>キギョウサイ</t>
    </rPh>
    <rPh sb="5" eb="6">
      <t>トウ</t>
    </rPh>
    <rPh sb="6" eb="8">
      <t>クリイ</t>
    </rPh>
    <rPh sb="8" eb="11">
      <t>ミコミガク</t>
    </rPh>
    <phoneticPr fontId="27"/>
  </si>
  <si>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7"/>
  </si>
  <si>
    <t>準元利償還金</t>
    <rPh sb="0" eb="1">
      <t>ジュン</t>
    </rPh>
    <rPh sb="1" eb="3">
      <t>ガンリ</t>
    </rPh>
    <rPh sb="3" eb="6">
      <t>ショウカンキン</t>
    </rPh>
    <phoneticPr fontId="27"/>
  </si>
  <si>
    <t xml:space="preserve">債務負担行為に基づく支出予定額 </t>
    <rPh sb="0" eb="2">
      <t>サイム</t>
    </rPh>
    <rPh sb="2" eb="4">
      <t>フタン</t>
    </rPh>
    <rPh sb="4" eb="6">
      <t>コウイ</t>
    </rPh>
    <rPh sb="7" eb="8">
      <t>モト</t>
    </rPh>
    <rPh sb="10" eb="12">
      <t>シシュツ</t>
    </rPh>
    <rPh sb="12" eb="15">
      <t>ヨテイガク</t>
    </rPh>
    <phoneticPr fontId="27"/>
  </si>
  <si>
    <t>減債基金積立不足算定額</t>
    <rPh sb="0" eb="2">
      <t>ゲンサイ</t>
    </rPh>
    <rPh sb="2" eb="4">
      <t>キキン</t>
    </rPh>
    <rPh sb="4" eb="6">
      <t>ツミタテ</t>
    </rPh>
    <rPh sb="6" eb="8">
      <t>ブソク</t>
    </rPh>
    <rPh sb="8" eb="10">
      <t>サンテイ</t>
    </rPh>
    <rPh sb="10" eb="11">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</si>
  <si>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7"/>
  </si>
  <si>
    <t>将来負担額</t>
    <rPh sb="0" eb="2">
      <t>ショウライ</t>
    </rPh>
    <rPh sb="2" eb="4">
      <t>フタン</t>
    </rPh>
    <rPh sb="4" eb="5">
      <t>ガク</t>
    </rPh>
    <phoneticPr fontId="5"/>
  </si>
  <si>
    <t>元利償還金</t>
    <rPh sb="0" eb="2">
      <t>ガンリ</t>
    </rPh>
    <rPh sb="2" eb="5">
      <t>ショウカンキン</t>
    </rPh>
    <phoneticPr fontId="27"/>
  </si>
  <si>
    <t>区分</t>
    <rPh sb="0" eb="1">
      <t>ク</t>
    </rPh>
    <rPh sb="1" eb="2">
      <t>ブン</t>
    </rPh>
    <phoneticPr fontId="27"/>
  </si>
  <si>
    <t>将来負担比率　　（千円・％）</t>
    <rPh sb="0" eb="2">
      <t>ショウライ</t>
    </rPh>
    <rPh sb="2" eb="4">
      <t>フタン</t>
    </rPh>
    <phoneticPr fontId="5"/>
  </si>
  <si>
    <t>実質公債費比率　　（千円・％）</t>
    <rPh sb="0" eb="2">
      <t>ジッシツ</t>
    </rPh>
    <rPh sb="2" eb="4">
      <t>コウサイ</t>
    </rPh>
    <rPh sb="4" eb="5">
      <t>ヒ</t>
    </rPh>
    <rPh sb="5" eb="7">
      <t>ヒリツ</t>
    </rPh>
    <rPh sb="10" eb="12">
      <t>センエン</t>
    </rPh>
    <phoneticPr fontId="5"/>
  </si>
  <si>
    <t>将来負担の状況</t>
    <phoneticPr fontId="5"/>
  </si>
  <si>
    <t>公債費負担の状況</t>
    <rPh sb="0" eb="3">
      <t>コウサイヒ</t>
    </rPh>
    <rPh sb="3" eb="5">
      <t>フタン</t>
    </rPh>
    <rPh sb="6" eb="8">
      <t>ジョウキョウ</t>
    </rPh>
    <phoneticPr fontId="5"/>
  </si>
  <si>
    <t>　※地方公共団体財政健全化法に基づき将来負担比率の算定対象となっている法人については、○印を付与している。</t>
    <phoneticPr fontId="5"/>
  </si>
  <si>
    <t>　※地方公共団体が①25%以上出資している法人又は②財政支援を行っている法人を記載している。</t>
    <phoneticPr fontId="5"/>
  </si>
  <si>
    <t>‐</t>
    <phoneticPr fontId="2"/>
  </si>
  <si>
    <t>地方公社・第三セクター等</t>
    <rPh sb="0" eb="4">
      <t>チホウコウシャ</t>
    </rPh>
    <rPh sb="5" eb="6">
      <t>ダイ</t>
    </rPh>
    <rPh sb="6" eb="7">
      <t>サン</t>
    </rPh>
    <rPh sb="11" eb="12">
      <t>ナド</t>
    </rPh>
    <phoneticPr fontId="5"/>
  </si>
  <si>
    <t>計</t>
    <rPh sb="0" eb="1">
      <t>ケイ</t>
    </rPh>
    <phoneticPr fontId="5"/>
  </si>
  <si>
    <t>一部事務組合等</t>
    <rPh sb="0" eb="2">
      <t>イチブ</t>
    </rPh>
    <rPh sb="2" eb="4">
      <t>ジム</t>
    </rPh>
    <rPh sb="4" eb="6">
      <t>クミアイ</t>
    </rPh>
    <rPh sb="6" eb="7">
      <t>トウ</t>
    </rPh>
    <phoneticPr fontId="5"/>
  </si>
  <si>
    <t>神奈川県後期高齢者医療広域連合（特別会計）</t>
    <rPh sb="0" eb="9">
      <t>カナガワケンコウキコウレイシャ</t>
    </rPh>
    <rPh sb="9" eb="11">
      <t>イリョウ</t>
    </rPh>
    <rPh sb="11" eb="15">
      <t>コウイキレンゴウ</t>
    </rPh>
    <rPh sb="16" eb="18">
      <t>トクベツ</t>
    </rPh>
    <rPh sb="18" eb="20">
      <t>カイケイ</t>
    </rPh>
    <phoneticPr fontId="2"/>
  </si>
  <si>
    <t>神奈川県後期高齢者医療広域連合（一般会計）</t>
    <rPh sb="0" eb="9">
      <t>カナガワケンコウキコウレイシャ</t>
    </rPh>
    <rPh sb="9" eb="11">
      <t>イリョウ</t>
    </rPh>
    <rPh sb="11" eb="15">
      <t>コウイキレンゴウ</t>
    </rPh>
    <rPh sb="16" eb="20">
      <t>イッパンカイケイ</t>
    </rPh>
    <phoneticPr fontId="2"/>
  </si>
  <si>
    <t>広域大和斎場組合</t>
    <rPh sb="0" eb="6">
      <t>コウイキヤマトサイジョウ</t>
    </rPh>
    <rPh sb="6" eb="8">
      <t>クミアイ</t>
    </rPh>
    <phoneticPr fontId="2"/>
  </si>
  <si>
    <t>備考</t>
    <rPh sb="0" eb="2">
      <t>ビコウ</t>
    </rPh>
    <phoneticPr fontId="5"/>
  </si>
  <si>
    <t>左のうち
一般会計等
負担見込額</t>
    <phoneticPr fontId="5"/>
  </si>
  <si>
    <t>企業債
（地方債）
現在高</t>
    <phoneticPr fontId="5"/>
  </si>
  <si>
    <t>他会計等
からの
繰入金</t>
    <phoneticPr fontId="5"/>
  </si>
  <si>
    <t>資金剰余額
/不足額
（実質収支）</t>
    <phoneticPr fontId="5"/>
  </si>
  <si>
    <t>純損益
（形式収支）</t>
    <phoneticPr fontId="5"/>
  </si>
  <si>
    <t>総費用
（歳出）</t>
    <phoneticPr fontId="5"/>
  </si>
  <si>
    <t>総収益
（歳入）</t>
    <phoneticPr fontId="5"/>
  </si>
  <si>
    <t>一部事務組合等名</t>
    <rPh sb="0" eb="2">
      <t>イチブ</t>
    </rPh>
    <rPh sb="2" eb="4">
      <t>ジム</t>
    </rPh>
    <rPh sb="4" eb="6">
      <t>クミアイ</t>
    </rPh>
    <rPh sb="6" eb="7">
      <t>トウ</t>
    </rPh>
    <rPh sb="7" eb="8">
      <t>メイ</t>
    </rPh>
    <phoneticPr fontId="27"/>
  </si>
  <si>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</si>
  <si>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公営企業会計等</t>
    <rPh sb="0" eb="2">
      <t>コウエイ</t>
    </rPh>
    <rPh sb="2" eb="4">
      <t>キギョウ</t>
    </rPh>
    <rPh sb="4" eb="6">
      <t>カイケイ</t>
    </rPh>
    <rPh sb="6" eb="7">
      <t>トウ</t>
    </rPh>
    <phoneticPr fontId="5"/>
  </si>
  <si>
    <t>連結実質赤字額</t>
    <rPh sb="0" eb="2">
      <t>レンケツ</t>
    </rPh>
    <rPh sb="2" eb="4">
      <t>ジッシツ</t>
    </rPh>
    <rPh sb="4" eb="7">
      <t>アカジガク</t>
    </rPh>
    <phoneticPr fontId="5"/>
  </si>
  <si>
    <t>法適用企業</t>
    <phoneticPr fontId="5"/>
  </si>
  <si>
    <t>▲630</t>
    <phoneticPr fontId="2"/>
  </si>
  <si>
    <t>国民健康保険事業特別会計</t>
    <phoneticPr fontId="5"/>
  </si>
  <si>
    <t>資金不足
比率</t>
    <rPh sb="0" eb="2">
      <t>シキン</t>
    </rPh>
    <rPh sb="2" eb="4">
      <t>フソク</t>
    </rPh>
    <rPh sb="5" eb="7">
      <t>ヒリツ</t>
    </rPh>
    <phoneticPr fontId="5"/>
  </si>
  <si>
    <t>左のうち
一般会計等
繰入見込額</t>
    <phoneticPr fontId="5"/>
  </si>
  <si>
    <t>会計名</t>
    <rPh sb="0" eb="2">
      <t>カイケイ</t>
    </rPh>
    <rPh sb="2" eb="3">
      <t>メイ</t>
    </rPh>
    <phoneticPr fontId="27"/>
  </si>
  <si>
    <t>公営企業会計等の財政状況（単位：百万円）</t>
    <rPh sb="0" eb="2">
      <t>コウエイ</t>
    </rPh>
    <rPh sb="2" eb="4">
      <t>キギョウ</t>
    </rPh>
    <rPh sb="4" eb="6">
      <t>カイケイ</t>
    </rPh>
    <rPh sb="6" eb="7">
      <t>トウ</t>
    </rPh>
    <rPh sb="8" eb="10">
      <t>ザイセイ</t>
    </rPh>
    <rPh sb="10" eb="12">
      <t>ジョウキョウ</t>
    </rPh>
    <phoneticPr fontId="5"/>
  </si>
  <si>
    <t>　※一般会計等（純計）は、各会計の相互間の繰入・繰出等の重複を控除したものであり、各会計の合計と一致しない場合がある。</t>
    <phoneticPr fontId="5"/>
  </si>
  <si>
    <t>一般会計等（純計）</t>
    <rPh sb="0" eb="2">
      <t>イッパン</t>
    </rPh>
    <rPh sb="2" eb="4">
      <t>カイケイ</t>
    </rPh>
    <rPh sb="4" eb="5">
      <t>トウ</t>
    </rPh>
    <rPh sb="6" eb="8">
      <t>ジュンケイ</t>
    </rPh>
    <phoneticPr fontId="5"/>
  </si>
  <si>
    <t>実質赤字額</t>
    <rPh sb="0" eb="2">
      <t>ジッシツ</t>
    </rPh>
    <rPh sb="2" eb="5">
      <t>アカジガク</t>
    </rPh>
    <phoneticPr fontId="5"/>
  </si>
  <si>
    <t>▲2</t>
    <phoneticPr fontId="2"/>
  </si>
  <si>
    <t>大和市国際化協会</t>
    <rPh sb="0" eb="3">
      <t>ヤマトシ</t>
    </rPh>
    <rPh sb="3" eb="8">
      <t>コクサイカキョウカイ</t>
    </rPh>
    <phoneticPr fontId="10"/>
  </si>
  <si>
    <t>▲28</t>
    <phoneticPr fontId="2"/>
  </si>
  <si>
    <t>（公財）大和市スポーツ・よか・みどり財団</t>
    <rPh sb="1" eb="2">
      <t>オオヤケ</t>
    </rPh>
    <rPh sb="2" eb="3">
      <t>ザイ</t>
    </rPh>
    <rPh sb="4" eb="7">
      <t>ヤマトシ</t>
    </rPh>
    <rPh sb="18" eb="20">
      <t>ザイダン</t>
    </rPh>
    <phoneticPr fontId="10"/>
  </si>
  <si>
    <t>大和市土地開発公社</t>
    <rPh sb="0" eb="3">
      <t>ヤマトシ</t>
    </rPh>
    <rPh sb="3" eb="9">
      <t>トチカイハツコウシャ</t>
    </rPh>
    <phoneticPr fontId="10"/>
  </si>
  <si>
    <t>○</t>
    <phoneticPr fontId="10"/>
  </si>
  <si>
    <t>一般会計</t>
    <phoneticPr fontId="5"/>
  </si>
  <si>
    <t>一般会計等
負担見込額</t>
    <phoneticPr fontId="5"/>
  </si>
  <si>
    <t>当該団体からの損失補償に係る債務残高</t>
    <phoneticPr fontId="5"/>
  </si>
  <si>
    <t>当該団体からの債務保証に係る債務残高</t>
    <rPh sb="9" eb="11">
      <t>ホショウ</t>
    </rPh>
    <phoneticPr fontId="5"/>
  </si>
  <si>
    <t>当該団体
からの
貸付金</t>
    <phoneticPr fontId="5"/>
  </si>
  <si>
    <t>当該団体
からの
補助金</t>
    <phoneticPr fontId="5"/>
  </si>
  <si>
    <t>当該団体
からの
出資金</t>
    <phoneticPr fontId="5"/>
  </si>
  <si>
    <t>純資産又は
正味財産</t>
    <phoneticPr fontId="5"/>
  </si>
  <si>
    <t>経常損益</t>
    <phoneticPr fontId="5"/>
  </si>
  <si>
    <t>地方公社・第三セクター等名</t>
    <rPh sb="12" eb="13">
      <t>メイ</t>
    </rPh>
    <phoneticPr fontId="5"/>
  </si>
  <si>
    <t>地方債
現在高</t>
    <phoneticPr fontId="5"/>
  </si>
  <si>
    <t>他会計等
からの
繰入金</t>
    <rPh sb="9" eb="11">
      <t>クリイレ</t>
    </rPh>
    <rPh sb="11" eb="12">
      <t>キン</t>
    </rPh>
    <phoneticPr fontId="27"/>
  </si>
  <si>
    <t>実質収支</t>
    <phoneticPr fontId="27"/>
  </si>
  <si>
    <t>形式収支</t>
    <phoneticPr fontId="27"/>
  </si>
  <si>
    <t>歳出</t>
    <phoneticPr fontId="27"/>
  </si>
  <si>
    <t>歳入</t>
    <rPh sb="0" eb="2">
      <t>サイニュウ</t>
    </rPh>
    <phoneticPr fontId="27"/>
  </si>
  <si>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7"/>
  </si>
  <si>
    <t>一般会計等の財政状況（単位：百万円）</t>
    <rPh sb="0" eb="2">
      <t>イッパン</t>
    </rPh>
    <rPh sb="2" eb="4">
      <t>カイケイ</t>
    </rPh>
    <rPh sb="4" eb="5">
      <t>トウ</t>
    </rPh>
    <rPh sb="6" eb="8">
      <t>ザイセイ</t>
    </rPh>
    <rPh sb="8" eb="10">
      <t>ジョウキョウ</t>
    </rPh>
    <phoneticPr fontId="27"/>
  </si>
  <si>
    <t>神奈川県大和市</t>
  </si>
  <si>
    <t>令和6年度</t>
  </si>
  <si>
    <t>(2)各会計、関係団体の財政状況及び健全化判断比率（市町村）</t>
    <rPh sb="26" eb="29">
      <t>シチョウソン</t>
    </rPh>
    <phoneticPr fontId="5"/>
  </si>
  <si>
    <t>歳出合計</t>
    <phoneticPr fontId="5"/>
  </si>
  <si>
    <t>失業対策事業費</t>
    <phoneticPr fontId="5"/>
  </si>
  <si>
    <t>災害復旧事業費</t>
    <phoneticPr fontId="5"/>
  </si>
  <si>
    <t>　うち単独</t>
    <phoneticPr fontId="5"/>
  </si>
  <si>
    <t>　うち補助</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</si>
  <si>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</si>
  <si>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</si>
  <si>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内訳</t>
    <rPh sb="0" eb="2">
      <t>ウチワケ</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</si>
  <si>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</si>
  <si>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</si>
  <si>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(注釈)</t>
    <rPh sb="1" eb="2">
      <t>チュウ</t>
    </rPh>
    <rPh sb="2" eb="3">
      <t>シャク</t>
    </rPh>
    <phoneticPr fontId="5"/>
  </si>
  <si>
    <t>投資的経費計</t>
    <rPh sb="5" eb="6">
      <t>ケイ</t>
    </rPh>
    <phoneticPr fontId="5"/>
  </si>
  <si>
    <t>保険給付費</t>
    <phoneticPr fontId="5"/>
  </si>
  <si>
    <t>その他</t>
    <phoneticPr fontId="5"/>
  </si>
  <si>
    <t>　前年度繰上充用金</t>
    <phoneticPr fontId="5"/>
  </si>
  <si>
    <t>国庫支出金</t>
    <phoneticPr fontId="5"/>
  </si>
  <si>
    <t>国民健康保険</t>
    <phoneticPr fontId="5"/>
  </si>
  <si>
    <t>歳入合計</t>
    <phoneticPr fontId="5"/>
  </si>
  <si>
    <t>　投資・出資金・貸付金</t>
    <phoneticPr fontId="5"/>
  </si>
  <si>
    <t>保険税(料)収入額</t>
    <phoneticPr fontId="5"/>
  </si>
  <si>
    <t>被保険者
1人当り</t>
    <phoneticPr fontId="5"/>
  </si>
  <si>
    <t>工業用水道</t>
    <phoneticPr fontId="5"/>
  </si>
  <si>
    <t>　うち臨時財政対策債</t>
    <phoneticPr fontId="5"/>
  </si>
  <si>
    <t>　積立金</t>
    <phoneticPr fontId="5"/>
  </si>
  <si>
    <t>被保険者数(人)</t>
  </si>
  <si>
    <t>上水道</t>
    <phoneticPr fontId="5"/>
  </si>
  <si>
    <t>　うち減収補塡債(特例分)</t>
    <rPh sb="4" eb="5">
      <t>シュウ</t>
    </rPh>
    <rPh sb="9" eb="10">
      <t>トク</t>
    </rPh>
    <rPh sb="10" eb="11">
      <t>レイ</t>
    </rPh>
    <rPh sb="11" eb="12">
      <t>ブン</t>
    </rPh>
    <phoneticPr fontId="1"/>
  </si>
  <si>
    <t>　繰出金</t>
    <phoneticPr fontId="5"/>
  </si>
  <si>
    <t>加入世帯数(世帯)</t>
  </si>
  <si>
    <t>病院</t>
    <phoneticPr fontId="5"/>
  </si>
  <si>
    <t>地方債</t>
  </si>
  <si>
    <t>　　うち一部事務組合負担金</t>
    <phoneticPr fontId="5"/>
  </si>
  <si>
    <t>再差引収支</t>
    <rPh sb="0" eb="1">
      <t>サイ</t>
    </rPh>
    <rPh sb="1" eb="3">
      <t>サシヒキ</t>
    </rPh>
    <rPh sb="3" eb="5">
      <t>シュウシ</t>
    </rPh>
    <phoneticPr fontId="5"/>
  </si>
  <si>
    <t>下水道</t>
    <phoneticPr fontId="5"/>
  </si>
  <si>
    <t>諸収入</t>
  </si>
  <si>
    <t>　補助費等</t>
    <rPh sb="1" eb="3">
      <t>ホジョ</t>
    </rPh>
    <rPh sb="3" eb="4">
      <t>ヒ</t>
    </rPh>
    <rPh sb="4" eb="5">
      <t>トウ</t>
    </rPh>
    <phoneticPr fontId="5"/>
  </si>
  <si>
    <t>実質収支</t>
    <rPh sb="0" eb="2">
      <t>ジッシツ</t>
    </rPh>
    <rPh sb="2" eb="4">
      <t>シュウシ</t>
    </rPh>
    <phoneticPr fontId="5"/>
  </si>
  <si>
    <t>合計</t>
    <phoneticPr fontId="5"/>
  </si>
  <si>
    <t>繰越金</t>
  </si>
  <si>
    <t>　維持補修費</t>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</si>
  <si>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</si>
  <si>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公営事業等への繰出</t>
    <rPh sb="0" eb="2">
      <t>コウエイ</t>
    </rPh>
    <rPh sb="2" eb="4">
      <t>ジギョウ</t>
    </rPh>
    <rPh sb="4" eb="5">
      <t>トウ</t>
    </rPh>
    <rPh sb="7" eb="9">
      <t>クリダ</t>
    </rPh>
    <phoneticPr fontId="5"/>
  </si>
  <si>
    <t>繰入金</t>
  </si>
  <si>
    <t>　物件費</t>
    <phoneticPr fontId="5"/>
  </si>
  <si>
    <t>寄附金</t>
  </si>
  <si>
    <t>その他の経費</t>
    <rPh sb="2" eb="3">
      <t>タ</t>
    </rPh>
    <rPh sb="4" eb="6">
      <t>ケイヒ</t>
    </rPh>
    <phoneticPr fontId="5"/>
  </si>
  <si>
    <t>純固定資産税</t>
    <rPh sb="0" eb="1">
      <t>ジュン</t>
    </rPh>
    <rPh sb="1" eb="3">
      <t>コテイ</t>
    </rPh>
    <rPh sb="3" eb="6">
      <t>シサンゼイ</t>
    </rPh>
    <phoneticPr fontId="5"/>
  </si>
  <si>
    <t>財産収入</t>
  </si>
  <si>
    <t>一時借入金利子</t>
    <phoneticPr fontId="5"/>
  </si>
  <si>
    <t>市町村民税</t>
    <rPh sb="0" eb="3">
      <t>シチョウソン</t>
    </rPh>
    <rPh sb="3" eb="4">
      <t>ミン</t>
    </rPh>
    <rPh sb="4" eb="5">
      <t>ゼイ</t>
    </rPh>
    <phoneticPr fontId="5"/>
  </si>
  <si>
    <t>・計</t>
    <phoneticPr fontId="5"/>
  </si>
  <si>
    <t>都道府県支出金</t>
  </si>
  <si>
    <t>　うち利子</t>
    <phoneticPr fontId="31"/>
  </si>
  <si>
    <t>現年</t>
    <rPh sb="0" eb="1">
      <t>ゲン</t>
    </rPh>
    <rPh sb="1" eb="2">
      <t>ネン</t>
    </rPh>
    <phoneticPr fontId="5"/>
  </si>
  <si>
    <t>徴収率
(％)</t>
    <rPh sb="0" eb="2">
      <t>チョウシュウ</t>
    </rPh>
    <rPh sb="2" eb="3">
      <t>リツ</t>
    </rPh>
    <phoneticPr fontId="5"/>
  </si>
  <si>
    <t>国有提供交付金(特別区財調交付金)</t>
  </si>
  <si>
    <t>　うち元金</t>
    <phoneticPr fontId="31"/>
  </si>
  <si>
    <t>令和5年度</t>
    <rPh sb="0" eb="2">
      <t>レイワ</t>
    </rPh>
    <rPh sb="3" eb="5">
      <t>ネンド</t>
    </rPh>
    <rPh sb="4" eb="5">
      <t>ド</t>
    </rPh>
    <phoneticPr fontId="5"/>
  </si>
  <si>
    <t>区分</t>
  </si>
  <si>
    <t>国庫支出金</t>
  </si>
  <si>
    <t>元利償還金</t>
    <phoneticPr fontId="5"/>
  </si>
  <si>
    <t>手数料</t>
  </si>
  <si>
    <t>　公債費</t>
    <phoneticPr fontId="5"/>
  </si>
  <si>
    <t>使用料</t>
  </si>
  <si>
    <t>　扶助費</t>
    <phoneticPr fontId="5"/>
  </si>
  <si>
    <t>分担金・負担金</t>
  </si>
  <si>
    <t>　　うち職員給</t>
    <rPh sb="4" eb="6">
      <t>ショクイン</t>
    </rPh>
    <rPh sb="6" eb="7">
      <t>キュウ</t>
    </rPh>
    <phoneticPr fontId="5"/>
  </si>
  <si>
    <t>旧法による税</t>
  </si>
  <si>
    <t>交通安全対策特別交付金</t>
    <phoneticPr fontId="5"/>
  </si>
  <si>
    <t>　人件費</t>
    <phoneticPr fontId="5"/>
  </si>
  <si>
    <t>　法定外目的税</t>
    <phoneticPr fontId="5"/>
  </si>
  <si>
    <t>(一般財源計)</t>
    <phoneticPr fontId="5"/>
  </si>
  <si>
    <t>義務的経費計</t>
    <rPh sb="0" eb="3">
      <t>ギムテキ</t>
    </rPh>
    <rPh sb="3" eb="5">
      <t>ケイヒ</t>
    </rPh>
    <rPh sb="5" eb="6">
      <t>ケイ</t>
    </rPh>
    <phoneticPr fontId="5"/>
  </si>
  <si>
    <t>　　水利地益税等</t>
    <phoneticPr fontId="5"/>
  </si>
  <si>
    <t>　震災復興特別交付税</t>
    <phoneticPr fontId="31"/>
  </si>
  <si>
    <t>経常収支比率</t>
    <rPh sb="0" eb="2">
      <t>ケイジョウ</t>
    </rPh>
    <rPh sb="2" eb="4">
      <t>シュウシ</t>
    </rPh>
    <rPh sb="4" eb="6">
      <t>ヒリツ</t>
    </rPh>
    <phoneticPr fontId="23"/>
  </si>
  <si>
    <t>経常経費充当一般財源等</t>
  </si>
  <si>
    <t>充当一般財源等</t>
    <phoneticPr fontId="5"/>
  </si>
  <si>
    <t>構成比</t>
    <phoneticPr fontId="5"/>
  </si>
  <si>
    <t>決算額</t>
  </si>
  <si>
    <t>　　都市計画税</t>
    <phoneticPr fontId="5"/>
  </si>
  <si>
    <t>　特別交付税</t>
    <phoneticPr fontId="5"/>
  </si>
  <si>
    <t>性質別歳出の状況（単位 千円・％）</t>
    <rPh sb="0" eb="2">
      <t>セイシツ</t>
    </rPh>
    <phoneticPr fontId="5"/>
  </si>
  <si>
    <t>　　事業所税</t>
    <phoneticPr fontId="5"/>
  </si>
  <si>
    <t>　普通交付税</t>
    <phoneticPr fontId="5"/>
  </si>
  <si>
    <t>　　入湯税</t>
    <phoneticPr fontId="5"/>
  </si>
  <si>
    <t>地方交付税</t>
  </si>
  <si>
    <t>歳出合計</t>
  </si>
  <si>
    <t>　法定目的税</t>
    <phoneticPr fontId="5"/>
  </si>
  <si>
    <t>　新型コロナウイルス感染症対策地方税減収補塡特別交付金</t>
    <phoneticPr fontId="5"/>
  </si>
  <si>
    <t>前年度繰上充用金</t>
    <phoneticPr fontId="5"/>
  </si>
  <si>
    <t>目的税</t>
  </si>
  <si>
    <t>　定額減税減収補塡特例交付金</t>
    <phoneticPr fontId="5"/>
  </si>
  <si>
    <t>諸支出金</t>
    <rPh sb="3" eb="4">
      <t>キン</t>
    </rPh>
    <phoneticPr fontId="31"/>
  </si>
  <si>
    <t>　法定外普通税</t>
    <phoneticPr fontId="5"/>
  </si>
  <si>
    <t>　住宅借入金等特別税額控除減収補塡特例交付金</t>
    <phoneticPr fontId="5"/>
  </si>
  <si>
    <t>公債費</t>
  </si>
  <si>
    <t>　　特別土地保有税</t>
    <phoneticPr fontId="5"/>
  </si>
  <si>
    <t>地方特例交付金等</t>
    <rPh sb="7" eb="8">
      <t>トウ</t>
    </rPh>
    <phoneticPr fontId="1"/>
  </si>
  <si>
    <t>災害復旧費</t>
  </si>
  <si>
    <t>　　鉱産税</t>
    <phoneticPr fontId="5"/>
  </si>
  <si>
    <t>法人事業税交付金</t>
    <phoneticPr fontId="1"/>
  </si>
  <si>
    <t>教育費</t>
  </si>
  <si>
    <t>　　市町村たばこ税</t>
    <phoneticPr fontId="5"/>
  </si>
  <si>
    <t>自動車税環境性能割交付金</t>
    <phoneticPr fontId="5"/>
  </si>
  <si>
    <t>消防費</t>
  </si>
  <si>
    <t>　　軽自動車税</t>
    <phoneticPr fontId="5"/>
  </si>
  <si>
    <t>軽油引取税交付金</t>
  </si>
  <si>
    <t>土木費</t>
  </si>
  <si>
    <t>　　　うち純固定資産税</t>
    <phoneticPr fontId="5"/>
  </si>
  <si>
    <t>自動車取得税交付金</t>
  </si>
  <si>
    <t>商工費</t>
  </si>
  <si>
    <t>　　固定資産税</t>
    <phoneticPr fontId="5"/>
  </si>
  <si>
    <t>ゴルフ場利用税交付金</t>
  </si>
  <si>
    <t>農林水産業費</t>
  </si>
  <si>
    <t>　　　法人税割</t>
    <phoneticPr fontId="5"/>
  </si>
  <si>
    <t>地方消費税交付金</t>
  </si>
  <si>
    <t>労働費</t>
  </si>
  <si>
    <t>　　　法人均等割</t>
    <phoneticPr fontId="5"/>
  </si>
  <si>
    <t>分離課税所得割交付金</t>
    <phoneticPr fontId="31"/>
  </si>
  <si>
    <t>衛生費</t>
  </si>
  <si>
    <t>　　　所得割</t>
    <phoneticPr fontId="5"/>
  </si>
  <si>
    <t>株式等譲渡所得割交付金</t>
    <rPh sb="0" eb="2">
      <t>カブシキ</t>
    </rPh>
    <rPh sb="2" eb="3">
      <t>トウ</t>
    </rPh>
    <rPh sb="3" eb="5">
      <t>ジョウト</t>
    </rPh>
    <rPh sb="5" eb="7">
      <t>ショトク</t>
    </rPh>
    <rPh sb="7" eb="8">
      <t>ワリ</t>
    </rPh>
    <rPh sb="8" eb="11">
      <t>コウフキン</t>
    </rPh>
    <phoneticPr fontId="22"/>
  </si>
  <si>
    <t>民生費</t>
  </si>
  <si>
    <t>　　　個人均等割</t>
    <phoneticPr fontId="5"/>
  </si>
  <si>
    <t>配当割交付金</t>
    <rPh sb="0" eb="2">
      <t>ハイトウ</t>
    </rPh>
    <rPh sb="2" eb="3">
      <t>ワリ</t>
    </rPh>
    <rPh sb="3" eb="6">
      <t>コウフキン</t>
    </rPh>
    <phoneticPr fontId="22"/>
  </si>
  <si>
    <t>総務費</t>
  </si>
  <si>
    <t>　　市町村民税</t>
    <phoneticPr fontId="5"/>
  </si>
  <si>
    <t>利子割交付金</t>
  </si>
  <si>
    <t>議会費</t>
  </si>
  <si>
    <t>　法定普通税</t>
    <phoneticPr fontId="5"/>
  </si>
  <si>
    <t>地方譲与税</t>
    <phoneticPr fontId="5"/>
  </si>
  <si>
    <t>(A)のうち充当一般財源等</t>
    <rPh sb="6" eb="8">
      <t>ジュウトウ</t>
    </rPh>
    <rPh sb="8" eb="10">
      <t>イッパン</t>
    </rPh>
    <rPh sb="10" eb="12">
      <t>ザイゲン</t>
    </rPh>
    <rPh sb="12" eb="13">
      <t>ナド</t>
    </rPh>
    <phoneticPr fontId="5"/>
  </si>
  <si>
    <t>(A)のうち普通建設事業費</t>
    <rPh sb="6" eb="8">
      <t>フツウ</t>
    </rPh>
    <rPh sb="8" eb="10">
      <t>ケンセツ</t>
    </rPh>
    <rPh sb="10" eb="13">
      <t>ジギョウヒ</t>
    </rPh>
    <phoneticPr fontId="5"/>
  </si>
  <si>
    <t>構成比</t>
    <rPh sb="0" eb="3">
      <t>コウセイヒ</t>
    </rPh>
    <phoneticPr fontId="5"/>
  </si>
  <si>
    <t>決算額 (A)</t>
    <rPh sb="0" eb="2">
      <t>ケッサン</t>
    </rPh>
    <rPh sb="2" eb="3">
      <t>ガク</t>
    </rPh>
    <phoneticPr fontId="5"/>
  </si>
  <si>
    <t>普通税</t>
    <rPh sb="0" eb="2">
      <t>フツウ</t>
    </rPh>
    <rPh sb="2" eb="3">
      <t>ゼイ</t>
    </rPh>
    <phoneticPr fontId="22"/>
  </si>
  <si>
    <t>地方税</t>
  </si>
  <si>
    <t>目的別歳出の状況（単位 千円・％）</t>
    <phoneticPr fontId="5"/>
  </si>
  <si>
    <t>超過課税分</t>
    <rPh sb="0" eb="2">
      <t>チョウカ</t>
    </rPh>
    <rPh sb="2" eb="4">
      <t>カゼイ</t>
    </rPh>
    <rPh sb="4" eb="5">
      <t>ブン</t>
    </rPh>
    <phoneticPr fontId="5"/>
  </si>
  <si>
    <t>収入済額</t>
    <rPh sb="0" eb="2">
      <t>シュウニュウ</t>
    </rPh>
    <rPh sb="2" eb="3">
      <t>スミ</t>
    </rPh>
    <rPh sb="3" eb="4">
      <t>ガク</t>
    </rPh>
    <phoneticPr fontId="5"/>
  </si>
  <si>
    <t>経常一般財源等</t>
    <rPh sb="0" eb="2">
      <t>ケイジョウ</t>
    </rPh>
    <rPh sb="2" eb="4">
      <t>イッパン</t>
    </rPh>
    <rPh sb="4" eb="7">
      <t>ザイゲントウ</t>
    </rPh>
    <phoneticPr fontId="5"/>
  </si>
  <si>
    <t>決算額</t>
    <rPh sb="0" eb="2">
      <t>ケッサン</t>
    </rPh>
    <rPh sb="2" eb="3">
      <t>ガク</t>
    </rPh>
    <phoneticPr fontId="5"/>
  </si>
  <si>
    <t>歳出の状況（単位 千円・％）</t>
    <phoneticPr fontId="5"/>
  </si>
  <si>
    <t>地方税の状況（単位 千円・％）</t>
    <rPh sb="0" eb="2">
      <t>チホウ</t>
    </rPh>
    <rPh sb="2" eb="3">
      <t>ゼイ</t>
    </rPh>
    <rPh sb="4" eb="6">
      <t>ジョウキョウ</t>
    </rPh>
    <rPh sb="7" eb="9">
      <t>タンイ</t>
    </rPh>
    <rPh sb="10" eb="12">
      <t>センエン</t>
    </rPh>
    <phoneticPr fontId="5"/>
  </si>
  <si>
    <t>歳入の状況（単位 千円・％）</t>
    <rPh sb="0" eb="2">
      <t>サイニュウ</t>
    </rPh>
    <rPh sb="3" eb="5">
      <t>ジョウキョウ</t>
    </rPh>
    <rPh sb="6" eb="8">
      <t>タンイ</t>
    </rPh>
    <rPh sb="9" eb="11">
      <t>センエン</t>
    </rPh>
    <phoneticPr fontId="5"/>
  </si>
  <si>
    <t>(1) 普通会計の状況（市町村）</t>
    <rPh sb="4" eb="6">
      <t>フツウ</t>
    </rPh>
    <rPh sb="6" eb="8">
      <t>カイケイ</t>
    </rPh>
    <rPh sb="9" eb="11">
      <t>ジョウキョウ</t>
    </rPh>
    <rPh sb="12" eb="15">
      <t>シチョウソン</t>
    </rPh>
    <phoneticPr fontId="5"/>
  </si>
  <si>
    <t>神奈川県大和市</t>
    <phoneticPr fontId="31"/>
  </si>
  <si>
    <t>令和6年度</t>
    <phoneticPr fontId="31"/>
  </si>
  <si>
    <t>※8：職員の状況については、調査対象年度の地方公務員給与実態調査に基づいている。</t>
    <phoneticPr fontId="35"/>
  </si>
  <si>
    <t>※7：人口については、調査対象年度の1月1日現在の住民基本台帳に登載されている人口に基づいている。</t>
    <rPh sb="13" eb="15">
      <t>タイショウ</t>
    </rPh>
    <rPh sb="27" eb="29">
      <t>キホン</t>
    </rPh>
    <rPh sb="42" eb="43">
      <t>モト</t>
    </rPh>
    <phoneticPr fontId="3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</si>
  <si>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</si>
  <si>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※5：産業構造の比率は、分母を就業人口総数とし、分類不能の産業を除いて算出。</t>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</si>
  <si>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</si>
  <si>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</si>
  <si>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6"/>
  </si>
  <si>
    <t>※1：経常収支比率の( )内の数値は、「減収補塡債（特例分）」及び「臨時財政対策債」を除いて算出したものである。</t>
    <phoneticPr fontId="5"/>
  </si>
  <si>
    <t>（注釈）</t>
    <rPh sb="1" eb="3">
      <t>チュウシャク</t>
    </rPh>
    <phoneticPr fontId="5"/>
  </si>
  <si>
    <r>
      <t>(※</t>
    </r>
    <r>
      <rPr>
        <sz val="9"/>
        <color indexed="8"/>
        <rFont val="ＭＳ ゴシック"/>
        <family val="3"/>
        <charset val="128"/>
      </rPr>
      <t>3</t>
    </r>
    <r>
      <rPr>
        <sz val="9"/>
        <color indexed="8"/>
        <rFont val="ＭＳ ゴシック"/>
        <family val="3"/>
        <charset val="128"/>
      </rPr>
      <t>)</t>
    </r>
    <phoneticPr fontId="5"/>
  </si>
  <si>
    <t>団体名</t>
    <rPh sb="0" eb="2">
      <t>ダンタイ</t>
    </rPh>
    <phoneticPr fontId="5"/>
  </si>
  <si>
    <t>項番</t>
    <phoneticPr fontId="5"/>
  </si>
  <si>
    <t>組合等名</t>
    <phoneticPr fontId="5"/>
  </si>
  <si>
    <t>項番</t>
    <rPh sb="0" eb="2">
      <t>コウバン</t>
    </rPh>
    <phoneticPr fontId="5"/>
  </si>
  <si>
    <t>会計名</t>
    <rPh sb="0" eb="2">
      <t>カイケイ</t>
    </rPh>
    <rPh sb="2" eb="3">
      <t>メイ</t>
    </rPh>
    <phoneticPr fontId="5"/>
  </si>
  <si>
    <t>会計名</t>
    <phoneticPr fontId="5"/>
  </si>
  <si>
    <t>地方公社・第三セクター等一覧</t>
    <rPh sb="0" eb="2">
      <t>チホウ</t>
    </rPh>
    <rPh sb="2" eb="4">
      <t>コウシャ</t>
    </rPh>
    <rPh sb="5" eb="6">
      <t>ダイ</t>
    </rPh>
    <rPh sb="6" eb="7">
      <t>３</t>
    </rPh>
    <rPh sb="11" eb="12">
      <t>トウ</t>
    </rPh>
    <rPh sb="12" eb="14">
      <t>イチラン</t>
    </rPh>
    <phoneticPr fontId="5"/>
  </si>
  <si>
    <t>関係する一部事務組合等一覧</t>
    <rPh sb="0" eb="2">
      <t>カンケイ</t>
    </rPh>
    <rPh sb="4" eb="6">
      <t>イチブ</t>
    </rPh>
    <rPh sb="6" eb="8">
      <t>ジム</t>
    </rPh>
    <rPh sb="8" eb="10">
      <t>クミアイ</t>
    </rPh>
    <rPh sb="10" eb="11">
      <t>トウ</t>
    </rPh>
    <rPh sb="11" eb="13">
      <t>イチラン</t>
    </rPh>
    <phoneticPr fontId="5"/>
  </si>
  <si>
    <t>公営企業（法非適）の一覧</t>
    <rPh sb="0" eb="2">
      <t>コウエイ</t>
    </rPh>
    <rPh sb="2" eb="4">
      <t>キギョウ</t>
    </rPh>
    <rPh sb="6" eb="7">
      <t>ヒ</t>
    </rPh>
    <phoneticPr fontId="5"/>
  </si>
  <si>
    <t>公営企業（法適）の一覧</t>
    <rPh sb="0" eb="2">
      <t>コウエイ</t>
    </rPh>
    <rPh sb="2" eb="4">
      <t>キギョウ</t>
    </rPh>
    <phoneticPr fontId="5"/>
  </si>
  <si>
    <t>事業会計の一覧</t>
    <rPh sb="0" eb="2">
      <t>ジギョウ</t>
    </rPh>
    <rPh sb="2" eb="4">
      <t>カイケイ</t>
    </rPh>
    <phoneticPr fontId="5"/>
  </si>
  <si>
    <t>一般会計等の一覧</t>
    <phoneticPr fontId="5"/>
  </si>
  <si>
    <t>ラスパイレス指数</t>
    <rPh sb="6" eb="8">
      <t>シスウ</t>
    </rPh>
    <phoneticPr fontId="5"/>
  </si>
  <si>
    <t>減債基金</t>
    <rPh sb="0" eb="1">
      <t>ゲン</t>
    </rPh>
    <rPh sb="1" eb="2">
      <t>サイ</t>
    </rPh>
    <rPh sb="2" eb="4">
      <t>キキン</t>
    </rPh>
    <phoneticPr fontId="5"/>
  </si>
  <si>
    <t>議会議員</t>
    <rPh sb="0" eb="2">
      <t>ギカイ</t>
    </rPh>
    <rPh sb="2" eb="4">
      <t>ギイン</t>
    </rPh>
    <phoneticPr fontId="5"/>
  </si>
  <si>
    <t>積立金
現在高</t>
    <rPh sb="4" eb="7">
      <t>ゲンザイダカ</t>
    </rPh>
    <phoneticPr fontId="31"/>
  </si>
  <si>
    <t>臨時職員</t>
    <rPh sb="0" eb="2">
      <t>リンジ</t>
    </rPh>
    <rPh sb="2" eb="4">
      <t>ショクイン</t>
    </rPh>
    <phoneticPr fontId="5"/>
  </si>
  <si>
    <t>議会副議長</t>
    <rPh sb="0" eb="2">
      <t>ギカイ</t>
    </rPh>
    <rPh sb="2" eb="3">
      <t>フク</t>
    </rPh>
    <rPh sb="3" eb="5">
      <t>ギチョウ</t>
    </rPh>
    <phoneticPr fontId="5"/>
  </si>
  <si>
    <t>土地開発基金現在高</t>
    <rPh sb="0" eb="2">
      <t>トチ</t>
    </rPh>
    <rPh sb="2" eb="4">
      <t>カイハツ</t>
    </rPh>
    <rPh sb="4" eb="6">
      <t>キキン</t>
    </rPh>
    <rPh sb="6" eb="8">
      <t>ゲンザイ</t>
    </rPh>
    <rPh sb="8" eb="9">
      <t>タカ</t>
    </rPh>
    <phoneticPr fontId="31"/>
  </si>
  <si>
    <t>教育公務員</t>
    <rPh sb="0" eb="2">
      <t>キョウイク</t>
    </rPh>
    <rPh sb="2" eb="5">
      <t>コウムイン</t>
    </rPh>
    <phoneticPr fontId="5"/>
  </si>
  <si>
    <t>議会議長</t>
    <rPh sb="0" eb="2">
      <t>ギカイ</t>
    </rPh>
    <rPh sb="2" eb="4">
      <t>ギチョウ</t>
    </rPh>
    <phoneticPr fontId="5"/>
  </si>
  <si>
    <t>収益事業収入</t>
  </si>
  <si>
    <t>　うち技能労務職員</t>
    <rPh sb="3" eb="5">
      <t>ギノウ</t>
    </rPh>
    <rPh sb="5" eb="7">
      <t>ロウム</t>
    </rPh>
    <rPh sb="7" eb="9">
      <t>ショクイン</t>
    </rPh>
    <phoneticPr fontId="5"/>
  </si>
  <si>
    <t>教育長</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</si>
  <si>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</si>
  <si>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　うち消防職員</t>
    <rPh sb="3" eb="5">
      <t>ショウボウ</t>
    </rPh>
    <rPh sb="5" eb="7">
      <t>ショクイン</t>
    </rPh>
    <phoneticPr fontId="5"/>
  </si>
  <si>
    <t>副市区町村長</t>
    <rPh sb="0" eb="1">
      <t>フク</t>
    </rPh>
    <rPh sb="1" eb="3">
      <t>シク</t>
    </rPh>
    <rPh sb="3" eb="5">
      <t>チョウソン</t>
    </rPh>
    <rPh sb="5" eb="6">
      <t>チョウ</t>
    </rPh>
    <phoneticPr fontId="5"/>
  </si>
  <si>
    <t>地方債現在高（臨時財政対策債除き）</t>
    <phoneticPr fontId="5"/>
  </si>
  <si>
    <t>一般職員</t>
    <rPh sb="0" eb="2">
      <t>イッパン</t>
    </rPh>
    <rPh sb="2" eb="4">
      <t>ショクイン</t>
    </rPh>
    <phoneticPr fontId="5"/>
  </si>
  <si>
    <t>市区町村長</t>
    <rPh sb="0" eb="2">
      <t>シク</t>
    </rPh>
    <rPh sb="2" eb="4">
      <t>チョウソン</t>
    </rPh>
    <rPh sb="4" eb="5">
      <t>チョウ</t>
    </rPh>
    <phoneticPr fontId="5"/>
  </si>
  <si>
    <t>　うち公的資金</t>
    <rPh sb="3" eb="5">
      <t>コウテキ</t>
    </rPh>
    <phoneticPr fontId="5"/>
  </si>
  <si>
    <t>地方債現在高</t>
  </si>
  <si>
    <t>1人あたり平均
給料月額(百円)</t>
    <rPh sb="1" eb="2">
      <t>リ</t>
    </rPh>
    <rPh sb="5" eb="7">
      <t>ヘイキン</t>
    </rPh>
    <rPh sb="8" eb="10">
      <t>キュウリョウ</t>
    </rPh>
    <rPh sb="10" eb="11">
      <t>ツキ</t>
    </rPh>
    <rPh sb="11" eb="12">
      <t>ガク</t>
    </rPh>
    <rPh sb="13" eb="15">
      <t>ヒャクエン</t>
    </rPh>
    <phoneticPr fontId="5"/>
  </si>
  <si>
    <t>給料月額
(百円)</t>
    <rPh sb="0" eb="2">
      <t>キュウリョウ</t>
    </rPh>
    <rPh sb="2" eb="3">
      <t>ツキ</t>
    </rPh>
    <rPh sb="3" eb="4">
      <t>ガク</t>
    </rPh>
    <rPh sb="6" eb="8">
      <t>ヒャクエン</t>
    </rPh>
    <phoneticPr fontId="5"/>
  </si>
  <si>
    <t>職員数
(人)</t>
    <rPh sb="0" eb="3">
      <t>ショクインスウ</t>
    </rPh>
    <phoneticPr fontId="5"/>
  </si>
  <si>
    <t>一般職員等(※6)</t>
    <rPh sb="0" eb="2">
      <t>イッパン</t>
    </rPh>
    <rPh sb="2" eb="4">
      <t>ショクイン</t>
    </rPh>
    <rPh sb="4" eb="5">
      <t>トウ</t>
    </rPh>
    <phoneticPr fontId="5"/>
  </si>
  <si>
    <t>定数</t>
    <rPh sb="0" eb="2">
      <t>テイスウ</t>
    </rPh>
    <phoneticPr fontId="5"/>
  </si>
  <si>
    <t>特別職等</t>
    <rPh sb="0" eb="2">
      <t>トクベツ</t>
    </rPh>
    <rPh sb="2" eb="3">
      <t>ショク</t>
    </rPh>
    <rPh sb="3" eb="4">
      <t>トウ</t>
    </rPh>
    <phoneticPr fontId="5"/>
  </si>
  <si>
    <t>職員の状況 (※8)</t>
    <rPh sb="0" eb="2">
      <t>ショクイン</t>
    </rPh>
    <rPh sb="3" eb="5">
      <t>ジョウキョウ</t>
    </rPh>
    <phoneticPr fontId="5"/>
  </si>
  <si>
    <t>世帯数 (世帯)</t>
    <rPh sb="0" eb="3">
      <t>セタイスウ</t>
    </rPh>
    <phoneticPr fontId="5"/>
  </si>
  <si>
    <t>歳入一般財源等</t>
    <rPh sb="0" eb="2">
      <t>サイニュウ</t>
    </rPh>
    <rPh sb="2" eb="4">
      <t>イッパン</t>
    </rPh>
    <rPh sb="4" eb="6">
      <t>ザイゲン</t>
    </rPh>
    <rPh sb="6" eb="7">
      <t>トウ</t>
    </rPh>
    <phoneticPr fontId="31"/>
  </si>
  <si>
    <t>人口密度 (人/k㎡)</t>
    <rPh sb="0" eb="2">
      <t>ジンコウ</t>
    </rPh>
    <rPh sb="2" eb="4">
      <t>ミツド</t>
    </rPh>
    <phoneticPr fontId="5"/>
  </si>
  <si>
    <t>経常経費充当一般財源等</t>
    <rPh sb="0" eb="2">
      <t>ケイジョウ</t>
    </rPh>
    <rPh sb="2" eb="4">
      <t>ケイヒ</t>
    </rPh>
    <rPh sb="4" eb="6">
      <t>ジュウトウ</t>
    </rPh>
    <rPh sb="6" eb="8">
      <t>イッパン</t>
    </rPh>
    <rPh sb="8" eb="10">
      <t>ザイゲン</t>
    </rPh>
    <rPh sb="10" eb="11">
      <t>トウ</t>
    </rPh>
    <phoneticPr fontId="31"/>
  </si>
  <si>
    <t>面積 (k㎡)</t>
    <rPh sb="0" eb="2">
      <t>メンセキ</t>
    </rPh>
    <phoneticPr fontId="5"/>
  </si>
  <si>
    <t>標準税収入額等</t>
    <phoneticPr fontId="31"/>
  </si>
  <si>
    <t>第3次</t>
    <rPh sb="0" eb="1">
      <t>ダイ</t>
    </rPh>
    <rPh sb="2" eb="3">
      <t>ジ</t>
    </rPh>
    <phoneticPr fontId="5"/>
  </si>
  <si>
    <t>0.0</t>
    <phoneticPr fontId="5"/>
  </si>
  <si>
    <t>うち日本人(％)</t>
    <phoneticPr fontId="5"/>
  </si>
  <si>
    <t>基準財政需要額</t>
    <phoneticPr fontId="31"/>
  </si>
  <si>
    <t>0.3</t>
    <phoneticPr fontId="5"/>
  </si>
  <si>
    <t>増減率  (％)</t>
    <rPh sb="0" eb="2">
      <t>ゾウゲン</t>
    </rPh>
    <rPh sb="2" eb="3">
      <t>リツ</t>
    </rPh>
    <phoneticPr fontId="5"/>
  </si>
  <si>
    <r>
      <t>資金不足比率 (※</t>
    </r>
    <r>
      <rPr>
        <sz val="9"/>
        <color indexed="8"/>
        <rFont val="ＭＳ ゴシック"/>
        <family val="3"/>
        <charset val="128"/>
      </rPr>
      <t>4</t>
    </r>
    <r>
      <rPr>
        <sz val="9"/>
        <color indexed="8"/>
        <rFont val="ＭＳ ゴシック"/>
        <family val="3"/>
        <charset val="128"/>
      </rPr>
      <t>)</t>
    </r>
    <phoneticPr fontId="5"/>
  </si>
  <si>
    <t>基準財政収入額</t>
    <phoneticPr fontId="31"/>
  </si>
  <si>
    <t>第2次</t>
    <rPh sb="0" eb="1">
      <t>ダイ</t>
    </rPh>
    <rPh sb="2" eb="3">
      <t>ジ</t>
    </rPh>
    <phoneticPr fontId="5"/>
  </si>
  <si>
    <t>うち日本人(人)</t>
    <phoneticPr fontId="5"/>
  </si>
  <si>
    <t>　将来負担比率</t>
    <rPh sb="1" eb="3">
      <t>ショウライ</t>
    </rPh>
    <rPh sb="3" eb="5">
      <t>フタン</t>
    </rPh>
    <rPh sb="5" eb="7">
      <t>ヒリツ</t>
    </rPh>
    <phoneticPr fontId="5"/>
  </si>
  <si>
    <t>令06.01.01(人)</t>
    <phoneticPr fontId="5"/>
  </si>
  <si>
    <t>　実質公債費比率</t>
    <rPh sb="1" eb="3">
      <t>ジッシツ</t>
    </rPh>
    <rPh sb="3" eb="6">
      <t>コウサイヒ</t>
    </rPh>
    <rPh sb="6" eb="8">
      <t>ヒリツ</t>
    </rPh>
    <phoneticPr fontId="5"/>
  </si>
  <si>
    <t>実質単年度収支</t>
    <phoneticPr fontId="31"/>
  </si>
  <si>
    <t>○</t>
    <phoneticPr fontId="5"/>
  </si>
  <si>
    <t>指数表選定</t>
    <rPh sb="0" eb="2">
      <t>シスウ</t>
    </rPh>
    <rPh sb="2" eb="3">
      <t>ヒョウ</t>
    </rPh>
    <rPh sb="3" eb="5">
      <t>センテイ</t>
    </rPh>
    <phoneticPr fontId="5"/>
  </si>
  <si>
    <t>第1次</t>
    <rPh sb="0" eb="1">
      <t>ダイ</t>
    </rPh>
    <rPh sb="2" eb="3">
      <t>ジ</t>
    </rPh>
    <phoneticPr fontId="5"/>
  </si>
  <si>
    <t>　連結実質赤字比率</t>
    <rPh sb="1" eb="3">
      <t>レンケツ</t>
    </rPh>
    <rPh sb="3" eb="5">
      <t>ジッシツ</t>
    </rPh>
    <rPh sb="5" eb="7">
      <t>アカジ</t>
    </rPh>
    <rPh sb="7" eb="9">
      <t>ヒリツ</t>
    </rPh>
    <phoneticPr fontId="5"/>
  </si>
  <si>
    <t>積立金取崩し額</t>
    <phoneticPr fontId="31"/>
  </si>
  <si>
    <t>×</t>
    <phoneticPr fontId="5"/>
  </si>
  <si>
    <t>低開発</t>
    <rPh sb="0" eb="1">
      <t>テイ</t>
    </rPh>
    <rPh sb="1" eb="3">
      <t>カイハツ</t>
    </rPh>
    <phoneticPr fontId="5"/>
  </si>
  <si>
    <t>平成27年国調</t>
    <rPh sb="4" eb="5">
      <t>ネン</t>
    </rPh>
    <rPh sb="5" eb="6">
      <t>コク</t>
    </rPh>
    <rPh sb="6" eb="7">
      <t>チョウ</t>
    </rPh>
    <phoneticPr fontId="5"/>
  </si>
  <si>
    <t>令和2年国調</t>
    <rPh sb="0" eb="2">
      <t>レイワ</t>
    </rPh>
    <rPh sb="3" eb="4">
      <t>ネン</t>
    </rPh>
    <rPh sb="4" eb="5">
      <t>コク</t>
    </rPh>
    <rPh sb="5" eb="6">
      <t>チョウ</t>
    </rPh>
    <phoneticPr fontId="5"/>
  </si>
  <si>
    <t>令07.01.01(人)</t>
    <rPh sb="0" eb="1">
      <t>レイ</t>
    </rPh>
    <phoneticPr fontId="5"/>
  </si>
  <si>
    <t>住民基本台帳人口
 (※7)</t>
    <rPh sb="0" eb="2">
      <t>ジュウミン</t>
    </rPh>
    <rPh sb="2" eb="4">
      <t>キホン</t>
    </rPh>
    <rPh sb="4" eb="6">
      <t>ダイチョウ</t>
    </rPh>
    <rPh sb="6" eb="8">
      <t>ジンコウ</t>
    </rPh>
    <phoneticPr fontId="5"/>
  </si>
  <si>
    <t>　実質赤字比率</t>
    <rPh sb="1" eb="3">
      <t>ジッシツ</t>
    </rPh>
    <rPh sb="3" eb="5">
      <t>アカジ</t>
    </rPh>
    <rPh sb="5" eb="7">
      <t>ヒリツ</t>
    </rPh>
    <phoneticPr fontId="5"/>
  </si>
  <si>
    <t>繰上償還金</t>
    <phoneticPr fontId="31"/>
  </si>
  <si>
    <t>山振</t>
    <rPh sb="0" eb="1">
      <t>ヤマ</t>
    </rPh>
    <rPh sb="1" eb="2">
      <t>フ</t>
    </rPh>
    <phoneticPr fontId="5"/>
  </si>
  <si>
    <t>2.7</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</si>
  <si>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</si>
  <si>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健全化判断比率</t>
    <phoneticPr fontId="5"/>
  </si>
  <si>
    <t>積立金</t>
    <phoneticPr fontId="31"/>
  </si>
  <si>
    <t>過疎</t>
    <rPh sb="0" eb="2">
      <t>カソ</t>
    </rPh>
    <phoneticPr fontId="5"/>
  </si>
  <si>
    <t>平成27年国調(人)</t>
    <rPh sb="4" eb="5">
      <t>ネン</t>
    </rPh>
    <rPh sb="5" eb="6">
      <t>コク</t>
    </rPh>
    <rPh sb="6" eb="7">
      <t>チョウ</t>
    </rPh>
    <phoneticPr fontId="5"/>
  </si>
  <si>
    <t>公債費負担比率</t>
    <rPh sb="0" eb="3">
      <t>コウサイヒ</t>
    </rPh>
    <rPh sb="3" eb="5">
      <t>フタン</t>
    </rPh>
    <rPh sb="5" eb="7">
      <t>ヒリツ</t>
    </rPh>
    <phoneticPr fontId="5"/>
  </si>
  <si>
    <t>単年度収支</t>
    <phoneticPr fontId="31"/>
  </si>
  <si>
    <t>中部</t>
    <rPh sb="0" eb="2">
      <t>チュウブ</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</si>
  <si>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</si>
  <si>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令和2年国調(人)</t>
    <rPh sb="3" eb="4">
      <t>ネン</t>
    </rPh>
    <rPh sb="4" eb="5">
      <t>コク</t>
    </rPh>
    <rPh sb="5" eb="6">
      <t>チョウ</t>
    </rPh>
    <phoneticPr fontId="5"/>
  </si>
  <si>
    <t>人口</t>
    <rPh sb="0" eb="2">
      <t>ジンコウ</t>
    </rPh>
    <phoneticPr fontId="5"/>
  </si>
  <si>
    <t>財政力指数</t>
    <rPh sb="0" eb="3">
      <t>ザイセイリョク</t>
    </rPh>
    <rPh sb="3" eb="5">
      <t>シスウ</t>
    </rPh>
    <phoneticPr fontId="5"/>
  </si>
  <si>
    <t>実質収支</t>
    <phoneticPr fontId="31"/>
  </si>
  <si>
    <t>近畿</t>
    <rPh sb="0" eb="2">
      <t>キンキ</t>
    </rPh>
    <phoneticPr fontId="5"/>
  </si>
  <si>
    <t>翌年度に繰越すべき財源</t>
    <phoneticPr fontId="5"/>
  </si>
  <si>
    <t>首都</t>
    <rPh sb="0" eb="2">
      <t>シュト</t>
    </rPh>
    <phoneticPr fontId="5"/>
  </si>
  <si>
    <t>　　(※1)</t>
    <phoneticPr fontId="5"/>
  </si>
  <si>
    <t>歳入歳出差引</t>
    <phoneticPr fontId="31"/>
  </si>
  <si>
    <t>財源超過</t>
    <rPh sb="0" eb="2">
      <t>ザイゲン</t>
    </rPh>
    <rPh sb="2" eb="4">
      <t>チョウカ</t>
    </rPh>
    <phoneticPr fontId="5"/>
  </si>
  <si>
    <t>1-6</t>
    <phoneticPr fontId="5"/>
  </si>
  <si>
    <t>地方交付税種地</t>
    <rPh sb="0" eb="2">
      <t>チホウ</t>
    </rPh>
    <rPh sb="2" eb="5">
      <t>コウフゼイ</t>
    </rPh>
    <rPh sb="5" eb="6">
      <t>シュ</t>
    </rPh>
    <rPh sb="6" eb="7">
      <t>チ</t>
    </rPh>
    <phoneticPr fontId="5"/>
  </si>
  <si>
    <t>大和市</t>
    <phoneticPr fontId="5"/>
  </si>
  <si>
    <t>市町村名</t>
    <rPh sb="0" eb="3">
      <t>シチョウソン</t>
    </rPh>
    <rPh sb="3" eb="4">
      <t>メイ</t>
    </rPh>
    <phoneticPr fontId="5"/>
  </si>
  <si>
    <t>経常収支比率</t>
    <rPh sb="0" eb="2">
      <t>ケイジョウ</t>
    </rPh>
    <rPh sb="2" eb="4">
      <t>シュウシ</t>
    </rPh>
    <rPh sb="4" eb="6">
      <t>ヒリツ</t>
    </rPh>
    <phoneticPr fontId="5"/>
  </si>
  <si>
    <t>歳出総額</t>
    <phoneticPr fontId="31"/>
  </si>
  <si>
    <t>財政健全化等</t>
    <rPh sb="0" eb="2">
      <t>ザイセイ</t>
    </rPh>
    <rPh sb="2" eb="5">
      <t>ケンゼンカ</t>
    </rPh>
    <rPh sb="5" eb="6">
      <t>トウ</t>
    </rPh>
    <phoneticPr fontId="5"/>
  </si>
  <si>
    <t>実質収支比率</t>
    <rPh sb="0" eb="2">
      <t>ジッシツ</t>
    </rPh>
    <rPh sb="2" eb="4">
      <t>シュウシ</t>
    </rPh>
    <rPh sb="4" eb="6">
      <t>ヒリツ</t>
    </rPh>
    <phoneticPr fontId="5"/>
  </si>
  <si>
    <t>歳入総額</t>
    <phoneticPr fontId="31"/>
  </si>
  <si>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</si>
  <si>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</si>
  <si>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</si>
  <si>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</si>
  <si>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指定団体等の指定状況</t>
    <phoneticPr fontId="5"/>
  </si>
  <si>
    <t>施行時特例市</t>
    <phoneticPr fontId="5"/>
  </si>
  <si>
    <t>市町村類型</t>
    <phoneticPr fontId="5"/>
  </si>
  <si>
    <t>神奈川県</t>
    <phoneticPr fontId="5"/>
  </si>
  <si>
    <t>都道府県名</t>
    <phoneticPr fontId="5"/>
  </si>
  <si>
    <t>総括表（市町村）</t>
    <rPh sb="0" eb="2">
      <t>ソウカツ</t>
    </rPh>
    <rPh sb="2" eb="3">
      <t>ヒョウ</t>
    </rPh>
    <rPh sb="4" eb="7">
      <t>シチョウソン</t>
    </rPh>
    <phoneticPr fontId="5"/>
  </si>
  <si>
    <t>令和6年度　財政状況資料集</t>
    <phoneticPr fontId="5"/>
  </si>
  <si>
    <t>将来負担比率は、教育債や総務債などが減少したことにより、地方債現在高（一般会計）が減少し、将来負担額が減少したものの、充当可能基金、充当可能特定歳入、基準財政需要額算入見込額が減少したことにより、充当可能財源等が減少したことで、前年度よりも3.4ポイント増となった。
将来負担比率は、早期健全化基準を大きく下回る状況ではあるものの、類似団体よりも高い水準となっていることから、引き続き、公共施設の適正な管理に努めるとともに、地方債現在高の抑制等により、健全な財政運営に努めていく。
有形固定資産減価償却率は、公共施設の老朽化等により前年度よりも1.6ポイント増となったが、類似団体と同水準である。</t>
    <phoneticPr fontId="5"/>
  </si>
  <si>
    <t>実質公債費比率は、前年度と比べて0.6ポイント増となったが、類似団体と同水準である。
なお、単年度の実質公債費比率をみると、公営企業繰出金の減少や標準税収入額の増加等により前年度から0.2ポイント減となっている。
地方債現在高の増加が将来負担比率及び実質公債費比率の増加につながることから、今後も将来負担を見据えた地方債の借入に努めるとともに、減債基金への計画的な積立等により、健全な財政運営を維持していく必要がある。</t>
    <rPh sb="13" eb="14">
      <t>クラ</t>
    </rPh>
    <rPh sb="30" eb="34">
      <t>ルイジダンタイ</t>
    </rPh>
    <rPh sb="35" eb="38">
      <t>ドウスイジュン</t>
    </rPh>
    <rPh sb="46" eb="49">
      <t>タンネンド</t>
    </rPh>
    <rPh sb="62" eb="66">
      <t>コウエイキギョウ</t>
    </rPh>
    <rPh sb="66" eb="68">
      <t>クリダ</t>
    </rPh>
    <rPh sb="68" eb="69">
      <t>キン</t>
    </rPh>
    <rPh sb="70" eb="72">
      <t>ゲンショウ</t>
    </rPh>
    <rPh sb="80" eb="82">
      <t>ゾウカ</t>
    </rPh>
    <rPh sb="82" eb="83">
      <t>トウ</t>
    </rPh>
    <rPh sb="86" eb="89">
      <t>ゼンネンド</t>
    </rPh>
    <rPh sb="98" eb="99">
      <t>ゲン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</si>
</sst>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0;&quot;▲ &quot;0.00"/>
    <numFmt numFmtId="183" formatCode="#,##0.00;&quot;▲ &quot;#,##0.00"/>
    <numFmt numFmtId="184" formatCode="0.0;&quot;▲ &quot;0.0"/>
    <numFmt numFmtId="185" formatCode="0.0_ "/>
    <numFmt numFmtId="186" formatCode="&quot;(&quot;0&quot;)&quot;"/>
    <numFmt numFmtId="187" formatCode="0.00_ "/>
    <numFmt numFmtId="188" formatCode="@&quot; &quot;"/>
    <numFmt numFmtId="189" formatCode="0_ "/>
    <numFmt numFmtId="190" formatCode="&quot;( &quot;0.0&quot; )&quot;;&quot;( &quot;\-0.0&quot; )&quot;"/>
  </numFmts>
  <fonts count="39"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16"/>
      <color indexed="8"/>
      <name val="ＭＳ ゴシック"/>
      <family val="3"/>
      <charset val="128"/>
    </font>
    <font>
      <sz val="6"/>
      <name val="ＭＳ ゴシック"/>
      <family val="2"/>
      <charset val="128"/>
    </font>
    <font>
      <sz val="16"/>
      <name val="ＭＳ ゴシック"/>
      <family val="3"/>
      <charset val="128"/>
    </font>
    <font>
      <b/>
      <sz val="16"/>
      <color indexed="8"/>
      <name val="ＭＳ ゴシック"/>
      <family val="3"/>
      <charset val="128"/>
    </font>
    <font>
      <sz val="11"/>
      <color indexed="8"/>
      <name val="ＭＳ ゴシック"/>
      <family val="3"/>
      <charset val="128"/>
    </font>
    <font>
      <sz val="13"/>
      <color indexed="8"/>
      <name val="ＭＳ ゴシック"/>
      <family val="3"/>
      <charset val="128"/>
    </font>
    <font>
      <sz val="11"/>
      <color rgb="FFFF0000"/>
      <name val="ＭＳ ゴシック"/>
      <family val="3"/>
      <charset val="128"/>
    </font>
    <font>
      <sz val="13"/>
      <color theme="1"/>
      <name val="ＭＳ ゴシック"/>
      <family val="3"/>
      <charset val="128"/>
    </font>
    <font>
      <sz val="13"/>
      <color rgb="FFFF0000"/>
      <name val="ＭＳ ゴシック"/>
      <family val="3"/>
      <charset val="128"/>
    </font>
    <font>
      <sz val="11"/>
      <color theme="1"/>
      <name val="ＭＳ ゴシック"/>
      <family val="3"/>
      <charset val="128"/>
    </font>
    <font>
      <b/>
      <sz val="13"/>
      <color theme="1"/>
      <name val="ＭＳ ゴシック"/>
      <family val="3"/>
      <charset val="128"/>
    </font>
    <font>
      <sz val="14"/>
      <color indexed="8"/>
      <name val="ＭＳ ゴシック"/>
      <family val="3"/>
      <charset val="128"/>
    </font>
    <font>
      <sz val="11"/>
      <name val="ＭＳ ゴシック"/>
      <family val="3"/>
      <charset val="128"/>
    </font>
    <font>
      <sz val="9"/>
      <name val="ＭＳ ゴシック"/>
      <family val="3"/>
      <charset val="128"/>
    </font>
    <font>
      <sz val="9"/>
      <color indexed="8"/>
      <name val="ＭＳ ゴシック"/>
      <family val="3"/>
      <charset val="128"/>
    </font>
    <font>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b/>
      <sz val="18"/>
      <color indexed="8"/>
      <name val="ＭＳ ゴシック"/>
      <family val="3"/>
      <charset val="128"/>
    </font>
    <font>
      <sz val="9"/>
      <color indexed="8"/>
      <name val="ＭＳ Ｐゴシック"/>
      <family val="3"/>
      <charset val="128"/>
    </font>
    <font>
      <b/>
      <sz val="12"/>
      <color indexed="8"/>
      <name val="ＭＳ ゴシック"/>
      <family val="3"/>
      <charset val="128"/>
    </font>
    <font>
      <b/>
      <sz val="24"/>
      <color indexed="8"/>
      <name val="ＭＳ ゴシック"/>
      <family val="3"/>
      <charset val="128"/>
    </font>
    <font>
      <sz val="6"/>
      <name val="ＭＳ ゴシック"/>
      <family val="3"/>
      <charset val="128"/>
    </font>
    <font>
      <sz val="8"/>
      <color indexed="8"/>
      <name val="ＭＳ ゴシック"/>
      <family val="3"/>
      <charset val="128"/>
    </font>
    <font>
      <b/>
      <sz val="9"/>
      <color indexed="8"/>
      <name val="ＭＳ ゴシック"/>
      <family val="3"/>
      <charset val="128"/>
    </font>
    <font>
      <b/>
      <sz val="9"/>
      <color indexed="12"/>
      <name val="ＭＳ ゴシック"/>
      <family val="3"/>
      <charset val="128"/>
    </font>
    <font>
      <b/>
      <sz val="9"/>
      <color indexed="9"/>
      <name val="ＭＳ ゴシック"/>
      <family val="3"/>
      <charset val="128"/>
    </font>
    <font>
      <b/>
      <sz val="13"/>
      <color indexed="56"/>
      <name val="ＭＳ ゴシック"/>
      <family val="3"/>
      <charset val="128"/>
    </font>
    <font>
      <b/>
      <sz val="20"/>
      <color indexed="8"/>
      <name val="ＭＳ ゴシック"/>
      <family val="3"/>
      <charset val="128"/>
    </font>
    <font>
      <b/>
      <sz val="28"/>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rgb="FFCCFFFF"/>
        <bgColor indexed="64"/>
      </patternFill>
    </fill>
    <fill>
      <patternFill patternType="solid">
        <fgColor indexed="27"/>
        <bgColor indexed="64"/>
      </patternFill>
    </fill>
    <fill>
      <patternFill patternType="solid">
        <fgColor indexed="41"/>
        <bgColor indexed="64"/>
      </patternFill>
    </fill>
    <fill>
      <patternFill patternType="solid">
        <fgColor indexed="43"/>
        <bgColor indexed="64"/>
      </patternFill>
    </fill>
    <fill>
      <patternFill patternType="solid">
        <fgColor indexed="15"/>
        <bgColor indexed="64"/>
      </patternFill>
    </fill>
    <fill>
      <patternFill patternType="solid">
        <fgColor indexed="55"/>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diagonal/>
    </border>
    <border>
      <left style="medium">
        <color indexed="64"/>
      </left>
      <right/>
      <top style="medium">
        <color indexed="64"/>
      </top>
      <bottom/>
      <diagonal/>
    </border>
    <border>
      <left style="thin">
        <color indexed="64"/>
      </left>
      <right style="medium">
        <color indexed="64"/>
      </right>
      <top/>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right style="medium">
        <color indexed="64"/>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style="hair">
        <color indexed="64"/>
      </left>
      <right/>
      <top style="thin">
        <color indexed="64"/>
      </top>
      <bottom style="medium">
        <color indexed="64"/>
      </bottom>
      <diagonal style="hair">
        <color indexed="64"/>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right style="thin">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diagonalUp="1">
      <left/>
      <right style="medium">
        <color indexed="64"/>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style="hair">
        <color indexed="64"/>
      </left>
      <right/>
      <top style="thin">
        <color indexed="64"/>
      </top>
      <bottom style="thin">
        <color indexed="64"/>
      </bottom>
      <diagonal style="hair">
        <color indexed="64"/>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right style="medium">
        <color indexed="64"/>
      </right>
      <top/>
      <bottom style="medium">
        <color indexed="64"/>
      </bottom>
      <diagonal style="thin">
        <color indexed="64"/>
      </diagonal>
    </border>
    <border diagonalUp="1">
      <left/>
      <right/>
      <top/>
      <bottom style="medium">
        <color indexed="64"/>
      </bottom>
      <diagonal style="thin">
        <color indexed="64"/>
      </diagonal>
    </border>
    <border diagonalUp="1">
      <left style="thin">
        <color indexed="64"/>
      </left>
      <right/>
      <top/>
      <bottom style="medium">
        <color indexed="64"/>
      </bottom>
      <diagonal style="thin">
        <color indexed="64"/>
      </diagonal>
    </border>
    <border>
      <left style="thin">
        <color indexed="64"/>
      </left>
      <right/>
      <top/>
      <bottom style="medium">
        <color indexed="64"/>
      </bottom>
      <diagonal/>
    </border>
    <border diagonalUp="1">
      <left/>
      <right style="medium">
        <color indexed="64"/>
      </right>
      <top/>
      <bottom style="thin">
        <color indexed="64"/>
      </bottom>
      <diagonal style="hair">
        <color indexed="64"/>
      </diagonal>
    </border>
    <border diagonalUp="1">
      <left/>
      <right/>
      <top/>
      <bottom style="thin">
        <color indexed="64"/>
      </bottom>
      <diagonal style="hair">
        <color indexed="64"/>
      </diagonal>
    </border>
    <border diagonalUp="1">
      <left style="hair">
        <color indexed="64"/>
      </left>
      <right/>
      <top/>
      <bottom style="thin">
        <color indexed="64"/>
      </bottom>
      <diagonal style="hair">
        <color indexed="64"/>
      </diagonal>
    </border>
    <border>
      <left/>
      <right style="hair">
        <color indexed="64"/>
      </right>
      <top/>
      <bottom style="thin">
        <color indexed="64"/>
      </bottom>
      <diagonal/>
    </border>
    <border>
      <left style="hair">
        <color indexed="64"/>
      </left>
      <right/>
      <top/>
      <bottom style="thin">
        <color indexed="64"/>
      </bottom>
      <diagonal/>
    </border>
    <border>
      <left/>
      <right style="medium">
        <color indexed="64"/>
      </right>
      <top/>
      <bottom/>
      <diagonal/>
    </border>
    <border diagonalUp="1">
      <left/>
      <right style="medium">
        <color indexed="64"/>
      </right>
      <top/>
      <bottom/>
      <diagonal style="hair">
        <color indexed="64"/>
      </diagonal>
    </border>
    <border diagonalUp="1">
      <left/>
      <right/>
      <top/>
      <bottom/>
      <diagonal style="hair">
        <color indexed="64"/>
      </diagonal>
    </border>
    <border diagonalUp="1">
      <left style="hair">
        <color indexed="64"/>
      </left>
      <right/>
      <top/>
      <bottom/>
      <diagonal style="hair">
        <color indexed="64"/>
      </diagonal>
    </border>
    <border>
      <left/>
      <right style="hair">
        <color indexed="64"/>
      </right>
      <top/>
      <bottom/>
      <diagonal/>
    </border>
    <border>
      <left style="hair">
        <color indexed="64"/>
      </left>
      <right/>
      <top/>
      <bottom/>
      <diagonal/>
    </border>
    <border>
      <left style="hair">
        <color indexed="64"/>
      </left>
      <right style="medium">
        <color indexed="64"/>
      </right>
      <top/>
      <bottom style="medium">
        <color indexed="64"/>
      </bottom>
      <diagonal/>
    </border>
    <border>
      <left style="hair">
        <color indexed="64"/>
      </left>
      <right style="hair">
        <color indexed="64"/>
      </right>
      <top/>
      <bottom style="medium">
        <color indexed="64"/>
      </bottom>
      <diagonal/>
    </border>
    <border>
      <left style="thin">
        <color indexed="64"/>
      </left>
      <right style="hair">
        <color indexed="64"/>
      </right>
      <top/>
      <bottom style="medium">
        <color indexed="64"/>
      </bottom>
      <diagonal/>
    </border>
    <border diagonalUp="1">
      <left/>
      <right style="medium">
        <color indexed="64"/>
      </right>
      <top style="thin">
        <color indexed="64"/>
      </top>
      <bottom/>
      <diagonal style="hair">
        <color indexed="64"/>
      </diagonal>
    </border>
    <border diagonalUp="1">
      <left/>
      <right/>
      <top style="thin">
        <color indexed="64"/>
      </top>
      <bottom/>
      <diagonal style="hair">
        <color indexed="64"/>
      </diagonal>
    </border>
    <border diagonalUp="1">
      <left style="hair">
        <color indexed="64"/>
      </left>
      <right/>
      <top style="thin">
        <color indexed="64"/>
      </top>
      <bottom/>
      <diagonal style="hair">
        <color indexed="64"/>
      </diagonal>
    </border>
    <border>
      <left/>
      <right style="hair">
        <color indexed="64"/>
      </right>
      <top style="thin">
        <color indexed="64"/>
      </top>
      <bottom/>
      <diagonal/>
    </border>
    <border>
      <left style="hair">
        <color indexed="64"/>
      </left>
      <right/>
      <top style="thin">
        <color indexed="64"/>
      </top>
      <bottom/>
      <diagonal/>
    </border>
    <border>
      <left style="hair">
        <color indexed="64"/>
      </left>
      <right style="medium">
        <color indexed="64"/>
      </right>
      <top/>
      <bottom/>
      <diagonal/>
    </border>
    <border>
      <left style="hair">
        <color indexed="64"/>
      </left>
      <right style="hair">
        <color indexed="64"/>
      </right>
      <top/>
      <bottom/>
      <diagonal/>
    </border>
    <border>
      <left style="thin">
        <color indexed="64"/>
      </left>
      <right style="hair">
        <color indexed="64"/>
      </right>
      <top/>
      <bottom/>
      <diagonal/>
    </border>
    <border>
      <left style="medium">
        <color indexed="64"/>
      </left>
      <right/>
      <top style="medium">
        <color indexed="64"/>
      </top>
      <bottom style="thin">
        <color indexed="64"/>
      </bottom>
      <diagonal/>
    </border>
    <border>
      <left style="hair">
        <color indexed="64"/>
      </left>
      <right style="medium">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diagonal/>
    </border>
    <border>
      <left/>
      <right style="medium">
        <color indexed="64"/>
      </right>
      <top/>
      <bottom style="thin">
        <color indexed="64"/>
      </bottom>
      <diagonal/>
    </border>
    <border diagonalUp="1">
      <left/>
      <right style="thin">
        <color indexed="64"/>
      </right>
      <top style="thin">
        <color indexed="64"/>
      </top>
      <bottom style="medium">
        <color indexed="64"/>
      </bottom>
      <diagonal style="hair">
        <color indexed="64"/>
      </diagonal>
    </border>
    <border>
      <left style="hair">
        <color indexed="64"/>
      </left>
      <right style="hair">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diagonal/>
    </border>
    <border>
      <left style="hair">
        <color indexed="64"/>
      </left>
      <right style="thin">
        <color indexed="64"/>
      </right>
      <top style="thin">
        <color indexed="64"/>
      </top>
      <bottom/>
      <diagonal/>
    </border>
    <border diagonalUp="1">
      <left/>
      <right style="thin">
        <color indexed="64"/>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style="thin">
        <color indexed="64"/>
      </left>
      <right/>
      <top style="thin">
        <color indexed="64"/>
      </top>
      <bottom style="medium">
        <color indexed="64"/>
      </bottom>
      <diagonal style="thin">
        <color indexed="64"/>
      </diagonal>
    </border>
    <border>
      <left/>
      <right style="medium">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diagonalUp="1">
      <left style="hair">
        <color indexed="64"/>
      </left>
      <right style="hair">
        <color indexed="64"/>
      </right>
      <top style="thin">
        <color indexed="64"/>
      </top>
      <bottom style="medium">
        <color indexed="64"/>
      </bottom>
      <diagonal style="thin">
        <color indexed="64"/>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medium">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medium">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right style="thin">
        <color indexed="64"/>
      </right>
      <top style="double">
        <color indexed="64"/>
      </top>
      <bottom style="hair">
        <color indexed="64"/>
      </bottom>
      <diagonal/>
    </border>
    <border>
      <left/>
      <right/>
      <top style="double">
        <color indexed="64"/>
      </top>
      <bottom style="hair">
        <color indexed="64"/>
      </bottom>
      <diagonal/>
    </border>
    <border>
      <left style="thin">
        <color indexed="64"/>
      </left>
      <right/>
      <top style="double">
        <color indexed="64"/>
      </top>
      <bottom style="hair">
        <color indexed="64"/>
      </bottom>
      <diagonal/>
    </border>
    <border>
      <left style="medium">
        <color indexed="64"/>
      </left>
      <right style="thin">
        <color indexed="64"/>
      </right>
      <top style="double">
        <color indexed="64"/>
      </top>
      <bottom style="hair">
        <color indexed="64"/>
      </bottom>
      <diagonal/>
    </border>
    <border>
      <left/>
      <right style="medium">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medium">
        <color indexed="64"/>
      </left>
      <right/>
      <top/>
      <bottom style="double">
        <color indexed="64"/>
      </bottom>
      <diagonal/>
    </border>
    <border>
      <left style="thin">
        <color indexed="64"/>
      </left>
      <right/>
      <top style="medium">
        <color indexed="64"/>
      </top>
      <bottom/>
      <diagonal/>
    </border>
    <border diagonalUp="1">
      <left/>
      <right style="hair">
        <color indexed="64"/>
      </right>
      <top style="thin">
        <color indexed="64"/>
      </top>
      <bottom style="medium">
        <color indexed="64"/>
      </bottom>
      <diagonal style="thin">
        <color indexed="64"/>
      </diagonal>
    </border>
    <border>
      <left style="medium">
        <color indexed="64"/>
      </left>
      <right style="hair">
        <color indexed="64"/>
      </right>
      <top style="thin">
        <color indexed="64"/>
      </top>
      <bottom style="medium">
        <color indexed="64"/>
      </bottom>
      <diagonal/>
    </border>
    <border diagonalUp="1">
      <left style="hair">
        <color indexed="64"/>
      </left>
      <right/>
      <top style="thin">
        <color indexed="64"/>
      </top>
      <bottom style="medium">
        <color indexed="64"/>
      </bottom>
      <diagonal style="thin">
        <color indexed="64"/>
      </diagonal>
    </border>
    <border>
      <left style="medium">
        <color indexed="64"/>
      </left>
      <right/>
      <top style="hair">
        <color indexed="64"/>
      </top>
      <bottom style="hair">
        <color indexed="64"/>
      </bottom>
      <diagonal/>
    </border>
    <border>
      <left style="medium">
        <color indexed="64"/>
      </left>
      <right style="thin">
        <color indexed="64"/>
      </right>
      <top/>
      <bottom style="hair">
        <color indexed="64"/>
      </bottom>
      <diagonal/>
    </border>
    <border>
      <left style="hair">
        <color indexed="64"/>
      </left>
      <right style="medium">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hair">
        <color indexed="64"/>
      </right>
      <top style="double">
        <color indexed="64"/>
      </top>
      <bottom style="hair">
        <color indexed="64"/>
      </bottom>
      <diagonal/>
    </border>
    <border>
      <left/>
      <right style="medium">
        <color indexed="64"/>
      </right>
      <top/>
      <bottom style="hair">
        <color indexed="64"/>
      </bottom>
      <diagonal/>
    </border>
    <border>
      <left/>
      <right/>
      <top/>
      <bottom style="hair">
        <color indexed="64"/>
      </bottom>
      <diagonal/>
    </border>
    <border>
      <left style="medium">
        <color indexed="64"/>
      </left>
      <right/>
      <top/>
      <bottom style="hair">
        <color indexed="64"/>
      </bottom>
      <diagonal/>
    </border>
    <border>
      <left style="hair">
        <color indexed="64"/>
      </left>
      <right/>
      <top style="double">
        <color indexed="64"/>
      </top>
      <bottom style="hair">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3" fillId="0" borderId="0">
      <alignment vertical="center"/>
    </xf>
    <xf numFmtId="0" fontId="8"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xf numFmtId="0" fontId="23" fillId="0" borderId="0">
      <alignment vertical="center"/>
    </xf>
    <xf numFmtId="0" fontId="1" fillId="0" borderId="0">
      <alignment vertical="center"/>
    </xf>
    <xf numFmtId="0" fontId="3"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3" fillId="0" borderId="0" xfId="7">
      <alignment vertical="center"/>
    </xf>
    <xf numFmtId="181" fontId="9" fillId="0" borderId="13" xfId="8" applyNumberFormat="1" applyFont="1" applyBorder="1" applyAlignment="1">
      <alignment horizontal="right" vertical="center" shrinkToFit="1"/>
    </xf>
    <xf numFmtId="181" fontId="9" fillId="0" borderId="14" xfId="8" applyNumberFormat="1" applyFont="1" applyBorder="1" applyAlignment="1">
      <alignment horizontal="right" vertical="center" shrinkToFit="1"/>
    </xf>
    <xf numFmtId="0" fontId="9" fillId="0" borderId="17" xfId="7" applyFont="1" applyBorder="1" applyAlignment="1">
      <alignment horizontal="center" vertical="center"/>
    </xf>
    <xf numFmtId="181" fontId="9" fillId="0" borderId="18" xfId="8" applyNumberFormat="1" applyFont="1" applyBorder="1" applyAlignment="1" applyProtection="1">
      <alignment horizontal="right" vertical="center" shrinkToFit="1"/>
      <protection locked="0"/>
    </xf>
    <xf numFmtId="181" fontId="9" fillId="0" borderId="19" xfId="8" applyNumberFormat="1" applyFont="1" applyBorder="1" applyAlignment="1" applyProtection="1">
      <alignment horizontal="right" vertical="center" shrinkToFit="1"/>
      <protection locked="0"/>
    </xf>
    <xf numFmtId="0" fontId="9" fillId="0" borderId="23" xfId="7" applyFont="1" applyBorder="1" applyAlignment="1">
      <alignment horizontal="center" vertical="center"/>
    </xf>
    <xf numFmtId="181" fontId="9" fillId="0" borderId="24" xfId="8" applyNumberFormat="1" applyFont="1" applyBorder="1" applyAlignment="1" applyProtection="1">
      <alignment horizontal="right" vertical="center" shrinkToFit="1"/>
      <protection locked="0"/>
    </xf>
    <xf numFmtId="181" fontId="9" fillId="0" borderId="12" xfId="8" applyNumberFormat="1" applyFont="1" applyBorder="1" applyAlignment="1" applyProtection="1">
      <alignment horizontal="right" vertical="center" shrinkToFit="1"/>
      <protection locked="0"/>
    </xf>
    <xf numFmtId="0" fontId="9" fillId="0" borderId="26" xfId="7" applyFont="1" applyBorder="1" applyAlignment="1">
      <alignment horizontal="center" vertical="center"/>
    </xf>
    <xf numFmtId="181" fontId="9" fillId="0" borderId="24" xfId="8" applyNumberFormat="1" applyFont="1" applyBorder="1" applyAlignment="1">
      <alignment horizontal="right" vertical="center" shrinkToFit="1"/>
    </xf>
    <xf numFmtId="181" fontId="9" fillId="0" borderId="12" xfId="8" applyNumberFormat="1" applyFont="1" applyBorder="1" applyAlignment="1">
      <alignment horizontal="right" vertical="center" shrinkToFit="1"/>
    </xf>
    <xf numFmtId="0" fontId="9" fillId="0" borderId="27" xfId="7" applyFont="1" applyBorder="1" applyAlignment="1">
      <alignment horizontal="center" vertical="center" wrapText="1"/>
    </xf>
    <xf numFmtId="181" fontId="9" fillId="0" borderId="28" xfId="8" applyNumberFormat="1" applyFont="1" applyBorder="1" applyAlignment="1">
      <alignment horizontal="right" vertical="center" shrinkToFit="1"/>
    </xf>
    <xf numFmtId="181" fontId="9" fillId="0" borderId="29" xfId="8" applyNumberFormat="1" applyFont="1" applyBorder="1" applyAlignment="1">
      <alignment horizontal="right" vertical="center" shrinkToFit="1"/>
    </xf>
    <xf numFmtId="181" fontId="9" fillId="0" borderId="31" xfId="8" applyNumberFormat="1" applyFont="1" applyBorder="1" applyAlignment="1">
      <alignment horizontal="right" vertical="center" shrinkToFit="1"/>
    </xf>
    <xf numFmtId="181" fontId="9" fillId="0" borderId="32" xfId="8" applyNumberFormat="1" applyFont="1" applyBorder="1" applyAlignment="1">
      <alignment horizontal="right" vertical="center" shrinkToFit="1"/>
    </xf>
    <xf numFmtId="0" fontId="9" fillId="0" borderId="35" xfId="7" applyFont="1" applyBorder="1" applyAlignment="1">
      <alignment horizontal="center" vertical="center" wrapText="1"/>
    </xf>
    <xf numFmtId="0" fontId="11" fillId="3" borderId="13" xfId="8" applyFont="1" applyFill="1" applyBorder="1" applyAlignment="1">
      <alignment horizontal="center" vertical="center"/>
    </xf>
    <xf numFmtId="0" fontId="11" fillId="3" borderId="32" xfId="8" applyFont="1" applyFill="1" applyBorder="1" applyAlignment="1">
      <alignment horizontal="center" vertical="center"/>
    </xf>
    <xf numFmtId="0" fontId="9" fillId="4" borderId="15" xfId="7" applyFont="1" applyFill="1" applyBorder="1" applyAlignment="1">
      <alignment horizontal="right" vertical="top"/>
    </xf>
    <xf numFmtId="0" fontId="9" fillId="4" borderId="16" xfId="7" applyFont="1" applyFill="1" applyBorder="1" applyAlignment="1">
      <alignment horizontal="right" vertical="top"/>
    </xf>
    <xf numFmtId="0" fontId="9" fillId="4" borderId="17" xfId="7" applyFont="1" applyFill="1" applyBorder="1" applyAlignment="1"/>
    <xf numFmtId="0" fontId="12" fillId="0" borderId="0" xfId="7" applyFont="1" applyAlignment="1">
      <alignment horizontal="right"/>
    </xf>
    <xf numFmtId="0" fontId="13" fillId="0" borderId="0" xfId="7" applyFont="1">
      <alignment vertical="center"/>
    </xf>
    <xf numFmtId="0" fontId="3" fillId="0" borderId="0" xfId="9">
      <alignment vertical="center"/>
    </xf>
    <xf numFmtId="181" fontId="14" fillId="0" borderId="0" xfId="9" applyNumberFormat="1" applyFont="1" applyAlignment="1">
      <alignment horizontal="right" vertical="center"/>
    </xf>
    <xf numFmtId="0" fontId="14" fillId="0" borderId="0" xfId="9" applyFont="1" applyAlignment="1">
      <alignment horizontal="left" vertical="center"/>
    </xf>
    <xf numFmtId="0" fontId="14" fillId="0" borderId="0" xfId="9" applyFont="1">
      <alignment vertical="center"/>
    </xf>
    <xf numFmtId="0" fontId="14" fillId="0" borderId="0" xfId="9" applyFont="1" applyAlignment="1"/>
    <xf numFmtId="181" fontId="14" fillId="0" borderId="18" xfId="9" applyNumberFormat="1" applyFont="1" applyBorder="1" applyAlignment="1">
      <alignment horizontal="right" vertical="center" shrinkToFit="1"/>
    </xf>
    <xf numFmtId="181" fontId="14" fillId="0" borderId="19" xfId="9" applyNumberFormat="1" applyFont="1" applyBorder="1" applyAlignment="1">
      <alignment horizontal="right" vertical="center" shrinkToFit="1"/>
    </xf>
    <xf numFmtId="181" fontId="14" fillId="0" borderId="36" xfId="9" applyNumberFormat="1" applyFont="1" applyBorder="1" applyAlignment="1">
      <alignment horizontal="right" vertical="center" shrinkToFit="1"/>
    </xf>
    <xf numFmtId="0" fontId="14" fillId="0" borderId="22" xfId="9" applyFont="1" applyBorder="1">
      <alignment vertical="center"/>
    </xf>
    <xf numFmtId="181" fontId="14" fillId="0" borderId="24" xfId="9" applyNumberFormat="1" applyFont="1" applyBorder="1" applyAlignment="1">
      <alignment horizontal="right" vertical="center" shrinkToFit="1"/>
    </xf>
    <xf numFmtId="181" fontId="14" fillId="0" borderId="12" xfId="9" applyNumberFormat="1" applyFont="1" applyBorder="1" applyAlignment="1">
      <alignment horizontal="right" vertical="center" shrinkToFit="1"/>
    </xf>
    <xf numFmtId="181" fontId="14" fillId="0" borderId="39" xfId="9" applyNumberFormat="1" applyFont="1" applyBorder="1" applyAlignment="1">
      <alignment horizontal="right" vertical="center" shrinkToFit="1"/>
    </xf>
    <xf numFmtId="0" fontId="14" fillId="0" borderId="10" xfId="9" applyFont="1" applyBorder="1">
      <alignment vertical="center"/>
    </xf>
    <xf numFmtId="0" fontId="14" fillId="0" borderId="10" xfId="9" applyFont="1" applyBorder="1" applyAlignment="1">
      <alignment vertical="center" wrapText="1"/>
    </xf>
    <xf numFmtId="0" fontId="14" fillId="0" borderId="41" xfId="9" applyFont="1" applyBorder="1">
      <alignment vertical="center"/>
    </xf>
    <xf numFmtId="0" fontId="14" fillId="0" borderId="1" xfId="9" applyFont="1" applyBorder="1">
      <alignment vertical="center"/>
    </xf>
    <xf numFmtId="181" fontId="14" fillId="0" borderId="42" xfId="9" applyNumberFormat="1" applyFont="1" applyBorder="1" applyAlignment="1">
      <alignment horizontal="right" vertical="center" shrinkToFit="1"/>
    </xf>
    <xf numFmtId="181" fontId="14" fillId="0" borderId="43" xfId="9" applyNumberFormat="1" applyFont="1" applyBorder="1" applyAlignment="1">
      <alignment horizontal="right" vertical="center" shrinkToFit="1"/>
    </xf>
    <xf numFmtId="181" fontId="14" fillId="0" borderId="44" xfId="9" applyNumberFormat="1" applyFont="1" applyBorder="1" applyAlignment="1">
      <alignment horizontal="right" vertical="center" shrinkToFit="1"/>
    </xf>
    <xf numFmtId="0" fontId="14" fillId="0" borderId="6" xfId="9" applyFont="1" applyBorder="1" applyAlignment="1">
      <alignment vertical="center" wrapText="1"/>
    </xf>
    <xf numFmtId="0" fontId="14" fillId="4" borderId="31" xfId="9" applyFont="1" applyFill="1" applyBorder="1" applyAlignment="1">
      <alignment horizontal="center" vertical="center"/>
    </xf>
    <xf numFmtId="0" fontId="14" fillId="4" borderId="32" xfId="9" applyFont="1" applyFill="1" applyBorder="1" applyAlignment="1">
      <alignment horizontal="center" vertical="center"/>
    </xf>
    <xf numFmtId="0" fontId="14" fillId="4" borderId="47" xfId="9" applyFont="1" applyFill="1" applyBorder="1" applyAlignment="1">
      <alignment horizontal="center" vertical="center"/>
    </xf>
    <xf numFmtId="0" fontId="14" fillId="4" borderId="15" xfId="9" applyFont="1" applyFill="1" applyBorder="1" applyAlignment="1">
      <alignment horizontal="right" vertical="top"/>
    </xf>
    <xf numFmtId="0" fontId="14" fillId="4" borderId="16" xfId="9" applyFont="1" applyFill="1" applyBorder="1" applyAlignment="1">
      <alignment horizontal="right" vertical="center"/>
    </xf>
    <xf numFmtId="0" fontId="14" fillId="4" borderId="16" xfId="9" applyFont="1" applyFill="1" applyBorder="1" applyAlignment="1"/>
    <xf numFmtId="0" fontId="14" fillId="4" borderId="17" xfId="9" applyFont="1" applyFill="1" applyBorder="1" applyAlignment="1"/>
    <xf numFmtId="0" fontId="12" fillId="0" borderId="0" xfId="9" applyFont="1" applyAlignment="1">
      <alignment horizontal="center" vertical="center"/>
    </xf>
    <xf numFmtId="0" fontId="3" fillId="0" borderId="0" xfId="10">
      <alignment vertical="center"/>
    </xf>
    <xf numFmtId="0" fontId="13" fillId="0" borderId="0" xfId="10" applyFont="1">
      <alignment vertical="center"/>
    </xf>
    <xf numFmtId="0" fontId="14" fillId="0" borderId="0" xfId="10" applyFont="1" applyAlignment="1"/>
    <xf numFmtId="0" fontId="15" fillId="0" borderId="0" xfId="10" applyFont="1">
      <alignment vertical="center"/>
    </xf>
    <xf numFmtId="0" fontId="16" fillId="0" borderId="0" xfId="10" applyFont="1" applyAlignment="1">
      <alignment vertical="top"/>
    </xf>
    <xf numFmtId="0" fontId="17" fillId="0" borderId="0" xfId="10" applyFont="1" applyAlignment="1">
      <alignment vertical="center" wrapText="1"/>
    </xf>
    <xf numFmtId="0" fontId="17" fillId="0" borderId="0" xfId="10" applyFont="1" applyAlignment="1">
      <alignment horizontal="center" vertical="center" wrapText="1"/>
    </xf>
    <xf numFmtId="181" fontId="16" fillId="0" borderId="18" xfId="10" applyNumberFormat="1" applyFont="1" applyBorder="1" applyAlignment="1" applyProtection="1">
      <alignment horizontal="right" vertical="center" shrinkToFit="1"/>
      <protection locked="0"/>
    </xf>
    <xf numFmtId="181" fontId="16" fillId="0" borderId="19" xfId="10" applyNumberFormat="1" applyFont="1" applyBorder="1" applyAlignment="1" applyProtection="1">
      <alignment horizontal="right" vertical="center" shrinkToFit="1"/>
      <protection locked="0"/>
    </xf>
    <xf numFmtId="181" fontId="16" fillId="0" borderId="36" xfId="10" applyNumberFormat="1" applyFont="1" applyBorder="1" applyAlignment="1" applyProtection="1">
      <alignment horizontal="right" vertical="center" shrinkToFit="1"/>
      <protection locked="0"/>
    </xf>
    <xf numFmtId="181" fontId="16" fillId="0" borderId="49" xfId="10" applyNumberFormat="1" applyFont="1" applyBorder="1" applyAlignment="1" applyProtection="1">
      <alignment horizontal="right" vertical="center" shrinkToFit="1"/>
      <protection locked="0"/>
    </xf>
    <xf numFmtId="181" fontId="16" fillId="0" borderId="50" xfId="10" applyNumberFormat="1" applyFont="1" applyBorder="1" applyAlignment="1" applyProtection="1">
      <alignment horizontal="right" vertical="center" shrinkToFit="1"/>
      <protection locked="0"/>
    </xf>
    <xf numFmtId="181" fontId="16" fillId="0" borderId="26" xfId="10" applyNumberFormat="1" applyFont="1" applyBorder="1" applyAlignment="1" applyProtection="1">
      <alignment horizontal="right" vertical="center" shrinkToFit="1"/>
      <protection locked="0"/>
    </xf>
    <xf numFmtId="181" fontId="16" fillId="0" borderId="42" xfId="10" applyNumberFormat="1" applyFont="1" applyBorder="1" applyAlignment="1" applyProtection="1">
      <alignment horizontal="right" vertical="center" shrinkToFit="1"/>
      <protection locked="0"/>
    </xf>
    <xf numFmtId="181" fontId="16" fillId="0" borderId="43" xfId="10" applyNumberFormat="1" applyFont="1" applyBorder="1" applyAlignment="1" applyProtection="1">
      <alignment horizontal="right" vertical="center" shrinkToFit="1"/>
      <protection locked="0"/>
    </xf>
    <xf numFmtId="181" fontId="16" fillId="0" borderId="44" xfId="10" applyNumberFormat="1" applyFont="1" applyBorder="1" applyAlignment="1" applyProtection="1">
      <alignment horizontal="right" vertical="center" shrinkToFit="1"/>
      <protection locked="0"/>
    </xf>
    <xf numFmtId="0" fontId="16" fillId="3" borderId="13" xfId="10" applyFont="1" applyFill="1" applyBorder="1" applyAlignment="1">
      <alignment horizontal="center" vertical="center"/>
    </xf>
    <xf numFmtId="0" fontId="16" fillId="3" borderId="32" xfId="10" applyFont="1" applyFill="1" applyBorder="1" applyAlignment="1">
      <alignment horizontal="center" vertical="center"/>
    </xf>
    <xf numFmtId="0" fontId="16" fillId="3" borderId="47" xfId="10" applyFont="1" applyFill="1" applyBorder="1" applyAlignment="1">
      <alignment horizontal="center" vertical="center"/>
    </xf>
    <xf numFmtId="0" fontId="16" fillId="3" borderId="15" xfId="10" applyFont="1" applyFill="1" applyBorder="1" applyAlignment="1">
      <alignment horizontal="right" vertical="top"/>
    </xf>
    <xf numFmtId="0" fontId="16" fillId="3" borderId="16" xfId="10" applyFont="1" applyFill="1" applyBorder="1" applyAlignment="1">
      <alignment horizontal="right" vertical="center"/>
    </xf>
    <xf numFmtId="0" fontId="16" fillId="3" borderId="16" xfId="10" applyFont="1" applyFill="1" applyBorder="1" applyAlignment="1"/>
    <xf numFmtId="0" fontId="16" fillId="3" borderId="17" xfId="10" applyFont="1" applyFill="1" applyBorder="1" applyAlignment="1"/>
    <xf numFmtId="0" fontId="19" fillId="0" borderId="0" xfId="10" applyFont="1" applyAlignment="1">
      <alignment horizontal="center" vertical="center" shrinkToFit="1"/>
    </xf>
    <xf numFmtId="181" fontId="16" fillId="0" borderId="0" xfId="10" applyNumberFormat="1" applyFont="1" applyAlignment="1">
      <alignment horizontal="right" vertical="center" shrinkToFit="1"/>
    </xf>
    <xf numFmtId="0" fontId="16" fillId="0" borderId="0" xfId="10" applyFont="1">
      <alignment vertical="center"/>
    </xf>
    <xf numFmtId="0" fontId="16" fillId="0" borderId="0" xfId="10" applyFont="1" applyAlignment="1"/>
    <xf numFmtId="181" fontId="14" fillId="0" borderId="18" xfId="10" applyNumberFormat="1" applyFont="1" applyBorder="1" applyAlignment="1">
      <alignment horizontal="right" vertical="center" shrinkToFit="1"/>
    </xf>
    <xf numFmtId="181" fontId="14" fillId="0" borderId="19" xfId="10" applyNumberFormat="1" applyFont="1" applyBorder="1" applyAlignment="1">
      <alignment horizontal="right" vertical="center" shrinkToFit="1"/>
    </xf>
    <xf numFmtId="181" fontId="14" fillId="0" borderId="36" xfId="10" applyNumberFormat="1" applyFont="1" applyBorder="1" applyAlignment="1">
      <alignment horizontal="right" vertical="center" shrinkToFit="1"/>
    </xf>
    <xf numFmtId="0" fontId="14" fillId="0" borderId="22" xfId="10" applyFont="1" applyBorder="1">
      <alignment vertical="center"/>
    </xf>
    <xf numFmtId="181" fontId="14" fillId="0" borderId="24" xfId="10" applyNumberFormat="1" applyFont="1" applyBorder="1" applyAlignment="1">
      <alignment horizontal="right" vertical="center" shrinkToFit="1"/>
    </xf>
    <xf numFmtId="181" fontId="14" fillId="0" borderId="12" xfId="10" applyNumberFormat="1" applyFont="1" applyBorder="1" applyAlignment="1">
      <alignment horizontal="right" vertical="center" shrinkToFit="1"/>
    </xf>
    <xf numFmtId="181" fontId="14" fillId="0" borderId="39" xfId="10" applyNumberFormat="1" applyFont="1" applyBorder="1" applyAlignment="1">
      <alignment horizontal="right" vertical="center" shrinkToFit="1"/>
    </xf>
    <xf numFmtId="0" fontId="14" fillId="0" borderId="1" xfId="10" applyFont="1" applyBorder="1">
      <alignment vertical="center"/>
    </xf>
    <xf numFmtId="0" fontId="14" fillId="0" borderId="10" xfId="10" applyFont="1" applyBorder="1">
      <alignment vertical="center"/>
    </xf>
    <xf numFmtId="181" fontId="14" fillId="0" borderId="42" xfId="10" applyNumberFormat="1" applyFont="1" applyBorder="1" applyAlignment="1">
      <alignment horizontal="right" vertical="center" shrinkToFit="1"/>
    </xf>
    <xf numFmtId="181" fontId="14" fillId="0" borderId="43" xfId="10" applyNumberFormat="1" applyFont="1" applyBorder="1" applyAlignment="1">
      <alignment horizontal="right" vertical="center" shrinkToFit="1"/>
    </xf>
    <xf numFmtId="181" fontId="14" fillId="0" borderId="44" xfId="10" applyNumberFormat="1" applyFont="1" applyBorder="1" applyAlignment="1">
      <alignment horizontal="right" vertical="center" shrinkToFit="1"/>
    </xf>
    <xf numFmtId="0" fontId="14" fillId="0" borderId="6" xfId="10" applyFont="1" applyBorder="1" applyAlignment="1">
      <alignment vertical="center" wrapText="1"/>
    </xf>
    <xf numFmtId="0" fontId="14" fillId="4" borderId="13" xfId="10" applyFont="1" applyFill="1" applyBorder="1" applyAlignment="1">
      <alignment horizontal="center" vertical="center"/>
    </xf>
    <xf numFmtId="0" fontId="14" fillId="4" borderId="32" xfId="10" applyFont="1" applyFill="1" applyBorder="1" applyAlignment="1">
      <alignment horizontal="center" vertical="center"/>
    </xf>
    <xf numFmtId="0" fontId="14" fillId="4" borderId="47" xfId="10" applyFont="1" applyFill="1" applyBorder="1" applyAlignment="1">
      <alignment horizontal="center" vertical="center"/>
    </xf>
    <xf numFmtId="0" fontId="14" fillId="4" borderId="15" xfId="10" applyFont="1" applyFill="1" applyBorder="1" applyAlignment="1">
      <alignment horizontal="right" vertical="top"/>
    </xf>
    <xf numFmtId="0" fontId="14" fillId="4" borderId="16" xfId="10" applyFont="1" applyFill="1" applyBorder="1" applyAlignment="1">
      <alignment horizontal="right" vertical="center"/>
    </xf>
    <xf numFmtId="0" fontId="14" fillId="4" borderId="16" xfId="10" applyFont="1" applyFill="1" applyBorder="1" applyAlignment="1"/>
    <xf numFmtId="0" fontId="14" fillId="4" borderId="17" xfId="10" applyFont="1" applyFill="1" applyBorder="1" applyAlignment="1"/>
    <xf numFmtId="0" fontId="12" fillId="0" borderId="0" xfId="10" applyFont="1" applyAlignment="1">
      <alignment horizontal="center" vertical="center"/>
    </xf>
    <xf numFmtId="0" fontId="3" fillId="0" borderId="0" xfId="11">
      <alignment vertical="center"/>
    </xf>
    <xf numFmtId="0" fontId="20" fillId="0" borderId="0" xfId="11" applyFont="1">
      <alignment vertical="center"/>
    </xf>
    <xf numFmtId="0" fontId="14" fillId="0" borderId="0" xfId="11" applyFont="1" applyAlignment="1">
      <alignment vertical="center" wrapText="1"/>
    </xf>
    <xf numFmtId="0" fontId="14" fillId="0" borderId="0" xfId="11" applyFont="1">
      <alignment vertical="center"/>
    </xf>
    <xf numFmtId="182" fontId="20" fillId="0" borderId="18" xfId="11" applyNumberFormat="1" applyFont="1" applyBorder="1" applyAlignment="1">
      <alignment horizontal="right" vertical="center" shrinkToFit="1"/>
    </xf>
    <xf numFmtId="182" fontId="20" fillId="0" borderId="19" xfId="11" applyNumberFormat="1" applyFont="1" applyBorder="1" applyAlignment="1">
      <alignment horizontal="right" vertical="center" shrinkToFit="1"/>
    </xf>
    <xf numFmtId="182" fontId="20" fillId="0" borderId="36" xfId="11" applyNumberFormat="1" applyFont="1" applyBorder="1" applyAlignment="1">
      <alignment horizontal="right" vertical="center" shrinkToFit="1"/>
    </xf>
    <xf numFmtId="0" fontId="20" fillId="0" borderId="38" xfId="11" applyFont="1" applyBorder="1">
      <alignment vertical="center"/>
    </xf>
    <xf numFmtId="182" fontId="20" fillId="0" borderId="24" xfId="11" applyNumberFormat="1" applyFont="1" applyBorder="1" applyAlignment="1">
      <alignment horizontal="right" vertical="center" shrinkToFit="1"/>
    </xf>
    <xf numFmtId="182" fontId="20" fillId="0" borderId="12" xfId="11" applyNumberFormat="1" applyFont="1" applyBorder="1" applyAlignment="1">
      <alignment horizontal="right" vertical="center" shrinkToFit="1"/>
    </xf>
    <xf numFmtId="182" fontId="20" fillId="0" borderId="39" xfId="11" applyNumberFormat="1" applyFont="1" applyBorder="1" applyAlignment="1">
      <alignment horizontal="right" vertical="center" shrinkToFit="1"/>
    </xf>
    <xf numFmtId="0" fontId="20" fillId="0" borderId="27" xfId="11" applyFont="1" applyBorder="1">
      <alignment vertical="center"/>
    </xf>
    <xf numFmtId="0" fontId="20" fillId="0" borderId="53" xfId="11" applyFont="1" applyBorder="1">
      <alignment vertical="center"/>
    </xf>
    <xf numFmtId="182" fontId="20" fillId="0" borderId="42" xfId="11" applyNumberFormat="1" applyFont="1" applyBorder="1" applyAlignment="1">
      <alignment horizontal="right" vertical="center" shrinkToFit="1"/>
    </xf>
    <xf numFmtId="182" fontId="20" fillId="0" borderId="43" xfId="11" applyNumberFormat="1" applyFont="1" applyBorder="1" applyAlignment="1">
      <alignment horizontal="right" vertical="center" shrinkToFit="1"/>
    </xf>
    <xf numFmtId="182" fontId="20" fillId="0" borderId="44" xfId="11" applyNumberFormat="1" applyFont="1" applyBorder="1" applyAlignment="1">
      <alignment horizontal="right" vertical="center" shrinkToFit="1"/>
    </xf>
    <xf numFmtId="0" fontId="20" fillId="0" borderId="40" xfId="11" applyFont="1" applyBorder="1" applyAlignment="1">
      <alignment vertical="center" wrapText="1"/>
    </xf>
    <xf numFmtId="0" fontId="20" fillId="5" borderId="31" xfId="11" applyFont="1" applyFill="1" applyBorder="1" applyAlignment="1">
      <alignment horizontal="center" vertical="center"/>
    </xf>
    <xf numFmtId="0" fontId="20" fillId="5" borderId="32" xfId="11" applyFont="1" applyFill="1" applyBorder="1" applyAlignment="1">
      <alignment horizontal="center" vertical="center"/>
    </xf>
    <xf numFmtId="0" fontId="20" fillId="5" borderId="47" xfId="11" applyFont="1" applyFill="1" applyBorder="1" applyAlignment="1">
      <alignment horizontal="center" vertical="center"/>
    </xf>
    <xf numFmtId="0" fontId="20" fillId="5" borderId="15" xfId="11" applyFont="1" applyFill="1" applyBorder="1" applyAlignment="1">
      <alignment horizontal="right" vertical="top"/>
    </xf>
    <xf numFmtId="0" fontId="20" fillId="5" borderId="16" xfId="11" applyFont="1" applyFill="1" applyBorder="1" applyAlignment="1">
      <alignment horizontal="right" vertical="top"/>
    </xf>
    <xf numFmtId="0" fontId="20" fillId="5" borderId="17" xfId="11" applyFont="1" applyFill="1" applyBorder="1" applyAlignment="1"/>
    <xf numFmtId="0" fontId="12" fillId="0" borderId="0" xfId="11" applyFont="1" applyAlignment="1">
      <alignment horizontal="right" vertical="center"/>
    </xf>
    <xf numFmtId="182" fontId="20" fillId="0" borderId="18" xfId="7" applyNumberFormat="1" applyFont="1" applyBorder="1" applyAlignment="1">
      <alignment horizontal="right" vertical="center" shrinkToFit="1"/>
    </xf>
    <xf numFmtId="182" fontId="20" fillId="0" borderId="19" xfId="7" applyNumberFormat="1" applyFont="1" applyBorder="1" applyAlignment="1">
      <alignment horizontal="right" vertical="center" shrinkToFit="1"/>
    </xf>
    <xf numFmtId="182" fontId="20" fillId="0" borderId="36" xfId="7" applyNumberFormat="1" applyFont="1" applyBorder="1" applyAlignment="1">
      <alignment horizontal="right" vertical="center" shrinkToFit="1"/>
    </xf>
    <xf numFmtId="0" fontId="20" fillId="0" borderId="38" xfId="7" applyFont="1" applyBorder="1" applyAlignment="1">
      <alignment horizontal="center" vertical="center"/>
    </xf>
    <xf numFmtId="182" fontId="20" fillId="0" borderId="28" xfId="7" applyNumberFormat="1" applyFont="1" applyBorder="1" applyAlignment="1">
      <alignment horizontal="right" vertical="center" shrinkToFit="1"/>
    </xf>
    <xf numFmtId="182" fontId="20" fillId="0" borderId="29" xfId="7" applyNumberFormat="1" applyFont="1" applyBorder="1" applyAlignment="1">
      <alignment horizontal="right" vertical="center" shrinkToFit="1"/>
    </xf>
    <xf numFmtId="182" fontId="20" fillId="0" borderId="54" xfId="7" applyNumberFormat="1" applyFont="1" applyBorder="1" applyAlignment="1">
      <alignment horizontal="right" vertical="center" shrinkToFit="1"/>
    </xf>
    <xf numFmtId="0" fontId="20" fillId="0" borderId="27" xfId="7" applyFont="1" applyBorder="1" applyAlignment="1">
      <alignment horizontal="center" vertical="center" wrapText="1"/>
    </xf>
    <xf numFmtId="182" fontId="20" fillId="0" borderId="31" xfId="7" applyNumberFormat="1" applyFont="1" applyBorder="1" applyAlignment="1">
      <alignment horizontal="right" vertical="center" shrinkToFit="1"/>
    </xf>
    <xf numFmtId="182" fontId="20" fillId="0" borderId="32" xfId="7" applyNumberFormat="1" applyFont="1" applyBorder="1" applyAlignment="1">
      <alignment horizontal="right" vertical="center" shrinkToFit="1"/>
    </xf>
    <xf numFmtId="182" fontId="20" fillId="0" borderId="55" xfId="7" applyNumberFormat="1" applyFont="1" applyBorder="1" applyAlignment="1">
      <alignment horizontal="right" vertical="center" shrinkToFit="1"/>
    </xf>
    <xf numFmtId="0" fontId="20" fillId="0" borderId="35" xfId="7" applyFont="1" applyBorder="1" applyAlignment="1">
      <alignment horizontal="center" vertical="center" wrapText="1"/>
    </xf>
    <xf numFmtId="0" fontId="20" fillId="4" borderId="13" xfId="7" applyFont="1" applyFill="1" applyBorder="1" applyAlignment="1">
      <alignment horizontal="center" vertical="center"/>
    </xf>
    <xf numFmtId="0" fontId="20" fillId="4" borderId="32" xfId="7" applyFont="1" applyFill="1" applyBorder="1" applyAlignment="1">
      <alignment horizontal="center" vertical="center"/>
    </xf>
    <xf numFmtId="0" fontId="20" fillId="4" borderId="55" xfId="7" applyFont="1" applyFill="1" applyBorder="1" applyAlignment="1">
      <alignment horizontal="center" vertical="center"/>
    </xf>
    <xf numFmtId="0" fontId="20" fillId="4" borderId="15" xfId="7" applyFont="1" applyFill="1" applyBorder="1" applyAlignment="1">
      <alignment horizontal="right" vertical="top"/>
    </xf>
    <xf numFmtId="0" fontId="20" fillId="4" borderId="16" xfId="7" applyFont="1" applyFill="1" applyBorder="1" applyAlignment="1">
      <alignment horizontal="right" vertical="top"/>
    </xf>
    <xf numFmtId="0" fontId="20" fillId="4" borderId="17" xfId="7" applyFont="1" applyFill="1" applyBorder="1" applyAlignment="1"/>
    <xf numFmtId="0" fontId="12" fillId="0" borderId="0" xfId="7" applyFont="1" applyAlignment="1">
      <alignment horizontal="right" vertical="center"/>
    </xf>
    <xf numFmtId="179" fontId="21" fillId="0" borderId="56" xfId="5" applyNumberFormat="1" applyFont="1" applyBorder="1" applyAlignment="1">
      <alignment horizontal="right" vertical="center" shrinkToFit="1"/>
    </xf>
    <xf numFmtId="179" fontId="21" fillId="0" borderId="57" xfId="5" applyNumberFormat="1" applyFont="1" applyBorder="1" applyAlignment="1">
      <alignment horizontal="right" vertical="center" shrinkToFit="1"/>
    </xf>
    <xf numFmtId="181" fontId="21" fillId="0" borderId="58" xfId="5" applyNumberFormat="1" applyFont="1" applyBorder="1" applyAlignment="1">
      <alignment horizontal="right" vertical="center" shrinkToFit="1"/>
    </xf>
    <xf numFmtId="179" fontId="21" fillId="0" borderId="59" xfId="5" applyNumberFormat="1" applyFont="1" applyBorder="1" applyAlignment="1">
      <alignment horizontal="right" vertical="center" shrinkToFit="1"/>
    </xf>
    <xf numFmtId="181" fontId="21" fillId="0" borderId="60" xfId="5" applyNumberFormat="1" applyFont="1" applyBorder="1" applyAlignment="1">
      <alignment horizontal="right" vertical="center" shrinkToFit="1"/>
    </xf>
    <xf numFmtId="181" fontId="21" fillId="0" borderId="56" xfId="5" applyNumberFormat="1" applyFont="1" applyBorder="1" applyAlignment="1">
      <alignment horizontal="right" vertical="center" shrinkToFit="1"/>
    </xf>
    <xf numFmtId="177" fontId="21" fillId="0" borderId="59" xfId="4" applyNumberFormat="1" applyFont="1" applyBorder="1" applyAlignment="1">
      <alignment horizontal="center" vertical="center"/>
    </xf>
    <xf numFmtId="177" fontId="21" fillId="0" borderId="6" xfId="4" applyNumberFormat="1" applyFont="1" applyBorder="1" applyAlignment="1">
      <alignment horizontal="center" vertical="center"/>
    </xf>
    <xf numFmtId="179" fontId="21" fillId="0" borderId="29" xfId="5" applyNumberFormat="1" applyFont="1" applyBorder="1" applyAlignment="1">
      <alignment horizontal="right" vertical="center" shrinkToFit="1"/>
    </xf>
    <xf numFmtId="179" fontId="21" fillId="0" borderId="2" xfId="5" applyNumberFormat="1" applyFont="1" applyBorder="1" applyAlignment="1">
      <alignment horizontal="right" vertical="center" shrinkToFit="1"/>
    </xf>
    <xf numFmtId="181" fontId="21" fillId="0" borderId="61" xfId="5" applyNumberFormat="1" applyFont="1" applyBorder="1" applyAlignment="1">
      <alignment horizontal="right" vertical="center" shrinkToFit="1"/>
    </xf>
    <xf numFmtId="179" fontId="21" fillId="0" borderId="62" xfId="5" applyNumberFormat="1" applyFont="1" applyBorder="1" applyAlignment="1">
      <alignment horizontal="right" vertical="center" shrinkToFit="1"/>
    </xf>
    <xf numFmtId="181" fontId="21" fillId="0" borderId="1" xfId="5" applyNumberFormat="1" applyFont="1" applyBorder="1" applyAlignment="1">
      <alignment horizontal="right" vertical="center" shrinkToFit="1"/>
    </xf>
    <xf numFmtId="181" fontId="21" fillId="0" borderId="29" xfId="5" applyNumberFormat="1" applyFont="1" applyBorder="1" applyAlignment="1">
      <alignment horizontal="right" vertical="center" shrinkToFit="1"/>
    </xf>
    <xf numFmtId="177" fontId="21" fillId="0" borderId="3" xfId="4" applyNumberFormat="1" applyFont="1" applyBorder="1" applyAlignment="1">
      <alignment horizontal="center" vertical="center"/>
    </xf>
    <xf numFmtId="177" fontId="21" fillId="0" borderId="1" xfId="4" applyNumberFormat="1" applyFont="1" applyBorder="1" applyAlignment="1">
      <alignment vertical="center"/>
    </xf>
    <xf numFmtId="179" fontId="21" fillId="0" borderId="63" xfId="5" applyNumberFormat="1" applyFont="1" applyBorder="1" applyAlignment="1">
      <alignment horizontal="right" vertical="center" shrinkToFit="1"/>
    </xf>
    <xf numFmtId="177" fontId="21" fillId="0" borderId="3" xfId="4" applyNumberFormat="1" applyFont="1" applyBorder="1" applyAlignment="1">
      <alignment vertical="center"/>
    </xf>
    <xf numFmtId="177" fontId="21" fillId="0" borderId="12" xfId="4" applyNumberFormat="1" applyFont="1" applyBorder="1" applyAlignment="1">
      <alignment horizontal="center" vertical="center"/>
    </xf>
    <xf numFmtId="177" fontId="21" fillId="0" borderId="7" xfId="4" applyNumberFormat="1" applyFont="1" applyBorder="1" applyAlignment="1">
      <alignment horizontal="center" vertical="center" wrapText="1"/>
    </xf>
    <xf numFmtId="177" fontId="22" fillId="0" borderId="61" xfId="4" applyNumberFormat="1" applyFont="1" applyBorder="1" applyAlignment="1">
      <alignment horizontal="center" vertical="center"/>
    </xf>
    <xf numFmtId="177" fontId="21" fillId="0" borderId="64" xfId="4" applyNumberFormat="1" applyFont="1" applyBorder="1" applyAlignment="1">
      <alignment horizontal="center" vertical="center" wrapText="1"/>
    </xf>
    <xf numFmtId="177" fontId="21" fillId="0" borderId="1" xfId="4" applyNumberFormat="1" applyFont="1" applyBorder="1" applyAlignment="1">
      <alignment horizontal="center" vertical="center"/>
    </xf>
    <xf numFmtId="177" fontId="21" fillId="0" borderId="8" xfId="4" applyNumberFormat="1" applyFont="1" applyBorder="1" applyAlignment="1">
      <alignment vertical="center"/>
    </xf>
    <xf numFmtId="177" fontId="21" fillId="0" borderId="6" xfId="4" applyNumberFormat="1" applyFont="1" applyBorder="1" applyAlignment="1">
      <alignment vertical="center"/>
    </xf>
    <xf numFmtId="0" fontId="3" fillId="0" borderId="7" xfId="3" applyFont="1" applyBorder="1">
      <alignment vertical="center"/>
    </xf>
    <xf numFmtId="176" fontId="13" fillId="0" borderId="7" xfId="3" applyNumberFormat="1" applyFont="1" applyBorder="1">
      <alignment vertical="center"/>
    </xf>
    <xf numFmtId="176" fontId="13" fillId="0" borderId="2" xfId="2" applyNumberFormat="1" applyFont="1" applyBorder="1">
      <alignment vertical="center"/>
    </xf>
    <xf numFmtId="176" fontId="13" fillId="0" borderId="0" xfId="2" applyNumberFormat="1" applyFont="1">
      <alignment vertical="center"/>
    </xf>
    <xf numFmtId="0" fontId="3" fillId="0" borderId="5" xfId="2" applyFont="1" applyBorder="1" applyAlignment="1"/>
    <xf numFmtId="0" fontId="3" fillId="0" borderId="0" xfId="2" applyFont="1" applyAlignment="1"/>
    <xf numFmtId="0" fontId="13" fillId="0" borderId="0" xfId="2" applyFont="1" applyAlignment="1"/>
    <xf numFmtId="179" fontId="13" fillId="2" borderId="64" xfId="2" applyNumberFormat="1" applyFont="1" applyFill="1" applyBorder="1" applyAlignment="1">
      <alignment horizontal="right" vertical="center" shrinkToFit="1"/>
    </xf>
    <xf numFmtId="181" fontId="13" fillId="2" borderId="65" xfId="2" applyNumberFormat="1" applyFont="1" applyFill="1" applyBorder="1" applyAlignment="1">
      <alignment horizontal="right" vertical="center" shrinkToFit="1"/>
    </xf>
    <xf numFmtId="181" fontId="13" fillId="2" borderId="12" xfId="2" applyNumberFormat="1" applyFont="1" applyFill="1" applyBorder="1" applyAlignment="1">
      <alignment horizontal="right" vertical="center" shrinkToFit="1"/>
    </xf>
    <xf numFmtId="179" fontId="13" fillId="0" borderId="64" xfId="2" applyNumberFormat="1" applyFont="1" applyBorder="1" applyAlignment="1">
      <alignment horizontal="right" vertical="center" shrinkToFit="1"/>
    </xf>
    <xf numFmtId="181" fontId="13" fillId="0" borderId="65" xfId="2" applyNumberFormat="1" applyFont="1" applyBorder="1" applyAlignment="1">
      <alignment horizontal="right" vertical="center" shrinkToFit="1"/>
    </xf>
    <xf numFmtId="181" fontId="13" fillId="0" borderId="12" xfId="2" applyNumberFormat="1" applyFont="1" applyBorder="1" applyAlignment="1">
      <alignment horizontal="right" vertical="center" shrinkToFit="1"/>
    </xf>
    <xf numFmtId="177" fontId="13" fillId="2" borderId="64" xfId="2" applyNumberFormat="1" applyFont="1" applyFill="1" applyBorder="1" applyAlignment="1">
      <alignment horizontal="center" vertical="center"/>
    </xf>
    <xf numFmtId="177" fontId="23" fillId="2" borderId="65" xfId="2" applyNumberFormat="1" applyFont="1" applyFill="1" applyBorder="1" applyAlignment="1">
      <alignment horizontal="center" vertical="center"/>
    </xf>
    <xf numFmtId="177" fontId="13" fillId="2" borderId="12" xfId="2" applyNumberFormat="1" applyFont="1" applyFill="1" applyBorder="1" applyAlignment="1">
      <alignment horizontal="center" vertical="center"/>
    </xf>
    <xf numFmtId="177" fontId="13" fillId="2" borderId="8" xfId="2" applyNumberFormat="1" applyFont="1" applyFill="1" applyBorder="1">
      <alignment vertical="center"/>
    </xf>
    <xf numFmtId="177" fontId="13" fillId="2" borderId="7" xfId="2" applyNumberFormat="1" applyFont="1" applyFill="1" applyBorder="1">
      <alignment vertical="center"/>
    </xf>
    <xf numFmtId="177" fontId="13" fillId="2" borderId="6" xfId="2" applyNumberFormat="1" applyFont="1" applyFill="1" applyBorder="1">
      <alignment vertical="center"/>
    </xf>
    <xf numFmtId="0" fontId="3" fillId="2" borderId="11" xfId="2" applyFont="1" applyFill="1" applyBorder="1">
      <alignment vertical="center"/>
    </xf>
    <xf numFmtId="0" fontId="3" fillId="2" borderId="9" xfId="2" applyFont="1" applyFill="1" applyBorder="1">
      <alignment vertical="center"/>
    </xf>
    <xf numFmtId="0" fontId="3" fillId="2" borderId="10" xfId="2" applyFont="1" applyFill="1" applyBorder="1">
      <alignment vertical="center"/>
    </xf>
    <xf numFmtId="0" fontId="3" fillId="2" borderId="3" xfId="2" applyFont="1" applyFill="1" applyBorder="1">
      <alignment vertical="center"/>
    </xf>
    <xf numFmtId="0" fontId="3" fillId="2" borderId="2" xfId="2" applyFont="1" applyFill="1" applyBorder="1">
      <alignment vertical="center"/>
    </xf>
    <xf numFmtId="0" fontId="3" fillId="2" borderId="1" xfId="2" applyFont="1" applyFill="1" applyBorder="1">
      <alignment vertical="center"/>
    </xf>
    <xf numFmtId="177" fontId="13" fillId="0" borderId="0" xfId="2" applyNumberFormat="1" applyFont="1">
      <alignment vertical="center"/>
    </xf>
    <xf numFmtId="0" fontId="3" fillId="0" borderId="3" xfId="2" applyFont="1" applyBorder="1" applyAlignment="1"/>
    <xf numFmtId="0" fontId="13" fillId="0" borderId="0" xfId="2" applyFont="1">
      <alignment vertical="center"/>
    </xf>
    <xf numFmtId="177" fontId="13" fillId="0" borderId="4" xfId="2" applyNumberFormat="1" applyFont="1" applyBorder="1">
      <alignment vertical="center"/>
    </xf>
    <xf numFmtId="177" fontId="13" fillId="0" borderId="8" xfId="2" applyNumberFormat="1" applyFont="1" applyBorder="1">
      <alignment vertical="center"/>
    </xf>
    <xf numFmtId="176" fontId="13" fillId="0" borderId="7" xfId="2" applyNumberFormat="1" applyFont="1" applyBorder="1">
      <alignment vertical="center"/>
    </xf>
    <xf numFmtId="177" fontId="13" fillId="0" borderId="7" xfId="2" applyNumberFormat="1" applyFont="1" applyBorder="1">
      <alignment vertical="center"/>
    </xf>
    <xf numFmtId="177" fontId="13" fillId="0" borderId="6" xfId="2" applyNumberFormat="1" applyFont="1" applyBorder="1">
      <alignment vertical="center"/>
    </xf>
    <xf numFmtId="177" fontId="13" fillId="0" borderId="5" xfId="2" applyNumberFormat="1" applyFont="1" applyBorder="1">
      <alignment vertical="center"/>
    </xf>
    <xf numFmtId="179" fontId="21" fillId="0" borderId="65" xfId="2" applyNumberFormat="1" applyFont="1" applyBorder="1" applyAlignment="1">
      <alignment horizontal="right" vertical="center" shrinkToFit="1"/>
    </xf>
    <xf numFmtId="179" fontId="21" fillId="0" borderId="12" xfId="2" applyNumberFormat="1" applyFont="1" applyBorder="1" applyAlignment="1">
      <alignment horizontal="right" vertical="center" shrinkToFit="1"/>
    </xf>
    <xf numFmtId="183" fontId="13" fillId="0" borderId="64" xfId="2" applyNumberFormat="1" applyFont="1" applyBorder="1" applyAlignment="1">
      <alignment horizontal="right" vertical="center" shrinkToFit="1"/>
    </xf>
    <xf numFmtId="183" fontId="21" fillId="0" borderId="65" xfId="2" applyNumberFormat="1" applyFont="1" applyBorder="1" applyAlignment="1">
      <alignment horizontal="right" vertical="center" shrinkToFit="1"/>
    </xf>
    <xf numFmtId="183" fontId="21" fillId="0" borderId="12" xfId="2" applyNumberFormat="1" applyFont="1" applyBorder="1" applyAlignment="1">
      <alignment horizontal="right" vertical="center" shrinkToFit="1"/>
    </xf>
    <xf numFmtId="177" fontId="13" fillId="0" borderId="0" xfId="2" applyNumberFormat="1" applyFont="1" applyAlignment="1">
      <alignment horizontal="center" vertical="center"/>
    </xf>
    <xf numFmtId="177" fontId="13" fillId="0" borderId="64" xfId="2" applyNumberFormat="1" applyFont="1" applyBorder="1" applyAlignment="1">
      <alignment horizontal="center" vertical="center"/>
    </xf>
    <xf numFmtId="177" fontId="13" fillId="0" borderId="65" xfId="2" applyNumberFormat="1" applyFont="1" applyBorder="1" applyAlignment="1">
      <alignment horizontal="center" vertical="center"/>
    </xf>
    <xf numFmtId="177" fontId="13" fillId="0" borderId="12" xfId="2" applyNumberFormat="1" applyFont="1" applyBorder="1" applyAlignment="1">
      <alignment horizontal="center" vertical="center"/>
    </xf>
    <xf numFmtId="177" fontId="13" fillId="0" borderId="11" xfId="2" applyNumberFormat="1" applyFont="1" applyBorder="1">
      <alignment vertical="center"/>
    </xf>
    <xf numFmtId="177" fontId="13" fillId="0" borderId="9" xfId="2" applyNumberFormat="1" applyFont="1" applyBorder="1">
      <alignment vertical="center"/>
    </xf>
    <xf numFmtId="177" fontId="13" fillId="0" borderId="10" xfId="2" applyNumberFormat="1" applyFont="1" applyBorder="1">
      <alignment vertical="center"/>
    </xf>
    <xf numFmtId="179" fontId="13" fillId="2" borderId="64" xfId="3" applyNumberFormat="1" applyFont="1" applyFill="1" applyBorder="1" applyAlignment="1">
      <alignment horizontal="right" vertical="center" shrinkToFit="1"/>
    </xf>
    <xf numFmtId="181" fontId="13" fillId="2" borderId="10" xfId="3" applyNumberFormat="1" applyFont="1" applyFill="1" applyBorder="1" applyAlignment="1">
      <alignment horizontal="right" vertical="center" shrinkToFit="1"/>
    </xf>
    <xf numFmtId="181" fontId="13" fillId="2" borderId="12" xfId="3" applyNumberFormat="1" applyFont="1" applyFill="1" applyBorder="1" applyAlignment="1">
      <alignment horizontal="right" vertical="center" shrinkToFit="1"/>
    </xf>
    <xf numFmtId="179" fontId="13" fillId="2" borderId="66" xfId="3" applyNumberFormat="1" applyFont="1" applyFill="1" applyBorder="1" applyAlignment="1">
      <alignment horizontal="right" vertical="center" shrinkToFit="1"/>
    </xf>
    <xf numFmtId="181" fontId="13" fillId="2" borderId="6" xfId="3" applyNumberFormat="1" applyFont="1" applyFill="1" applyBorder="1" applyAlignment="1">
      <alignment horizontal="right" vertical="center" shrinkToFit="1"/>
    </xf>
    <xf numFmtId="181" fontId="13" fillId="2" borderId="41" xfId="3" applyNumberFormat="1" applyFont="1" applyFill="1" applyBorder="1" applyAlignment="1">
      <alignment horizontal="right" vertical="center" shrinkToFit="1"/>
    </xf>
    <xf numFmtId="0" fontId="3" fillId="0" borderId="0" xfId="12">
      <alignment vertical="center"/>
    </xf>
    <xf numFmtId="0" fontId="24" fillId="2" borderId="0" xfId="12" applyFont="1" applyFill="1">
      <alignment vertical="center"/>
    </xf>
    <xf numFmtId="0" fontId="3" fillId="2" borderId="0" xfId="12" applyFill="1">
      <alignment vertical="center"/>
    </xf>
    <xf numFmtId="0" fontId="25" fillId="2" borderId="0" xfId="13" applyFont="1" applyFill="1">
      <alignment vertical="center"/>
    </xf>
    <xf numFmtId="0" fontId="25" fillId="2" borderId="0" xfId="13" applyFont="1" applyFill="1" applyAlignment="1">
      <alignment horizontal="center" vertical="center"/>
    </xf>
    <xf numFmtId="0" fontId="25" fillId="2" borderId="0" xfId="12" applyFont="1" applyFill="1">
      <alignment vertical="center"/>
    </xf>
    <xf numFmtId="0" fontId="25" fillId="2" borderId="35" xfId="13" applyFont="1" applyFill="1" applyBorder="1">
      <alignment vertical="center"/>
    </xf>
    <xf numFmtId="0" fontId="4" fillId="2" borderId="89" xfId="13" applyFont="1" applyFill="1" applyBorder="1">
      <alignment vertical="center"/>
    </xf>
    <xf numFmtId="0" fontId="4" fillId="2" borderId="0" xfId="13" applyFont="1" applyFill="1">
      <alignment vertical="center"/>
    </xf>
    <xf numFmtId="0" fontId="4" fillId="2" borderId="0" xfId="13" applyFont="1" applyFill="1" applyAlignment="1">
      <alignment horizontal="center" vertical="center"/>
    </xf>
    <xf numFmtId="0" fontId="4" fillId="2" borderId="2" xfId="13" applyFont="1" applyFill="1" applyBorder="1">
      <alignment vertical="center"/>
    </xf>
    <xf numFmtId="0" fontId="4" fillId="2" borderId="27" xfId="13" applyFont="1" applyFill="1" applyBorder="1">
      <alignment vertical="center"/>
    </xf>
    <xf numFmtId="0" fontId="4" fillId="2" borderId="9" xfId="13" applyFont="1" applyFill="1" applyBorder="1">
      <alignment vertical="center"/>
    </xf>
    <xf numFmtId="0" fontId="4" fillId="2" borderId="73" xfId="13" applyFont="1" applyFill="1" applyBorder="1" applyAlignment="1">
      <alignment horizontal="center" vertical="center"/>
    </xf>
    <xf numFmtId="0" fontId="4" fillId="2" borderId="73" xfId="13" applyFont="1" applyFill="1" applyBorder="1">
      <alignment vertical="center"/>
    </xf>
    <xf numFmtId="0" fontId="28" fillId="2" borderId="0" xfId="13" applyFont="1" applyFill="1">
      <alignment vertical="center"/>
    </xf>
    <xf numFmtId="181" fontId="4" fillId="2" borderId="0" xfId="13" applyNumberFormat="1" applyFont="1" applyFill="1" applyAlignment="1">
      <alignment horizontal="left" vertical="center" shrinkToFit="1"/>
    </xf>
    <xf numFmtId="181" fontId="4" fillId="2" borderId="0" xfId="13" applyNumberFormat="1" applyFont="1" applyFill="1" applyAlignment="1">
      <alignment horizontal="right" vertical="center" shrinkToFit="1"/>
    </xf>
    <xf numFmtId="0" fontId="4" fillId="2" borderId="0" xfId="13" applyFont="1" applyFill="1" applyAlignment="1">
      <alignment horizontal="left" vertical="center" shrinkToFit="1"/>
    </xf>
    <xf numFmtId="0" fontId="4" fillId="2" borderId="0" xfId="13" applyFont="1" applyFill="1" applyAlignment="1">
      <alignment horizontal="center" vertical="center" shrinkToFit="1"/>
    </xf>
    <xf numFmtId="0" fontId="4" fillId="6" borderId="36" xfId="13" applyFont="1" applyFill="1" applyBorder="1" applyAlignment="1" applyProtection="1">
      <alignment horizontal="center" vertical="center" shrinkToFit="1"/>
      <protection locked="0"/>
    </xf>
    <xf numFmtId="0" fontId="4" fillId="2" borderId="129" xfId="13" applyFont="1" applyFill="1" applyBorder="1" applyAlignment="1" applyProtection="1">
      <alignment horizontal="center" vertical="center" shrinkToFit="1"/>
      <protection locked="0"/>
    </xf>
    <xf numFmtId="0" fontId="4" fillId="0" borderId="130" xfId="13" applyFont="1" applyBorder="1" applyAlignment="1" applyProtection="1">
      <alignment horizontal="center" vertical="center" shrinkToFit="1"/>
      <protection locked="0"/>
    </xf>
    <xf numFmtId="0" fontId="4" fillId="0" borderId="140" xfId="13" applyFont="1" applyBorder="1" applyAlignment="1" applyProtection="1">
      <alignment horizontal="center" vertical="center" shrinkToFit="1"/>
      <protection locked="0"/>
    </xf>
    <xf numFmtId="0" fontId="4" fillId="0" borderId="152" xfId="13" applyFont="1" applyBorder="1" applyAlignment="1" applyProtection="1">
      <alignment horizontal="center" vertical="center" shrinkToFit="1"/>
      <protection locked="0"/>
    </xf>
    <xf numFmtId="0" fontId="4" fillId="0" borderId="129" xfId="15" applyFont="1" applyBorder="1" applyAlignment="1" applyProtection="1">
      <alignment horizontal="center" vertical="center" shrinkToFit="1"/>
      <protection locked="0"/>
    </xf>
    <xf numFmtId="0" fontId="4" fillId="0" borderId="163" xfId="13" applyFont="1" applyBorder="1" applyAlignment="1" applyProtection="1">
      <alignment horizontal="center" vertical="center" shrinkToFit="1"/>
      <protection locked="0"/>
    </xf>
    <xf numFmtId="0" fontId="25" fillId="0" borderId="0" xfId="12" applyFont="1">
      <alignment vertical="center"/>
    </xf>
    <xf numFmtId="0" fontId="4" fillId="0" borderId="173" xfId="15" applyFont="1" applyBorder="1" applyAlignment="1" applyProtection="1">
      <alignment horizontal="center" vertical="center" shrinkToFit="1"/>
      <protection locked="0"/>
    </xf>
    <xf numFmtId="0" fontId="23" fillId="2" borderId="0" xfId="13" applyFont="1" applyFill="1">
      <alignment vertical="center"/>
    </xf>
    <xf numFmtId="0" fontId="23" fillId="2" borderId="73" xfId="13" applyFont="1" applyFill="1" applyBorder="1">
      <alignment vertical="center"/>
    </xf>
    <xf numFmtId="49" fontId="23" fillId="2" borderId="0" xfId="13" applyNumberFormat="1" applyFont="1" applyFill="1">
      <alignment vertical="center"/>
    </xf>
    <xf numFmtId="0" fontId="23" fillId="0" borderId="0" xfId="16" applyFont="1">
      <alignment vertical="center"/>
    </xf>
    <xf numFmtId="0" fontId="23" fillId="0" borderId="0" xfId="16" applyFont="1" applyAlignment="1">
      <alignment vertical="center" shrinkToFit="1"/>
    </xf>
    <xf numFmtId="0" fontId="22" fillId="0" borderId="0" xfId="16" applyFont="1">
      <alignment vertical="center"/>
    </xf>
    <xf numFmtId="0" fontId="23" fillId="0" borderId="7" xfId="16" applyFont="1" applyBorder="1" applyAlignment="1">
      <alignment horizontal="center" vertical="center" wrapText="1"/>
    </xf>
    <xf numFmtId="0" fontId="23" fillId="0" borderId="0" xfId="16" applyFont="1" applyAlignment="1">
      <alignment horizontal="center" vertical="center" wrapText="1"/>
    </xf>
    <xf numFmtId="0" fontId="23" fillId="0" borderId="4" xfId="16" applyFont="1" applyBorder="1" applyAlignment="1">
      <alignment horizontal="center" vertical="center"/>
    </xf>
    <xf numFmtId="0" fontId="23" fillId="0" borderId="2" xfId="16" applyFont="1" applyBorder="1" applyAlignment="1">
      <alignment horizontal="center" vertical="center"/>
    </xf>
    <xf numFmtId="0" fontId="23" fillId="0" borderId="2" xfId="16" applyFont="1" applyBorder="1">
      <alignment vertical="center"/>
    </xf>
    <xf numFmtId="0" fontId="23" fillId="0" borderId="1" xfId="16" applyFont="1" applyBorder="1" applyAlignment="1">
      <alignment horizontal="center" vertical="center"/>
    </xf>
    <xf numFmtId="0" fontId="23" fillId="0" borderId="7" xfId="16" applyFont="1" applyBorder="1">
      <alignment vertical="center"/>
    </xf>
    <xf numFmtId="49" fontId="23" fillId="0" borderId="0" xfId="16" applyNumberFormat="1" applyFont="1">
      <alignment vertical="center"/>
    </xf>
    <xf numFmtId="0" fontId="13" fillId="0" borderId="7" xfId="16" applyFont="1" applyBorder="1" applyAlignment="1">
      <alignment horizontal="center" vertical="center"/>
    </xf>
    <xf numFmtId="0" fontId="13" fillId="0" borderId="7" xfId="16" applyFont="1" applyBorder="1">
      <alignment vertical="center"/>
    </xf>
    <xf numFmtId="0" fontId="27" fillId="0" borderId="0" xfId="16" applyFont="1">
      <alignment vertical="center"/>
    </xf>
    <xf numFmtId="49" fontId="34" fillId="0" borderId="0" xfId="16" applyNumberFormat="1" applyFont="1">
      <alignment vertical="center"/>
    </xf>
    <xf numFmtId="0" fontId="23" fillId="0" borderId="0" xfId="17" applyFont="1">
      <alignment vertical="center"/>
    </xf>
    <xf numFmtId="0" fontId="23" fillId="0" borderId="179" xfId="17" applyFont="1" applyBorder="1">
      <alignment vertical="center"/>
    </xf>
    <xf numFmtId="0" fontId="23" fillId="0" borderId="73" xfId="17" applyFont="1" applyBorder="1">
      <alignment vertical="center"/>
    </xf>
    <xf numFmtId="0" fontId="23" fillId="0" borderId="74" xfId="17" applyFont="1" applyBorder="1">
      <alignment vertical="center"/>
    </xf>
    <xf numFmtId="0" fontId="23" fillId="0" borderId="89" xfId="17" applyFont="1" applyBorder="1" applyAlignment="1">
      <alignment horizontal="center" vertical="center"/>
    </xf>
    <xf numFmtId="49" fontId="23" fillId="0" borderId="0" xfId="17" applyNumberFormat="1" applyFont="1">
      <alignment vertical="center"/>
    </xf>
    <xf numFmtId="49" fontId="23" fillId="0" borderId="35" xfId="17" applyNumberFormat="1" applyFont="1" applyBorder="1">
      <alignment vertical="center"/>
    </xf>
    <xf numFmtId="0" fontId="23" fillId="0" borderId="0" xfId="17" applyFont="1" applyAlignment="1">
      <alignment horizontal="center" vertical="center"/>
    </xf>
    <xf numFmtId="49" fontId="23" fillId="0" borderId="0" xfId="17" applyNumberFormat="1" applyFont="1" applyAlignment="1">
      <alignment horizontal="center" vertical="center"/>
    </xf>
    <xf numFmtId="0" fontId="23" fillId="0" borderId="89" xfId="17" applyFont="1" applyBorder="1">
      <alignment vertical="center"/>
    </xf>
    <xf numFmtId="0" fontId="23" fillId="0" borderId="35" xfId="17" applyFont="1" applyBorder="1">
      <alignment vertical="center"/>
    </xf>
    <xf numFmtId="185" fontId="23" fillId="0" borderId="179" xfId="17" applyNumberFormat="1" applyFont="1" applyBorder="1">
      <alignment vertical="center"/>
    </xf>
    <xf numFmtId="185" fontId="23" fillId="0" borderId="73" xfId="17" applyNumberFormat="1" applyFont="1" applyBorder="1">
      <alignment vertical="center"/>
    </xf>
    <xf numFmtId="185" fontId="23" fillId="0" borderId="74" xfId="17" applyNumberFormat="1" applyFont="1" applyBorder="1">
      <alignment vertical="center"/>
    </xf>
    <xf numFmtId="0" fontId="32" fillId="0" borderId="179" xfId="17" applyFont="1" applyBorder="1" applyAlignment="1">
      <alignment vertical="center" wrapText="1"/>
    </xf>
    <xf numFmtId="0" fontId="32" fillId="0" borderId="73" xfId="17" applyFont="1" applyBorder="1" applyAlignment="1">
      <alignment vertical="center" wrapText="1"/>
    </xf>
    <xf numFmtId="0" fontId="23" fillId="0" borderId="74" xfId="17" applyFont="1" applyBorder="1" applyAlignment="1">
      <alignment horizontal="center" vertical="center"/>
    </xf>
    <xf numFmtId="0" fontId="23" fillId="0" borderId="35" xfId="17" applyFont="1" applyBorder="1" applyAlignment="1">
      <alignment horizontal="center" vertical="center"/>
    </xf>
    <xf numFmtId="0" fontId="23" fillId="0" borderId="35" xfId="17" applyFont="1" applyBorder="1" applyAlignment="1">
      <alignment horizontal="left" vertical="center"/>
    </xf>
    <xf numFmtId="0" fontId="22" fillId="0" borderId="184" xfId="20" applyFont="1" applyBorder="1" applyAlignment="1">
      <alignment horizontal="center" vertical="center"/>
    </xf>
    <xf numFmtId="189" fontId="23" fillId="0" borderId="33" xfId="17" applyNumberFormat="1" applyFont="1" applyBorder="1" applyAlignment="1">
      <alignment vertical="center" shrinkToFit="1"/>
    </xf>
    <xf numFmtId="189" fontId="23" fillId="0" borderId="34" xfId="17" applyNumberFormat="1" applyFont="1" applyBorder="1" applyAlignment="1">
      <alignment vertical="center" shrinkToFit="1"/>
    </xf>
    <xf numFmtId="189" fontId="23" fillId="0" borderId="48" xfId="17" applyNumberFormat="1" applyFont="1" applyBorder="1" applyAlignment="1">
      <alignment vertical="center" shrinkToFit="1"/>
    </xf>
    <xf numFmtId="0" fontId="22" fillId="0" borderId="41" xfId="20" applyFont="1" applyBorder="1">
      <alignment vertical="center"/>
    </xf>
    <xf numFmtId="189" fontId="23" fillId="0" borderId="33" xfId="17" applyNumberFormat="1" applyFont="1" applyBorder="1" applyAlignment="1">
      <alignment horizontal="right" vertical="center" shrinkToFit="1"/>
    </xf>
    <xf numFmtId="189" fontId="23" fillId="0" borderId="34" xfId="17" applyNumberFormat="1" applyFont="1" applyBorder="1" applyAlignment="1">
      <alignment horizontal="right" vertical="center" shrinkToFit="1"/>
    </xf>
    <xf numFmtId="189" fontId="23" fillId="0" borderId="48" xfId="17" applyNumberFormat="1" applyFont="1" applyBorder="1" applyAlignment="1">
      <alignment horizontal="right" vertical="center" shrinkToFit="1"/>
    </xf>
    <xf numFmtId="0" fontId="23" fillId="0" borderId="33" xfId="17" applyFont="1" applyBorder="1" applyAlignment="1">
      <alignment horizontal="left" vertical="center"/>
    </xf>
    <xf numFmtId="0" fontId="23" fillId="0" borderId="34" xfId="17" applyFont="1" applyBorder="1" applyAlignment="1">
      <alignment horizontal="left" vertical="center"/>
    </xf>
    <xf numFmtId="0" fontId="23" fillId="0" borderId="48" xfId="17" applyFont="1" applyBorder="1" applyAlignment="1">
      <alignment horizontal="left" vertical="center"/>
    </xf>
    <xf numFmtId="0" fontId="33" fillId="0" borderId="0" xfId="17" applyFont="1">
      <alignment vertical="center"/>
    </xf>
    <xf numFmtId="0" fontId="37" fillId="0" borderId="0" xfId="17" applyFont="1">
      <alignment vertical="center"/>
    </xf>
    <xf numFmtId="179" fontId="3" fillId="2" borderId="12" xfId="3" applyNumberFormat="1" applyFont="1" applyFill="1" applyBorder="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8" fontId="3" fillId="2" borderId="0" xfId="3" applyNumberFormat="1" applyFont="1" applyFill="1" applyAlignment="1">
      <alignment horizontal="center" vertical="center" wrapText="1"/>
    </xf>
    <xf numFmtId="179" fontId="3" fillId="2" borderId="0" xfId="3" applyNumberFormat="1" applyFont="1" applyFill="1" applyAlignment="1">
      <alignment horizontal="center" vertical="center"/>
    </xf>
    <xf numFmtId="178" fontId="3" fillId="2" borderId="12" xfId="3" applyNumberFormat="1" applyFont="1" applyFill="1" applyBorder="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xf numFmtId="0" fontId="23" fillId="0" borderId="0" xfId="17" applyFont="1">
      <alignment vertical="center"/>
    </xf>
    <xf numFmtId="0" fontId="23" fillId="0" borderId="0" xfId="17" applyFont="1" applyAlignment="1" applyProtection="1">
      <alignment horizontal="center" vertical="center" shrinkToFit="1"/>
      <protection hidden="1"/>
    </xf>
    <xf numFmtId="0" fontId="23" fillId="0" borderId="0" xfId="18">
      <alignment vertical="center"/>
    </xf>
    <xf numFmtId="186" fontId="23" fillId="0" borderId="0" xfId="17" applyNumberFormat="1" applyFont="1" applyAlignment="1" applyProtection="1">
      <alignment horizontal="center" vertical="center" shrinkToFit="1"/>
      <protection hidden="1"/>
    </xf>
    <xf numFmtId="0" fontId="32" fillId="0" borderId="0" xfId="17" applyFont="1" applyAlignment="1" applyProtection="1">
      <alignment horizontal="left" vertical="center" wrapText="1"/>
      <protection hidden="1"/>
    </xf>
    <xf numFmtId="49" fontId="23" fillId="0" borderId="0" xfId="17" applyNumberFormat="1" applyFont="1" applyAlignment="1">
      <alignment horizontal="left" vertical="center"/>
    </xf>
    <xf numFmtId="0" fontId="23" fillId="0" borderId="0" xfId="17" applyFont="1" applyAlignment="1">
      <alignment horizontal="left" vertical="center"/>
    </xf>
    <xf numFmtId="0" fontId="23" fillId="0" borderId="27" xfId="17" applyFont="1" applyBorder="1" applyAlignment="1">
      <alignment horizontal="center" vertical="center" textRotation="255"/>
    </xf>
    <xf numFmtId="0" fontId="23" fillId="0" borderId="2" xfId="17" applyFont="1" applyBorder="1" applyAlignment="1">
      <alignment horizontal="center" vertical="center" textRotation="255"/>
    </xf>
    <xf numFmtId="0" fontId="23" fillId="0" borderId="3" xfId="17" applyFont="1" applyBorder="1" applyAlignment="1">
      <alignment horizontal="center" vertical="center" textRotation="255"/>
    </xf>
    <xf numFmtId="0" fontId="23" fillId="0" borderId="35" xfId="17" applyFont="1" applyBorder="1" applyAlignment="1">
      <alignment horizontal="center" vertical="center" textRotation="255"/>
    </xf>
    <xf numFmtId="0" fontId="23" fillId="0" borderId="0" xfId="17" applyFont="1" applyAlignment="1">
      <alignment horizontal="center" vertical="center" textRotation="255"/>
    </xf>
    <xf numFmtId="0" fontId="23" fillId="0" borderId="5" xfId="17" applyFont="1" applyBorder="1" applyAlignment="1">
      <alignment horizontal="center" vertical="center" textRotation="255"/>
    </xf>
    <xf numFmtId="0" fontId="23" fillId="0" borderId="74" xfId="17" applyFont="1" applyBorder="1" applyAlignment="1">
      <alignment horizontal="center" vertical="center" textRotation="255"/>
    </xf>
    <xf numFmtId="0" fontId="23" fillId="0" borderId="73" xfId="17" applyFont="1" applyBorder="1" applyAlignment="1">
      <alignment horizontal="center" vertical="center" textRotation="255"/>
    </xf>
    <xf numFmtId="0" fontId="23" fillId="0" borderId="72" xfId="17" applyFont="1" applyBorder="1" applyAlignment="1">
      <alignment horizontal="center" vertical="center" textRotation="255"/>
    </xf>
    <xf numFmtId="49" fontId="23" fillId="0" borderId="0" xfId="17" applyNumberFormat="1" applyFont="1" applyAlignment="1">
      <alignment horizontal="center" vertical="center"/>
    </xf>
    <xf numFmtId="0" fontId="23" fillId="0" borderId="0" xfId="17" applyFont="1" applyAlignment="1">
      <alignment horizontal="center" vertical="center"/>
    </xf>
    <xf numFmtId="0" fontId="23" fillId="0" borderId="0" xfId="17" applyFont="1" applyAlignment="1">
      <alignment horizontal="center" vertical="center" shrinkToFit="1"/>
    </xf>
    <xf numFmtId="177" fontId="23" fillId="0" borderId="48" xfId="17" applyNumberFormat="1" applyFont="1" applyBorder="1" applyAlignment="1">
      <alignment horizontal="right" vertical="center" shrinkToFit="1"/>
    </xf>
    <xf numFmtId="177" fontId="23" fillId="0" borderId="34" xfId="17" applyNumberFormat="1" applyFont="1" applyBorder="1" applyAlignment="1">
      <alignment horizontal="right" vertical="center" shrinkToFit="1"/>
    </xf>
    <xf numFmtId="177" fontId="23" fillId="0" borderId="33" xfId="17" applyNumberFormat="1" applyFont="1" applyBorder="1" applyAlignment="1">
      <alignment horizontal="right" vertical="center" shrinkToFit="1"/>
    </xf>
    <xf numFmtId="0" fontId="32" fillId="0" borderId="0" xfId="17" applyFont="1" applyAlignment="1">
      <alignment horizontal="left" vertical="center" wrapText="1"/>
    </xf>
    <xf numFmtId="0" fontId="32" fillId="0" borderId="89" xfId="17" applyFont="1" applyBorder="1" applyAlignment="1">
      <alignment horizontal="left" vertical="center" wrapText="1"/>
    </xf>
    <xf numFmtId="177" fontId="23" fillId="0" borderId="35" xfId="17" applyNumberFormat="1" applyFont="1" applyBorder="1" applyAlignment="1">
      <alignment horizontal="right" vertical="center" shrinkToFit="1"/>
    </xf>
    <xf numFmtId="177" fontId="23" fillId="0" borderId="0" xfId="17" applyNumberFormat="1" applyFont="1" applyAlignment="1">
      <alignment horizontal="right" vertical="center" shrinkToFit="1"/>
    </xf>
    <xf numFmtId="177" fontId="23" fillId="0" borderId="89" xfId="17" applyNumberFormat="1" applyFont="1" applyBorder="1" applyAlignment="1">
      <alignment horizontal="right" vertical="center" shrinkToFit="1"/>
    </xf>
    <xf numFmtId="177" fontId="23" fillId="0" borderId="74" xfId="17" applyNumberFormat="1" applyFont="1" applyBorder="1" applyAlignment="1">
      <alignment horizontal="right" vertical="center" shrinkToFit="1"/>
    </xf>
    <xf numFmtId="177" fontId="23" fillId="0" borderId="73" xfId="17" applyNumberFormat="1" applyFont="1" applyBorder="1" applyAlignment="1">
      <alignment horizontal="right" vertical="center" shrinkToFit="1"/>
    </xf>
    <xf numFmtId="177" fontId="23" fillId="0" borderId="179" xfId="17" applyNumberFormat="1" applyFont="1" applyBorder="1" applyAlignment="1">
      <alignment horizontal="right" vertical="center" shrinkToFit="1"/>
    </xf>
    <xf numFmtId="185" fontId="23" fillId="0" borderId="35" xfId="17" applyNumberFormat="1" applyFont="1" applyBorder="1" applyAlignment="1">
      <alignment horizontal="right" vertical="center" shrinkToFit="1"/>
    </xf>
    <xf numFmtId="185" fontId="23" fillId="0" borderId="0" xfId="17" applyNumberFormat="1" applyFont="1" applyAlignment="1">
      <alignment horizontal="right" vertical="center" shrinkToFit="1"/>
    </xf>
    <xf numFmtId="185" fontId="23" fillId="0" borderId="89" xfId="17" applyNumberFormat="1" applyFont="1" applyBorder="1" applyAlignment="1">
      <alignment horizontal="right" vertical="center" shrinkToFit="1"/>
    </xf>
    <xf numFmtId="177" fontId="23" fillId="0" borderId="10" xfId="17" applyNumberFormat="1" applyFont="1" applyBorder="1" applyAlignment="1">
      <alignment horizontal="right" vertical="center" shrinkToFit="1"/>
    </xf>
    <xf numFmtId="177" fontId="23" fillId="0" borderId="9" xfId="17" applyNumberFormat="1" applyFont="1" applyBorder="1" applyAlignment="1">
      <alignment horizontal="right" vertical="center" shrinkToFit="1"/>
    </xf>
    <xf numFmtId="177" fontId="23" fillId="0" borderId="11" xfId="17" applyNumberFormat="1" applyFont="1" applyBorder="1" applyAlignment="1">
      <alignment horizontal="right" vertical="center" shrinkToFit="1"/>
    </xf>
    <xf numFmtId="177" fontId="23" fillId="0" borderId="25" xfId="17" applyNumberFormat="1" applyFont="1" applyBorder="1" applyAlignment="1">
      <alignment horizontal="right" vertical="center" shrinkToFit="1"/>
    </xf>
    <xf numFmtId="0" fontId="22" fillId="0" borderId="48" xfId="19" applyFont="1" applyBorder="1" applyAlignment="1">
      <alignment horizontal="center" vertical="center" wrapText="1"/>
    </xf>
    <xf numFmtId="0" fontId="22" fillId="0" borderId="34" xfId="19" applyFont="1" applyBorder="1" applyAlignment="1">
      <alignment horizontal="center" vertical="center" wrapText="1"/>
    </xf>
    <xf numFmtId="0" fontId="22" fillId="0" borderId="33" xfId="19" applyFont="1" applyBorder="1" applyAlignment="1">
      <alignment horizontal="center" vertical="center" wrapText="1"/>
    </xf>
    <xf numFmtId="0" fontId="22" fillId="0" borderId="35" xfId="19" applyFont="1" applyBorder="1" applyAlignment="1">
      <alignment horizontal="center" vertical="center" wrapText="1"/>
    </xf>
    <xf numFmtId="0" fontId="22" fillId="0" borderId="0" xfId="19" applyFont="1" applyAlignment="1">
      <alignment horizontal="center" vertical="center" wrapText="1"/>
    </xf>
    <xf numFmtId="0" fontId="22" fillId="0" borderId="89" xfId="19" applyFont="1" applyBorder="1" applyAlignment="1">
      <alignment horizontal="center" vertical="center" wrapText="1"/>
    </xf>
    <xf numFmtId="0" fontId="22" fillId="0" borderId="74" xfId="19" applyFont="1" applyBorder="1" applyAlignment="1">
      <alignment horizontal="center" vertical="center" wrapText="1"/>
    </xf>
    <xf numFmtId="0" fontId="22" fillId="0" borderId="73" xfId="19" applyFont="1" applyBorder="1" applyAlignment="1">
      <alignment horizontal="center" vertical="center" wrapText="1"/>
    </xf>
    <xf numFmtId="0" fontId="22" fillId="0" borderId="179" xfId="19" applyFont="1" applyBorder="1" applyAlignment="1">
      <alignment horizontal="center" vertical="center" wrapText="1"/>
    </xf>
    <xf numFmtId="0" fontId="22" fillId="0" borderId="48" xfId="19" applyFont="1" applyBorder="1" applyAlignment="1">
      <alignment horizontal="left" vertical="center"/>
    </xf>
    <xf numFmtId="0" fontId="22" fillId="0" borderId="34" xfId="19" applyFont="1" applyBorder="1" applyAlignment="1">
      <alignment horizontal="left" vertical="center"/>
    </xf>
    <xf numFmtId="0" fontId="22" fillId="0" borderId="33" xfId="19" applyFont="1" applyBorder="1" applyAlignment="1">
      <alignment horizontal="left" vertical="center"/>
    </xf>
    <xf numFmtId="0" fontId="23" fillId="0" borderId="10" xfId="17" applyFont="1" applyBorder="1">
      <alignment vertical="center"/>
    </xf>
    <xf numFmtId="0" fontId="23" fillId="0" borderId="9" xfId="17" applyFont="1" applyBorder="1">
      <alignment vertical="center"/>
    </xf>
    <xf numFmtId="0" fontId="23" fillId="0" borderId="11" xfId="17" applyFont="1" applyBorder="1">
      <alignment vertical="center"/>
    </xf>
    <xf numFmtId="0" fontId="22" fillId="0" borderId="35" xfId="19" applyFont="1" applyBorder="1" applyAlignment="1">
      <alignment horizontal="left" vertical="center"/>
    </xf>
    <xf numFmtId="0" fontId="22" fillId="0" borderId="0" xfId="19" applyFont="1" applyAlignment="1">
      <alignment horizontal="left" vertical="center"/>
    </xf>
    <xf numFmtId="0" fontId="22" fillId="0" borderId="89" xfId="19" applyFont="1" applyBorder="1" applyAlignment="1">
      <alignment horizontal="left" vertical="center"/>
    </xf>
    <xf numFmtId="0" fontId="23" fillId="0" borderId="22" xfId="17" applyFont="1" applyBorder="1">
      <alignment vertical="center"/>
    </xf>
    <xf numFmtId="0" fontId="23" fillId="0" borderId="21" xfId="17" applyFont="1" applyBorder="1">
      <alignment vertical="center"/>
    </xf>
    <xf numFmtId="0" fontId="23" fillId="0" borderId="37" xfId="17" applyFont="1" applyBorder="1">
      <alignment vertical="center"/>
    </xf>
    <xf numFmtId="177" fontId="23" fillId="0" borderId="22" xfId="17" applyNumberFormat="1" applyFont="1" applyBorder="1" applyAlignment="1">
      <alignment horizontal="right" vertical="center"/>
    </xf>
    <xf numFmtId="177" fontId="23" fillId="0" borderId="21" xfId="17" applyNumberFormat="1" applyFont="1" applyBorder="1" applyAlignment="1">
      <alignment horizontal="right" vertical="center"/>
    </xf>
    <xf numFmtId="177" fontId="23" fillId="0" borderId="37" xfId="17" applyNumberFormat="1" applyFont="1" applyBorder="1" applyAlignment="1">
      <alignment horizontal="right" vertical="center"/>
    </xf>
    <xf numFmtId="0" fontId="23" fillId="0" borderId="83" xfId="17" applyFont="1" applyBorder="1" applyAlignment="1">
      <alignment horizontal="center" vertical="center" shrinkToFit="1"/>
    </xf>
    <xf numFmtId="0" fontId="23" fillId="0" borderId="73" xfId="17" applyFont="1" applyBorder="1" applyAlignment="1">
      <alignment horizontal="center" vertical="center" shrinkToFit="1"/>
    </xf>
    <xf numFmtId="0" fontId="23" fillId="0" borderId="72" xfId="17" applyFont="1" applyBorder="1" applyAlignment="1">
      <alignment horizontal="center" vertical="center" shrinkToFit="1"/>
    </xf>
    <xf numFmtId="185" fontId="23" fillId="0" borderId="22" xfId="17" applyNumberFormat="1" applyFont="1" applyBorder="1" applyAlignment="1">
      <alignment horizontal="right" vertical="center" shrinkToFit="1"/>
    </xf>
    <xf numFmtId="185" fontId="23" fillId="0" borderId="21" xfId="17" applyNumberFormat="1" applyFont="1" applyBorder="1" applyAlignment="1">
      <alignment horizontal="right" vertical="center" shrinkToFit="1"/>
    </xf>
    <xf numFmtId="185" fontId="23" fillId="0" borderId="20" xfId="17" applyNumberFormat="1" applyFont="1" applyBorder="1" applyAlignment="1">
      <alignment horizontal="right" vertical="center" shrinkToFit="1"/>
    </xf>
    <xf numFmtId="0" fontId="22" fillId="0" borderId="74" xfId="19" applyFont="1" applyBorder="1" applyAlignment="1">
      <alignment horizontal="left" vertical="center"/>
    </xf>
    <xf numFmtId="0" fontId="22" fillId="0" borderId="73" xfId="19" applyFont="1" applyBorder="1" applyAlignment="1">
      <alignment horizontal="left" vertical="center"/>
    </xf>
    <xf numFmtId="0" fontId="22" fillId="0" borderId="179" xfId="19" applyFont="1" applyBorder="1" applyAlignment="1">
      <alignment horizontal="left" vertical="center"/>
    </xf>
    <xf numFmtId="0" fontId="28" fillId="0" borderId="9" xfId="17" applyFont="1" applyBorder="1">
      <alignment vertical="center"/>
    </xf>
    <xf numFmtId="0" fontId="28" fillId="0" borderId="11" xfId="17" applyFont="1" applyBorder="1">
      <alignment vertical="center"/>
    </xf>
    <xf numFmtId="0" fontId="23" fillId="0" borderId="1" xfId="17" applyFont="1" applyBorder="1" applyAlignment="1">
      <alignment horizontal="center" vertical="center" textRotation="255"/>
    </xf>
    <xf numFmtId="0" fontId="23" fillId="0" borderId="4" xfId="17" applyFont="1" applyBorder="1" applyAlignment="1">
      <alignment horizontal="center" vertical="center" textRotation="255"/>
    </xf>
    <xf numFmtId="0" fontId="23" fillId="0" borderId="6" xfId="17" applyFont="1" applyBorder="1" applyAlignment="1">
      <alignment horizontal="center" vertical="center" textRotation="255"/>
    </xf>
    <xf numFmtId="0" fontId="23" fillId="0" borderId="7" xfId="17" applyFont="1" applyBorder="1" applyAlignment="1">
      <alignment horizontal="center" vertical="center" textRotation="255"/>
    </xf>
    <xf numFmtId="0" fontId="23" fillId="0" borderId="8" xfId="17" applyFont="1" applyBorder="1" applyAlignment="1">
      <alignment horizontal="center" vertical="center" textRotation="255"/>
    </xf>
    <xf numFmtId="0" fontId="23" fillId="0" borderId="1" xfId="17" applyFont="1" applyBorder="1" applyAlignment="1">
      <alignment horizontal="center" vertical="center"/>
    </xf>
    <xf numFmtId="0" fontId="23" fillId="0" borderId="2" xfId="17" applyFont="1" applyBorder="1" applyAlignment="1">
      <alignment horizontal="center" vertical="center"/>
    </xf>
    <xf numFmtId="0" fontId="23" fillId="0" borderId="3" xfId="17" applyFont="1" applyBorder="1" applyAlignment="1">
      <alignment horizontal="center" vertical="center"/>
    </xf>
    <xf numFmtId="0" fontId="23" fillId="0" borderId="6" xfId="17" applyFont="1" applyBorder="1" applyAlignment="1">
      <alignment horizontal="center" vertical="center"/>
    </xf>
    <xf numFmtId="0" fontId="23" fillId="0" borderId="7" xfId="17" applyFont="1" applyBorder="1" applyAlignment="1">
      <alignment horizontal="center" vertical="center"/>
    </xf>
    <xf numFmtId="0" fontId="23" fillId="0" borderId="8" xfId="17" applyFont="1" applyBorder="1" applyAlignment="1">
      <alignment horizontal="center" vertical="center"/>
    </xf>
    <xf numFmtId="0" fontId="23" fillId="0" borderId="1" xfId="17" applyFont="1" applyBorder="1" applyAlignment="1">
      <alignment horizontal="center" vertical="center" wrapText="1"/>
    </xf>
    <xf numFmtId="0" fontId="32" fillId="0" borderId="1" xfId="17" applyFont="1" applyBorder="1" applyAlignment="1">
      <alignment horizontal="center" vertical="center" wrapText="1"/>
    </xf>
    <xf numFmtId="0" fontId="32" fillId="0" borderId="2" xfId="17" applyFont="1" applyBorder="1" applyAlignment="1">
      <alignment horizontal="center" vertical="center" wrapText="1"/>
    </xf>
    <xf numFmtId="0" fontId="32" fillId="0" borderId="3" xfId="17" applyFont="1" applyBorder="1" applyAlignment="1">
      <alignment horizontal="center" vertical="center" wrapText="1"/>
    </xf>
    <xf numFmtId="0" fontId="32" fillId="0" borderId="6" xfId="17" applyFont="1" applyBorder="1" applyAlignment="1">
      <alignment horizontal="center" vertical="center" wrapText="1"/>
    </xf>
    <xf numFmtId="0" fontId="32" fillId="0" borderId="7" xfId="17" applyFont="1" applyBorder="1" applyAlignment="1">
      <alignment horizontal="center" vertical="center" wrapText="1"/>
    </xf>
    <xf numFmtId="0" fontId="32" fillId="0" borderId="8" xfId="17" applyFont="1" applyBorder="1" applyAlignment="1">
      <alignment horizontal="center" vertical="center" wrapText="1"/>
    </xf>
    <xf numFmtId="0" fontId="23" fillId="0" borderId="74" xfId="17" applyFont="1" applyBorder="1" applyAlignment="1">
      <alignment horizontal="left" vertical="center"/>
    </xf>
    <xf numFmtId="0" fontId="23" fillId="0" borderId="73" xfId="17" applyFont="1" applyBorder="1" applyAlignment="1">
      <alignment horizontal="left" vertical="center"/>
    </xf>
    <xf numFmtId="0" fontId="23" fillId="0" borderId="179" xfId="17" applyFont="1" applyBorder="1" applyAlignment="1">
      <alignment horizontal="left" vertical="center"/>
    </xf>
    <xf numFmtId="0" fontId="23" fillId="0" borderId="35" xfId="17" applyFont="1" applyBorder="1" applyAlignment="1">
      <alignment horizontal="left" vertical="center"/>
    </xf>
    <xf numFmtId="0" fontId="23" fillId="0" borderId="89" xfId="17" applyFont="1" applyBorder="1" applyAlignment="1">
      <alignment horizontal="left" vertical="center"/>
    </xf>
    <xf numFmtId="0" fontId="23" fillId="0" borderId="2" xfId="17" applyFont="1" applyBorder="1" applyAlignment="1">
      <alignment horizontal="center" vertical="center" wrapText="1"/>
    </xf>
    <xf numFmtId="0" fontId="23" fillId="0" borderId="3" xfId="17" applyFont="1" applyBorder="1" applyAlignment="1">
      <alignment horizontal="center" vertical="center" wrapText="1"/>
    </xf>
    <xf numFmtId="0" fontId="23" fillId="0" borderId="6" xfId="17" applyFont="1" applyBorder="1" applyAlignment="1">
      <alignment horizontal="center" vertical="center" wrapText="1"/>
    </xf>
    <xf numFmtId="0" fontId="23" fillId="0" borderId="7" xfId="17" applyFont="1" applyBorder="1" applyAlignment="1">
      <alignment horizontal="center" vertical="center" wrapText="1"/>
    </xf>
    <xf numFmtId="0" fontId="23" fillId="0" borderId="8" xfId="17" applyFont="1" applyBorder="1" applyAlignment="1">
      <alignment horizontal="center" vertical="center" wrapText="1"/>
    </xf>
    <xf numFmtId="0" fontId="32" fillId="0" borderId="30" xfId="17" applyFont="1" applyBorder="1" applyAlignment="1">
      <alignment horizontal="center" vertical="center" wrapText="1"/>
    </xf>
    <xf numFmtId="0" fontId="32" fillId="0" borderId="110" xfId="17" applyFont="1" applyBorder="1" applyAlignment="1">
      <alignment horizontal="center" vertical="center" wrapText="1"/>
    </xf>
    <xf numFmtId="0" fontId="23" fillId="0" borderId="106" xfId="17" applyFont="1" applyBorder="1" applyAlignment="1">
      <alignment horizontal="center" vertical="center"/>
    </xf>
    <xf numFmtId="0" fontId="23" fillId="0" borderId="46" xfId="17" applyFont="1" applyBorder="1" applyAlignment="1">
      <alignment horizontal="center" vertical="center"/>
    </xf>
    <xf numFmtId="0" fontId="23" fillId="0" borderId="45" xfId="17" applyFont="1" applyBorder="1" applyAlignment="1">
      <alignment horizontal="center" vertical="center"/>
    </xf>
    <xf numFmtId="0" fontId="23" fillId="0" borderId="183" xfId="17" applyFont="1" applyBorder="1" applyAlignment="1">
      <alignment horizontal="center" vertical="center"/>
    </xf>
    <xf numFmtId="0" fontId="23" fillId="0" borderId="182" xfId="17" applyFont="1" applyBorder="1" applyAlignment="1">
      <alignment horizontal="center" vertical="center"/>
    </xf>
    <xf numFmtId="0" fontId="23" fillId="0" borderId="14" xfId="17" applyFont="1" applyBorder="1" applyAlignment="1">
      <alignment horizontal="center" vertical="center"/>
    </xf>
    <xf numFmtId="187" fontId="23" fillId="0" borderId="14" xfId="17" applyNumberFormat="1" applyFont="1" applyBorder="1" applyAlignment="1">
      <alignment horizontal="right" vertical="center" shrinkToFit="1"/>
    </xf>
    <xf numFmtId="187" fontId="23" fillId="0" borderId="181" xfId="17" applyNumberFormat="1" applyFont="1" applyBorder="1" applyAlignment="1">
      <alignment horizontal="right" vertical="center" shrinkToFit="1"/>
    </xf>
    <xf numFmtId="187" fontId="23" fillId="0" borderId="13" xfId="17" applyNumberFormat="1" applyFont="1" applyBorder="1" applyAlignment="1">
      <alignment horizontal="right" vertical="center" shrinkToFit="1"/>
    </xf>
    <xf numFmtId="185" fontId="23" fillId="0" borderId="37" xfId="17" applyNumberFormat="1" applyFont="1" applyBorder="1" applyAlignment="1">
      <alignment horizontal="right" vertical="center" shrinkToFit="1"/>
    </xf>
    <xf numFmtId="0" fontId="23" fillId="0" borderId="53" xfId="17" applyFont="1" applyBorder="1">
      <alignment vertical="center"/>
    </xf>
    <xf numFmtId="0" fontId="23" fillId="0" borderId="10" xfId="17" applyFont="1" applyBorder="1" applyAlignment="1">
      <alignment horizontal="center" vertical="center"/>
    </xf>
    <xf numFmtId="0" fontId="23" fillId="0" borderId="9" xfId="17" applyFont="1" applyBorder="1" applyAlignment="1">
      <alignment horizontal="center" vertical="center"/>
    </xf>
    <xf numFmtId="177" fontId="23" fillId="0" borderId="14" xfId="17" applyNumberFormat="1" applyFont="1" applyBorder="1" applyAlignment="1">
      <alignment horizontal="right" vertical="center" shrinkToFit="1"/>
    </xf>
    <xf numFmtId="177" fontId="23" fillId="0" borderId="181" xfId="17" applyNumberFormat="1" applyFont="1" applyBorder="1" applyAlignment="1">
      <alignment horizontal="right" vertical="center" shrinkToFit="1"/>
    </xf>
    <xf numFmtId="177" fontId="23" fillId="0" borderId="13" xfId="17" applyNumberFormat="1" applyFont="1" applyBorder="1" applyAlignment="1">
      <alignment horizontal="right" vertical="center" shrinkToFit="1"/>
    </xf>
    <xf numFmtId="185" fontId="23" fillId="0" borderId="73" xfId="17" applyNumberFormat="1" applyFont="1" applyBorder="1" applyAlignment="1">
      <alignment horizontal="right" vertical="center"/>
    </xf>
    <xf numFmtId="185" fontId="23" fillId="0" borderId="179" xfId="17" applyNumberFormat="1" applyFont="1" applyBorder="1" applyAlignment="1">
      <alignment horizontal="right" vertical="center"/>
    </xf>
    <xf numFmtId="0" fontId="23" fillId="0" borderId="38" xfId="17" applyFont="1" applyBorder="1">
      <alignment vertical="center"/>
    </xf>
    <xf numFmtId="0" fontId="23" fillId="0" borderId="18" xfId="17" applyFont="1" applyBorder="1" applyAlignment="1">
      <alignment horizontal="center" vertical="center"/>
    </xf>
    <xf numFmtId="0" fontId="23" fillId="0" borderId="20" xfId="17" applyFont="1" applyBorder="1" applyAlignment="1">
      <alignment horizontal="center" vertical="center"/>
    </xf>
    <xf numFmtId="0" fontId="23" fillId="0" borderId="180" xfId="17" applyFont="1" applyBorder="1" applyAlignment="1">
      <alignment horizontal="center" vertical="center"/>
    </xf>
    <xf numFmtId="0" fontId="23" fillId="0" borderId="48" xfId="17" applyFont="1" applyBorder="1" applyAlignment="1">
      <alignment horizontal="center" vertical="center"/>
    </xf>
    <xf numFmtId="0" fontId="23" fillId="0" borderId="34" xfId="17" applyFont="1" applyBorder="1" applyAlignment="1">
      <alignment horizontal="center" vertical="center"/>
    </xf>
    <xf numFmtId="0" fontId="23" fillId="0" borderId="74" xfId="17" applyFont="1" applyBorder="1" applyAlignment="1">
      <alignment horizontal="center" vertical="center"/>
    </xf>
    <xf numFmtId="0" fontId="23" fillId="0" borderId="73" xfId="17" applyFont="1" applyBorder="1" applyAlignment="1">
      <alignment horizontal="center" vertical="center"/>
    </xf>
    <xf numFmtId="177" fontId="23" fillId="0" borderId="34" xfId="17" applyNumberFormat="1" applyFont="1" applyBorder="1" applyAlignment="1">
      <alignment horizontal="right" vertical="center"/>
    </xf>
    <xf numFmtId="177" fontId="23" fillId="0" borderId="33" xfId="17" applyNumberFormat="1" applyFont="1" applyBorder="1" applyAlignment="1">
      <alignment horizontal="right" vertical="center"/>
    </xf>
    <xf numFmtId="0" fontId="22" fillId="0" borderId="1" xfId="17" applyFont="1" applyBorder="1">
      <alignment vertical="center"/>
    </xf>
    <xf numFmtId="0" fontId="22" fillId="0" borderId="2" xfId="17" applyFont="1" applyBorder="1">
      <alignment vertical="center"/>
    </xf>
    <xf numFmtId="0" fontId="22" fillId="0" borderId="3" xfId="17" applyFont="1" applyBorder="1">
      <alignment vertical="center"/>
    </xf>
    <xf numFmtId="188" fontId="22" fillId="0" borderId="1" xfId="17" applyNumberFormat="1" applyFont="1" applyBorder="1" applyAlignment="1">
      <alignment horizontal="right" vertical="center" shrinkToFit="1"/>
    </xf>
    <xf numFmtId="188" fontId="22" fillId="0" borderId="2" xfId="17" applyNumberFormat="1" applyFont="1" applyBorder="1" applyAlignment="1">
      <alignment horizontal="right" vertical="center" shrinkToFit="1"/>
    </xf>
    <xf numFmtId="188" fontId="22" fillId="0" borderId="30" xfId="17" applyNumberFormat="1" applyFont="1" applyBorder="1" applyAlignment="1">
      <alignment horizontal="right" vertical="center" shrinkToFit="1"/>
    </xf>
    <xf numFmtId="185" fontId="23" fillId="0" borderId="10" xfId="17" applyNumberFormat="1" applyFont="1" applyBorder="1" applyAlignment="1">
      <alignment horizontal="right" vertical="center" shrinkToFit="1"/>
    </xf>
    <xf numFmtId="185" fontId="23" fillId="0" borderId="9" xfId="17" applyNumberFormat="1" applyFont="1" applyBorder="1" applyAlignment="1">
      <alignment horizontal="right" vertical="center" shrinkToFit="1"/>
    </xf>
    <xf numFmtId="185" fontId="23" fillId="0" borderId="11" xfId="17" applyNumberFormat="1" applyFont="1" applyBorder="1" applyAlignment="1">
      <alignment horizontal="right" vertical="center" shrinkToFit="1"/>
    </xf>
    <xf numFmtId="185" fontId="23" fillId="0" borderId="25" xfId="17" applyNumberFormat="1" applyFont="1" applyBorder="1" applyAlignment="1">
      <alignment horizontal="right" vertical="center" shrinkToFit="1"/>
    </xf>
    <xf numFmtId="0" fontId="22" fillId="0" borderId="1" xfId="20" applyFont="1" applyBorder="1" applyAlignment="1">
      <alignment horizontal="center" vertical="center" shrinkToFit="1"/>
    </xf>
    <xf numFmtId="0" fontId="22" fillId="0" borderId="2" xfId="20" applyFont="1" applyBorder="1" applyAlignment="1">
      <alignment horizontal="center" vertical="center" shrinkToFit="1"/>
    </xf>
    <xf numFmtId="0" fontId="22" fillId="0" borderId="3" xfId="20" applyFont="1" applyBorder="1" applyAlignment="1">
      <alignment horizontal="center" vertical="center" shrinkToFit="1"/>
    </xf>
    <xf numFmtId="177" fontId="22" fillId="0" borderId="10" xfId="17" applyNumberFormat="1" applyFont="1" applyBorder="1" applyAlignment="1">
      <alignment horizontal="right" vertical="center" shrinkToFit="1"/>
    </xf>
    <xf numFmtId="177" fontId="22" fillId="0" borderId="9" xfId="17" applyNumberFormat="1" applyFont="1" applyBorder="1" applyAlignment="1">
      <alignment horizontal="right" vertical="center" shrinkToFit="1"/>
    </xf>
    <xf numFmtId="177" fontId="22" fillId="0" borderId="25" xfId="17" applyNumberFormat="1" applyFont="1" applyBorder="1" applyAlignment="1">
      <alignment horizontal="right" vertical="center" shrinkToFit="1"/>
    </xf>
    <xf numFmtId="0" fontId="23" fillId="0" borderId="27" xfId="17" applyFont="1" applyBorder="1" applyAlignment="1">
      <alignment horizontal="center" vertical="center"/>
    </xf>
    <xf numFmtId="0" fontId="23" fillId="0" borderId="40" xfId="17" applyFont="1" applyBorder="1" applyAlignment="1">
      <alignment horizontal="center" vertical="center"/>
    </xf>
    <xf numFmtId="0" fontId="22" fillId="0" borderId="22" xfId="20" applyFont="1" applyBorder="1" applyAlignment="1">
      <alignment horizontal="center" vertical="center" shrinkToFit="1"/>
    </xf>
    <xf numFmtId="0" fontId="22" fillId="0" borderId="21" xfId="20" applyFont="1" applyBorder="1" applyAlignment="1">
      <alignment horizontal="center" vertical="center" shrinkToFit="1"/>
    </xf>
    <xf numFmtId="0" fontId="22" fillId="0" borderId="37" xfId="20" applyFont="1" applyBorder="1" applyAlignment="1">
      <alignment horizontal="center" vertical="center" shrinkToFit="1"/>
    </xf>
    <xf numFmtId="0" fontId="23" fillId="0" borderId="72" xfId="17" applyFont="1" applyBorder="1" applyAlignment="1">
      <alignment horizontal="center" vertical="center"/>
    </xf>
    <xf numFmtId="187" fontId="23" fillId="0" borderId="35" xfId="17" applyNumberFormat="1" applyFont="1" applyBorder="1" applyAlignment="1">
      <alignment horizontal="right" vertical="center" shrinkToFit="1"/>
    </xf>
    <xf numFmtId="187" fontId="23" fillId="0" borderId="0" xfId="17" applyNumberFormat="1" applyFont="1" applyAlignment="1">
      <alignment horizontal="right" vertical="center" shrinkToFit="1"/>
    </xf>
    <xf numFmtId="187" fontId="23" fillId="0" borderId="89" xfId="17" applyNumberFormat="1" applyFont="1" applyBorder="1" applyAlignment="1">
      <alignment horizontal="right" vertical="center" shrinkToFit="1"/>
    </xf>
    <xf numFmtId="185" fontId="23" fillId="0" borderId="74" xfId="17" applyNumberFormat="1" applyFont="1" applyBorder="1" applyAlignment="1">
      <alignment horizontal="right" vertical="center" shrinkToFit="1"/>
    </xf>
    <xf numFmtId="185" fontId="23" fillId="0" borderId="73" xfId="17" applyNumberFormat="1" applyFont="1" applyBorder="1" applyAlignment="1">
      <alignment horizontal="right" vertical="center" shrinkToFit="1"/>
    </xf>
    <xf numFmtId="185" fontId="23" fillId="0" borderId="179" xfId="17" applyNumberFormat="1" applyFont="1" applyBorder="1" applyAlignment="1">
      <alignment horizontal="right" vertical="center" shrinkToFit="1"/>
    </xf>
    <xf numFmtId="0" fontId="23" fillId="0" borderId="48" xfId="18" applyBorder="1" applyAlignment="1">
      <alignment horizontal="left" vertical="center"/>
    </xf>
    <xf numFmtId="0" fontId="23" fillId="0" borderId="34" xfId="18" applyBorder="1" applyAlignment="1">
      <alignment horizontal="left" vertical="center"/>
    </xf>
    <xf numFmtId="0" fontId="23" fillId="0" borderId="33" xfId="18" applyBorder="1" applyAlignment="1">
      <alignment horizontal="left" vertical="center"/>
    </xf>
    <xf numFmtId="0" fontId="23" fillId="0" borderId="48" xfId="17" applyFont="1" applyBorder="1" applyAlignment="1">
      <alignment horizontal="center" vertical="center" wrapText="1"/>
    </xf>
    <xf numFmtId="0" fontId="23" fillId="0" borderId="34" xfId="17" applyFont="1" applyBorder="1" applyAlignment="1">
      <alignment horizontal="center" vertical="center" wrapText="1"/>
    </xf>
    <xf numFmtId="0" fontId="23" fillId="0" borderId="47" xfId="17" applyFont="1" applyBorder="1" applyAlignment="1">
      <alignment horizontal="center" vertical="center" wrapText="1"/>
    </xf>
    <xf numFmtId="0" fontId="23" fillId="0" borderId="35" xfId="17" applyFont="1" applyBorder="1" applyAlignment="1">
      <alignment horizontal="center" vertical="center" wrapText="1"/>
    </xf>
    <xf numFmtId="0" fontId="23" fillId="0" borderId="0" xfId="17" applyFont="1" applyAlignment="1">
      <alignment horizontal="center" vertical="center" wrapText="1"/>
    </xf>
    <xf numFmtId="0" fontId="23" fillId="0" borderId="5" xfId="17" applyFont="1" applyBorder="1" applyAlignment="1">
      <alignment horizontal="center" vertical="center" wrapText="1"/>
    </xf>
    <xf numFmtId="0" fontId="23" fillId="0" borderId="74" xfId="17" applyFont="1" applyBorder="1" applyAlignment="1">
      <alignment horizontal="center" vertical="center" wrapText="1"/>
    </xf>
    <xf numFmtId="0" fontId="23" fillId="0" borderId="73" xfId="17" applyFont="1" applyBorder="1" applyAlignment="1">
      <alignment horizontal="center" vertical="center" wrapText="1"/>
    </xf>
    <xf numFmtId="0" fontId="23" fillId="0" borderId="72" xfId="17" applyFont="1" applyBorder="1" applyAlignment="1">
      <alignment horizontal="center" vertical="center" wrapText="1"/>
    </xf>
    <xf numFmtId="0" fontId="22" fillId="0" borderId="158" xfId="17" applyFont="1" applyBorder="1">
      <alignment vertical="center"/>
    </xf>
    <xf numFmtId="0" fontId="22" fillId="0" borderId="46" xfId="17" applyFont="1" applyBorder="1">
      <alignment vertical="center"/>
    </xf>
    <xf numFmtId="0" fontId="22" fillId="0" borderId="51" xfId="17" applyFont="1" applyBorder="1">
      <alignment vertical="center"/>
    </xf>
    <xf numFmtId="177" fontId="22" fillId="0" borderId="158" xfId="17" applyNumberFormat="1" applyFont="1" applyBorder="1" applyAlignment="1">
      <alignment horizontal="right" vertical="center" shrinkToFit="1"/>
    </xf>
    <xf numFmtId="177" fontId="22" fillId="0" borderId="34" xfId="17" applyNumberFormat="1" applyFont="1" applyBorder="1" applyAlignment="1">
      <alignment horizontal="right" vertical="center" shrinkToFit="1"/>
    </xf>
    <xf numFmtId="177" fontId="22" fillId="0" borderId="33" xfId="17" applyNumberFormat="1" applyFont="1" applyBorder="1" applyAlignment="1">
      <alignment horizontal="right" vertical="center" shrinkToFit="1"/>
    </xf>
    <xf numFmtId="0" fontId="23" fillId="0" borderId="53" xfId="17" applyFont="1" applyBorder="1" applyAlignment="1">
      <alignment horizontal="center" vertical="center"/>
    </xf>
    <xf numFmtId="0" fontId="23" fillId="0" borderId="11" xfId="17" applyFont="1" applyBorder="1" applyAlignment="1">
      <alignment horizontal="center" vertical="center"/>
    </xf>
    <xf numFmtId="0" fontId="23" fillId="0" borderId="10" xfId="17" applyFont="1" applyBorder="1" applyAlignment="1">
      <alignment horizontal="center" vertical="center" shrinkToFit="1"/>
    </xf>
    <xf numFmtId="0" fontId="23" fillId="0" borderId="9" xfId="17" applyFont="1" applyBorder="1" applyAlignment="1">
      <alignment horizontal="center" vertical="center" shrinkToFit="1"/>
    </xf>
    <xf numFmtId="0" fontId="23" fillId="0" borderId="11" xfId="17" applyFont="1" applyBorder="1" applyAlignment="1">
      <alignment horizontal="center" vertical="center" shrinkToFit="1"/>
    </xf>
    <xf numFmtId="0" fontId="23" fillId="0" borderId="25" xfId="17" applyFont="1" applyBorder="1" applyAlignment="1">
      <alignment horizontal="center" vertical="center" shrinkToFit="1"/>
    </xf>
    <xf numFmtId="0" fontId="23" fillId="0" borderId="17" xfId="17" applyFont="1" applyBorder="1" applyAlignment="1">
      <alignment horizontal="center" vertical="center"/>
    </xf>
    <xf numFmtId="0" fontId="23" fillId="0" borderId="16" xfId="17" applyFont="1" applyBorder="1" applyAlignment="1">
      <alignment horizontal="center" vertical="center"/>
    </xf>
    <xf numFmtId="0" fontId="23" fillId="0" borderId="52" xfId="17" applyFont="1" applyBorder="1">
      <alignment vertical="center"/>
    </xf>
    <xf numFmtId="0" fontId="23" fillId="0" borderId="46" xfId="17" applyFont="1" applyBorder="1">
      <alignment vertical="center"/>
    </xf>
    <xf numFmtId="0" fontId="23" fillId="0" borderId="51" xfId="17" applyFont="1" applyBorder="1">
      <alignment vertical="center"/>
    </xf>
    <xf numFmtId="177" fontId="23" fillId="0" borderId="52" xfId="17" applyNumberFormat="1" applyFont="1" applyBorder="1" applyAlignment="1">
      <alignment horizontal="right" vertical="center" shrinkToFit="1"/>
    </xf>
    <xf numFmtId="177" fontId="23" fillId="0" borderId="46" xfId="17" applyNumberFormat="1" applyFont="1" applyBorder="1" applyAlignment="1">
      <alignment horizontal="right" vertical="center" shrinkToFit="1"/>
    </xf>
    <xf numFmtId="177" fontId="23" fillId="0" borderId="45" xfId="17" applyNumberFormat="1" applyFont="1" applyBorder="1" applyAlignment="1">
      <alignment horizontal="right" vertical="center" shrinkToFit="1"/>
    </xf>
    <xf numFmtId="0" fontId="22" fillId="0" borderId="9" xfId="17" applyFont="1" applyBorder="1">
      <alignment vertical="center"/>
    </xf>
    <xf numFmtId="0" fontId="22" fillId="0" borderId="11" xfId="17" applyFont="1" applyBorder="1">
      <alignment vertical="center"/>
    </xf>
    <xf numFmtId="188" fontId="23" fillId="0" borderId="22" xfId="17" applyNumberFormat="1" applyFont="1" applyBorder="1" applyAlignment="1">
      <alignment horizontal="right" vertical="center" shrinkToFit="1"/>
    </xf>
    <xf numFmtId="188" fontId="23" fillId="0" borderId="21" xfId="17" applyNumberFormat="1" applyFont="1" applyBorder="1" applyAlignment="1">
      <alignment horizontal="right" vertical="center" shrinkToFit="1"/>
    </xf>
    <xf numFmtId="188" fontId="23" fillId="0" borderId="20" xfId="17" applyNumberFormat="1" applyFont="1" applyBorder="1" applyAlignment="1">
      <alignment horizontal="right" vertical="center" shrinkToFit="1"/>
    </xf>
    <xf numFmtId="0" fontId="23" fillId="0" borderId="33" xfId="17" applyFont="1" applyBorder="1" applyAlignment="1">
      <alignment horizontal="center" vertical="center"/>
    </xf>
    <xf numFmtId="0" fontId="23" fillId="0" borderId="35" xfId="17" applyFont="1" applyBorder="1" applyAlignment="1">
      <alignment horizontal="center" vertical="center"/>
    </xf>
    <xf numFmtId="0" fontId="23" fillId="0" borderId="89" xfId="17" applyFont="1" applyBorder="1" applyAlignment="1">
      <alignment horizontal="center" vertical="center"/>
    </xf>
    <xf numFmtId="190" fontId="23" fillId="0" borderId="35" xfId="17" applyNumberFormat="1" applyFont="1" applyBorder="1" applyAlignment="1">
      <alignment horizontal="right" vertical="center" shrinkToFit="1"/>
    </xf>
    <xf numFmtId="190" fontId="23" fillId="0" borderId="0" xfId="17" applyNumberFormat="1" applyFont="1" applyAlignment="1">
      <alignment horizontal="right" vertical="center" shrinkToFit="1"/>
    </xf>
    <xf numFmtId="190" fontId="23" fillId="0" borderId="89" xfId="17" applyNumberFormat="1" applyFont="1" applyBorder="1" applyAlignment="1">
      <alignment horizontal="right" vertical="center" shrinkToFit="1"/>
    </xf>
    <xf numFmtId="0" fontId="23" fillId="0" borderId="54" xfId="17" applyFont="1" applyBorder="1" applyAlignment="1">
      <alignment horizontal="center" vertical="center"/>
    </xf>
    <xf numFmtId="0" fontId="23" fillId="0" borderId="29" xfId="17" applyFont="1" applyBorder="1" applyAlignment="1">
      <alignment horizontal="center" vertical="center"/>
    </xf>
    <xf numFmtId="0" fontId="23" fillId="0" borderId="26" xfId="17" applyFont="1" applyBorder="1" applyAlignment="1">
      <alignment horizontal="center" vertical="center"/>
    </xf>
    <xf numFmtId="0" fontId="23" fillId="0" borderId="5" xfId="17" applyFont="1" applyBorder="1" applyAlignment="1">
      <alignment horizontal="center" vertical="center"/>
    </xf>
    <xf numFmtId="0" fontId="23" fillId="0" borderId="50" xfId="17" applyFont="1" applyBorder="1" applyAlignment="1">
      <alignment horizontal="center" vertical="center"/>
    </xf>
    <xf numFmtId="0" fontId="23" fillId="0" borderId="23" xfId="17" applyFont="1" applyBorder="1" applyAlignment="1">
      <alignment horizontal="center" vertical="center"/>
    </xf>
    <xf numFmtId="0" fontId="23" fillId="0" borderId="184" xfId="17" applyFont="1" applyBorder="1" applyAlignment="1">
      <alignment horizontal="center" vertical="center"/>
    </xf>
    <xf numFmtId="0" fontId="23" fillId="0" borderId="28" xfId="17" applyFont="1" applyBorder="1" applyAlignment="1">
      <alignment horizontal="center" vertical="center"/>
    </xf>
    <xf numFmtId="0" fontId="23" fillId="0" borderId="4" xfId="17" applyFont="1" applyBorder="1" applyAlignment="1">
      <alignment horizontal="center" vertical="center"/>
    </xf>
    <xf numFmtId="0" fontId="23" fillId="0" borderId="49" xfId="17" applyFont="1" applyBorder="1" applyAlignment="1">
      <alignment horizontal="center" vertical="center"/>
    </xf>
    <xf numFmtId="0" fontId="23" fillId="0" borderId="83" xfId="17" applyFont="1" applyBorder="1" applyAlignment="1">
      <alignment horizontal="center" vertical="center"/>
    </xf>
    <xf numFmtId="0" fontId="23" fillId="0" borderId="185" xfId="17" applyFont="1" applyBorder="1" applyAlignment="1">
      <alignment horizontal="center" vertical="center"/>
    </xf>
    <xf numFmtId="49" fontId="23" fillId="0" borderId="1" xfId="17" applyNumberFormat="1" applyFont="1" applyBorder="1" applyAlignment="1">
      <alignment horizontal="center" vertical="center"/>
    </xf>
    <xf numFmtId="49" fontId="23" fillId="0" borderId="2" xfId="17" applyNumberFormat="1" applyFont="1" applyBorder="1" applyAlignment="1">
      <alignment horizontal="center" vertical="center"/>
    </xf>
    <xf numFmtId="49" fontId="23" fillId="0" borderId="30" xfId="17" applyNumberFormat="1" applyFont="1" applyBorder="1" applyAlignment="1">
      <alignment horizontal="center" vertical="center"/>
    </xf>
    <xf numFmtId="49" fontId="23" fillId="0" borderId="4" xfId="17" applyNumberFormat="1" applyFont="1" applyBorder="1" applyAlignment="1">
      <alignment horizontal="center" vertical="center"/>
    </xf>
    <xf numFmtId="49" fontId="23" fillId="0" borderId="89" xfId="17" applyNumberFormat="1" applyFont="1" applyBorder="1" applyAlignment="1">
      <alignment horizontal="center" vertical="center"/>
    </xf>
    <xf numFmtId="49" fontId="23" fillId="0" borderId="83" xfId="17" applyNumberFormat="1" applyFont="1" applyBorder="1" applyAlignment="1">
      <alignment horizontal="center" vertical="center"/>
    </xf>
    <xf numFmtId="49" fontId="23" fillId="0" borderId="73" xfId="17" applyNumberFormat="1" applyFont="1" applyBorder="1" applyAlignment="1">
      <alignment horizontal="center" vertical="center"/>
    </xf>
    <xf numFmtId="49" fontId="23" fillId="0" borderId="179" xfId="17" applyNumberFormat="1" applyFont="1" applyBorder="1" applyAlignment="1">
      <alignment horizontal="center" vertical="center"/>
    </xf>
    <xf numFmtId="49" fontId="38" fillId="0" borderId="0" xfId="17" applyNumberFormat="1" applyFont="1" applyAlignment="1">
      <alignment horizontal="center" vertical="center"/>
    </xf>
    <xf numFmtId="0" fontId="23" fillId="0" borderId="55" xfId="17" applyFont="1" applyBorder="1" applyAlignment="1">
      <alignment horizontal="center" vertical="center"/>
    </xf>
    <xf numFmtId="0" fontId="23" fillId="0" borderId="47" xfId="17" applyFont="1" applyBorder="1" applyAlignment="1">
      <alignment horizontal="center" vertical="center"/>
    </xf>
    <xf numFmtId="0" fontId="23" fillId="0" borderId="32" xfId="17" applyFont="1" applyBorder="1" applyAlignment="1">
      <alignment horizontal="center" vertical="center"/>
    </xf>
    <xf numFmtId="0" fontId="23" fillId="0" borderId="187" xfId="17" applyFont="1" applyBorder="1" applyAlignment="1">
      <alignment horizontal="center" vertical="center"/>
    </xf>
    <xf numFmtId="0" fontId="23" fillId="0" borderId="41" xfId="17" applyFont="1" applyBorder="1" applyAlignment="1">
      <alignment horizontal="center" vertical="center"/>
    </xf>
    <xf numFmtId="0" fontId="23" fillId="0" borderId="158" xfId="17" applyFont="1" applyBorder="1" applyAlignment="1">
      <alignment horizontal="center" vertical="center"/>
    </xf>
    <xf numFmtId="0" fontId="23" fillId="0" borderId="31" xfId="17" applyFont="1" applyBorder="1" applyAlignment="1">
      <alignment horizontal="center" vertical="center"/>
    </xf>
    <xf numFmtId="0" fontId="23" fillId="0" borderId="186" xfId="17" applyFont="1" applyBorder="1" applyAlignment="1">
      <alignment horizontal="center" vertical="center"/>
    </xf>
    <xf numFmtId="0" fontId="23" fillId="0" borderId="110" xfId="17" applyFont="1" applyBorder="1" applyAlignment="1">
      <alignment horizontal="center" vertical="center"/>
    </xf>
    <xf numFmtId="0" fontId="23" fillId="0" borderId="15" xfId="17" applyFont="1" applyBorder="1" applyAlignment="1">
      <alignment horizontal="center" vertical="center"/>
    </xf>
    <xf numFmtId="0" fontId="23" fillId="0" borderId="48" xfId="17" applyFont="1" applyBorder="1" applyAlignment="1">
      <alignment horizontal="left" vertical="center"/>
    </xf>
    <xf numFmtId="0" fontId="23" fillId="0" borderId="34" xfId="17" applyFont="1" applyBorder="1" applyAlignment="1">
      <alignment horizontal="left" vertical="center"/>
    </xf>
    <xf numFmtId="0" fontId="23" fillId="0" borderId="33" xfId="17" applyFont="1" applyBorder="1" applyAlignment="1">
      <alignment horizontal="left" vertical="center"/>
    </xf>
    <xf numFmtId="185" fontId="23" fillId="0" borderId="48" xfId="17" applyNumberFormat="1" applyFont="1" applyBorder="1" applyAlignment="1">
      <alignment horizontal="right" vertical="center" shrinkToFit="1"/>
    </xf>
    <xf numFmtId="185" fontId="23" fillId="0" borderId="34" xfId="17" applyNumberFormat="1" applyFont="1" applyBorder="1" applyAlignment="1">
      <alignment horizontal="right" vertical="center" shrinkToFit="1"/>
    </xf>
    <xf numFmtId="185" fontId="23" fillId="0" borderId="33" xfId="17" applyNumberFormat="1" applyFont="1" applyBorder="1" applyAlignment="1">
      <alignment horizontal="right" vertical="center" shrinkToFit="1"/>
    </xf>
    <xf numFmtId="0" fontId="23" fillId="0" borderId="6" xfId="16" applyFont="1" applyBorder="1">
      <alignment vertical="center"/>
    </xf>
    <xf numFmtId="0" fontId="23" fillId="0" borderId="7" xfId="16" applyFont="1" applyBorder="1">
      <alignment vertical="center"/>
    </xf>
    <xf numFmtId="0" fontId="23" fillId="0" borderId="8" xfId="16" applyFont="1" applyBorder="1">
      <alignment vertical="center"/>
    </xf>
    <xf numFmtId="177" fontId="23" fillId="0" borderId="6" xfId="16" applyNumberFormat="1" applyFont="1" applyBorder="1" applyAlignment="1">
      <alignment horizontal="right" vertical="center" shrinkToFit="1"/>
    </xf>
    <xf numFmtId="0" fontId="3" fillId="0" borderId="7" xfId="16" applyBorder="1" applyAlignment="1">
      <alignment horizontal="right" vertical="center" shrinkToFit="1"/>
    </xf>
    <xf numFmtId="0" fontId="3" fillId="0" borderId="87" xfId="16" applyBorder="1" applyAlignment="1">
      <alignment horizontal="right" vertical="center" shrinkToFit="1"/>
    </xf>
    <xf numFmtId="185" fontId="23" fillId="0" borderId="88" xfId="16" applyNumberFormat="1" applyFont="1" applyBorder="1" applyAlignment="1">
      <alignment horizontal="right" vertical="center" shrinkToFit="1"/>
    </xf>
    <xf numFmtId="185" fontId="3" fillId="0" borderId="7" xfId="16" applyNumberFormat="1" applyBorder="1" applyAlignment="1">
      <alignment horizontal="right" vertical="center" shrinkToFit="1"/>
    </xf>
    <xf numFmtId="185" fontId="3" fillId="0" borderId="87" xfId="16" applyNumberFormat="1" applyBorder="1" applyAlignment="1">
      <alignment horizontal="right" vertical="center" shrinkToFit="1"/>
    </xf>
    <xf numFmtId="177" fontId="23" fillId="0" borderId="88" xfId="16" applyNumberFormat="1" applyFont="1" applyBorder="1" applyAlignment="1">
      <alignment horizontal="right" vertical="center" shrinkToFit="1"/>
    </xf>
    <xf numFmtId="177" fontId="23" fillId="8" borderId="88" xfId="16" applyNumberFormat="1" applyFont="1" applyFill="1" applyBorder="1" applyAlignment="1">
      <alignment horizontal="right" vertical="center" shrinkToFit="1"/>
    </xf>
    <xf numFmtId="177" fontId="23" fillId="8" borderId="7" xfId="16" applyNumberFormat="1" applyFont="1" applyFill="1" applyBorder="1" applyAlignment="1">
      <alignment horizontal="right" vertical="center" shrinkToFit="1"/>
    </xf>
    <xf numFmtId="177" fontId="23" fillId="8" borderId="87" xfId="16" applyNumberFormat="1" applyFont="1" applyFill="1" applyBorder="1" applyAlignment="1">
      <alignment horizontal="right" vertical="center" shrinkToFit="1"/>
    </xf>
    <xf numFmtId="0" fontId="23" fillId="8" borderId="88" xfId="16" applyFont="1" applyFill="1" applyBorder="1" applyAlignment="1">
      <alignment horizontal="right" vertical="center" shrinkToFit="1"/>
    </xf>
    <xf numFmtId="0" fontId="23" fillId="8" borderId="7" xfId="16" applyFont="1" applyFill="1" applyBorder="1" applyAlignment="1">
      <alignment horizontal="right" vertical="center" shrinkToFit="1"/>
    </xf>
    <xf numFmtId="0" fontId="23" fillId="8" borderId="8" xfId="16" applyFont="1" applyFill="1" applyBorder="1" applyAlignment="1">
      <alignment horizontal="right" vertical="center" shrinkToFit="1"/>
    </xf>
    <xf numFmtId="0" fontId="23" fillId="0" borderId="4" xfId="16" applyFont="1" applyBorder="1">
      <alignment vertical="center"/>
    </xf>
    <xf numFmtId="0" fontId="23" fillId="0" borderId="0" xfId="16" applyFont="1">
      <alignment vertical="center"/>
    </xf>
    <xf numFmtId="0" fontId="23" fillId="0" borderId="5" xfId="16" applyFont="1" applyBorder="1">
      <alignment vertical="center"/>
    </xf>
    <xf numFmtId="177" fontId="23" fillId="0" borderId="4" xfId="16" applyNumberFormat="1" applyFont="1" applyBorder="1" applyAlignment="1">
      <alignment horizontal="right" vertical="center" shrinkToFit="1"/>
    </xf>
    <xf numFmtId="177" fontId="23" fillId="0" borderId="0" xfId="16" applyNumberFormat="1" applyFont="1" applyAlignment="1">
      <alignment horizontal="right" vertical="center" shrinkToFit="1"/>
    </xf>
    <xf numFmtId="177" fontId="23" fillId="0" borderId="93" xfId="16" applyNumberFormat="1" applyFont="1" applyBorder="1" applyAlignment="1">
      <alignment horizontal="right" vertical="center" shrinkToFit="1"/>
    </xf>
    <xf numFmtId="177" fontId="23" fillId="8" borderId="94" xfId="16" applyNumberFormat="1" applyFont="1" applyFill="1" applyBorder="1" applyAlignment="1">
      <alignment horizontal="right" vertical="center" shrinkToFit="1"/>
    </xf>
    <xf numFmtId="177" fontId="23" fillId="8" borderId="0" xfId="16" applyNumberFormat="1" applyFont="1" applyFill="1" applyAlignment="1">
      <alignment horizontal="right" vertical="center" shrinkToFit="1"/>
    </xf>
    <xf numFmtId="177" fontId="23" fillId="8" borderId="93" xfId="16" applyNumberFormat="1" applyFont="1" applyFill="1" applyBorder="1" applyAlignment="1">
      <alignment horizontal="right" vertical="center" shrinkToFit="1"/>
    </xf>
    <xf numFmtId="0" fontId="23" fillId="8" borderId="94" xfId="16" applyFont="1" applyFill="1" applyBorder="1" applyAlignment="1">
      <alignment horizontal="right" vertical="center" shrinkToFit="1"/>
    </xf>
    <xf numFmtId="0" fontId="23" fillId="8" borderId="0" xfId="16" applyFont="1" applyFill="1" applyAlignment="1">
      <alignment horizontal="right" vertical="center" shrinkToFit="1"/>
    </xf>
    <xf numFmtId="0" fontId="23" fillId="8" borderId="5" xfId="16" applyFont="1" applyFill="1" applyBorder="1" applyAlignment="1">
      <alignment horizontal="right" vertical="center" shrinkToFit="1"/>
    </xf>
    <xf numFmtId="0" fontId="3" fillId="0" borderId="0" xfId="16" applyAlignment="1">
      <alignment horizontal="right" vertical="center" shrinkToFit="1"/>
    </xf>
    <xf numFmtId="0" fontId="3" fillId="0" borderId="93" xfId="16" applyBorder="1" applyAlignment="1">
      <alignment horizontal="right" vertical="center" shrinkToFit="1"/>
    </xf>
    <xf numFmtId="185" fontId="23" fillId="0" borderId="94" xfId="16" applyNumberFormat="1" applyFont="1" applyBorder="1" applyAlignment="1">
      <alignment horizontal="right" vertical="center" shrinkToFit="1"/>
    </xf>
    <xf numFmtId="185" fontId="3" fillId="0" borderId="0" xfId="16" applyNumberFormat="1" applyAlignment="1">
      <alignment horizontal="right" vertical="center" shrinkToFit="1"/>
    </xf>
    <xf numFmtId="185" fontId="3" fillId="0" borderId="93" xfId="16" applyNumberFormat="1" applyBorder="1" applyAlignment="1">
      <alignment horizontal="right" vertical="center" shrinkToFit="1"/>
    </xf>
    <xf numFmtId="177" fontId="23" fillId="0" borderId="94" xfId="16" applyNumberFormat="1" applyFont="1" applyBorder="1" applyAlignment="1">
      <alignment horizontal="right" vertical="center" shrinkToFit="1"/>
    </xf>
    <xf numFmtId="185" fontId="23" fillId="0" borderId="0" xfId="16" applyNumberFormat="1" applyFont="1" applyAlignment="1">
      <alignment horizontal="right" vertical="center" shrinkToFit="1"/>
    </xf>
    <xf numFmtId="185" fontId="23" fillId="0" borderId="93" xfId="16" applyNumberFormat="1" applyFont="1" applyBorder="1" applyAlignment="1">
      <alignment horizontal="right" vertical="center" shrinkToFit="1"/>
    </xf>
    <xf numFmtId="0" fontId="22" fillId="0" borderId="0" xfId="16" applyFont="1">
      <alignment vertical="center"/>
    </xf>
    <xf numFmtId="0" fontId="22" fillId="0" borderId="5" xfId="16" applyFont="1" applyBorder="1">
      <alignment vertical="center"/>
    </xf>
    <xf numFmtId="0" fontId="23" fillId="0" borderId="1" xfId="16" applyFont="1" applyBorder="1" applyAlignment="1">
      <alignment horizontal="center" vertical="center" textRotation="255"/>
    </xf>
    <xf numFmtId="0" fontId="23" fillId="0" borderId="3" xfId="16" applyFont="1" applyBorder="1" applyAlignment="1">
      <alignment horizontal="center" vertical="center" textRotation="255"/>
    </xf>
    <xf numFmtId="0" fontId="23" fillId="0" borderId="4" xfId="16" applyFont="1" applyBorder="1" applyAlignment="1">
      <alignment horizontal="center" vertical="center" textRotation="255"/>
    </xf>
    <xf numFmtId="0" fontId="23" fillId="0" borderId="5" xfId="16" applyFont="1" applyBorder="1" applyAlignment="1">
      <alignment horizontal="center" vertical="center" textRotation="255"/>
    </xf>
    <xf numFmtId="0" fontId="23" fillId="0" borderId="6" xfId="16" applyFont="1" applyBorder="1" applyAlignment="1">
      <alignment horizontal="center" vertical="center" textRotation="255"/>
    </xf>
    <xf numFmtId="0" fontId="23" fillId="0" borderId="8" xfId="16" applyFont="1" applyBorder="1" applyAlignment="1">
      <alignment horizontal="center" vertical="center" textRotation="255"/>
    </xf>
    <xf numFmtId="0" fontId="23" fillId="0" borderId="4" xfId="16" applyFont="1" applyBorder="1" applyAlignment="1">
      <alignment horizontal="center" vertical="center" wrapText="1"/>
    </xf>
    <xf numFmtId="0" fontId="23" fillId="0" borderId="0" xfId="16" applyFont="1" applyAlignment="1">
      <alignment horizontal="center" vertical="center" wrapText="1"/>
    </xf>
    <xf numFmtId="0" fontId="23" fillId="0" borderId="6" xfId="16" applyFont="1" applyBorder="1" applyAlignment="1">
      <alignment horizontal="center" vertical="center" wrapText="1"/>
    </xf>
    <xf numFmtId="0" fontId="23" fillId="0" borderId="7" xfId="16" applyFont="1" applyBorder="1" applyAlignment="1">
      <alignment horizontal="center" vertical="center" wrapText="1"/>
    </xf>
    <xf numFmtId="0" fontId="23" fillId="0" borderId="6" xfId="16" applyFont="1" applyBorder="1" applyAlignment="1">
      <alignment horizontal="left" vertical="center"/>
    </xf>
    <xf numFmtId="0" fontId="23" fillId="0" borderId="7" xfId="16" applyFont="1" applyBorder="1" applyAlignment="1">
      <alignment horizontal="left" vertical="center"/>
    </xf>
    <xf numFmtId="0" fontId="23" fillId="0" borderId="8" xfId="16" applyFont="1" applyBorder="1" applyAlignment="1">
      <alignment horizontal="left" vertical="center"/>
    </xf>
    <xf numFmtId="177" fontId="23" fillId="0" borderId="7" xfId="16" applyNumberFormat="1" applyFont="1" applyBorder="1" applyAlignment="1">
      <alignment horizontal="right" vertical="center" shrinkToFit="1"/>
    </xf>
    <xf numFmtId="0" fontId="3" fillId="0" borderId="8" xfId="16" applyBorder="1" applyAlignment="1">
      <alignment horizontal="right" vertical="center" shrinkToFit="1"/>
    </xf>
    <xf numFmtId="177" fontId="23" fillId="0" borderId="8" xfId="16" applyNumberFormat="1" applyFont="1" applyBorder="1" applyAlignment="1">
      <alignment horizontal="right" vertical="center" shrinkToFit="1"/>
    </xf>
    <xf numFmtId="185" fontId="3" fillId="0" borderId="5" xfId="16" applyNumberFormat="1" applyBorder="1" applyAlignment="1">
      <alignment horizontal="right" vertical="center" shrinkToFit="1"/>
    </xf>
    <xf numFmtId="177" fontId="23" fillId="0" borderId="87" xfId="16" applyNumberFormat="1" applyFont="1" applyBorder="1" applyAlignment="1">
      <alignment horizontal="right" vertical="center" shrinkToFit="1"/>
    </xf>
    <xf numFmtId="185" fontId="23" fillId="0" borderId="118" xfId="16" applyNumberFormat="1" applyFont="1" applyBorder="1" applyAlignment="1">
      <alignment horizontal="right" vertical="center" shrinkToFit="1"/>
    </xf>
    <xf numFmtId="177" fontId="23" fillId="0" borderId="118" xfId="16" applyNumberFormat="1" applyFont="1" applyBorder="1" applyAlignment="1">
      <alignment horizontal="right" vertical="center" shrinkToFit="1"/>
    </xf>
    <xf numFmtId="185" fontId="23" fillId="0" borderId="7" xfId="16" applyNumberFormat="1" applyFont="1" applyBorder="1" applyAlignment="1">
      <alignment horizontal="right" vertical="center" shrinkToFit="1"/>
    </xf>
    <xf numFmtId="185" fontId="23" fillId="0" borderId="8" xfId="16" applyNumberFormat="1" applyFont="1" applyBorder="1" applyAlignment="1">
      <alignment horizontal="right" vertical="center" shrinkToFit="1"/>
    </xf>
    <xf numFmtId="0" fontId="23" fillId="0" borderId="4" xfId="16" applyFont="1" applyBorder="1" applyAlignment="1">
      <alignment horizontal="left" vertical="center"/>
    </xf>
    <xf numFmtId="0" fontId="23" fillId="0" borderId="0" xfId="16" applyFont="1" applyAlignment="1">
      <alignment horizontal="left" vertical="center"/>
    </xf>
    <xf numFmtId="0" fontId="23" fillId="0" borderId="5" xfId="16" applyFont="1" applyBorder="1" applyAlignment="1">
      <alignment horizontal="left" vertical="center"/>
    </xf>
    <xf numFmtId="0" fontId="3" fillId="0" borderId="5" xfId="16" applyBorder="1" applyAlignment="1">
      <alignment horizontal="right" vertical="center" shrinkToFit="1"/>
    </xf>
    <xf numFmtId="185" fontId="23" fillId="0" borderId="104" xfId="16" applyNumberFormat="1" applyFont="1" applyBorder="1" applyAlignment="1">
      <alignment horizontal="right" vertical="center" shrinkToFit="1"/>
    </xf>
    <xf numFmtId="177" fontId="23" fillId="0" borderId="104" xfId="16" applyNumberFormat="1" applyFont="1" applyBorder="1" applyAlignment="1">
      <alignment horizontal="right" vertical="center" shrinkToFit="1"/>
    </xf>
    <xf numFmtId="185" fontId="23" fillId="0" borderId="5" xfId="16" applyNumberFormat="1" applyFont="1" applyBorder="1" applyAlignment="1">
      <alignment horizontal="right" vertical="center" shrinkToFit="1"/>
    </xf>
    <xf numFmtId="177" fontId="23" fillId="0" borderId="5" xfId="16" applyNumberFormat="1" applyFont="1" applyBorder="1" applyAlignment="1">
      <alignment horizontal="right" vertical="center" shrinkToFit="1"/>
    </xf>
    <xf numFmtId="0" fontId="23" fillId="0" borderId="1" xfId="16" applyFont="1" applyBorder="1" applyAlignment="1">
      <alignment horizontal="left" vertical="center"/>
    </xf>
    <xf numFmtId="0" fontId="23" fillId="0" borderId="2" xfId="16" applyFont="1" applyBorder="1" applyAlignment="1">
      <alignment horizontal="left" vertical="center"/>
    </xf>
    <xf numFmtId="0" fontId="23" fillId="0" borderId="3" xfId="16" applyFont="1" applyBorder="1" applyAlignment="1">
      <alignment horizontal="left" vertical="center"/>
    </xf>
    <xf numFmtId="177" fontId="23" fillId="0" borderId="1" xfId="16" applyNumberFormat="1" applyFont="1" applyBorder="1" applyAlignment="1">
      <alignment horizontal="right" vertical="center" shrinkToFit="1"/>
    </xf>
    <xf numFmtId="177" fontId="23" fillId="0" borderId="2" xfId="16" applyNumberFormat="1" applyFont="1" applyBorder="1" applyAlignment="1">
      <alignment horizontal="right" vertical="center" shrinkToFit="1"/>
    </xf>
    <xf numFmtId="177" fontId="23" fillId="0" borderId="3" xfId="16" applyNumberFormat="1" applyFont="1" applyBorder="1" applyAlignment="1">
      <alignment horizontal="right" vertical="center" shrinkToFit="1"/>
    </xf>
    <xf numFmtId="0" fontId="23" fillId="0" borderId="1" xfId="16" applyFont="1" applyBorder="1">
      <alignment vertical="center"/>
    </xf>
    <xf numFmtId="0" fontId="23" fillId="0" borderId="2" xfId="16" applyFont="1" applyBorder="1">
      <alignment vertical="center"/>
    </xf>
    <xf numFmtId="0" fontId="23" fillId="0" borderId="3" xfId="16" applyFont="1" applyBorder="1">
      <alignment vertical="center"/>
    </xf>
    <xf numFmtId="0" fontId="23" fillId="0" borderId="10" xfId="16" applyFont="1" applyBorder="1" applyAlignment="1">
      <alignment horizontal="center" vertical="center"/>
    </xf>
    <xf numFmtId="0" fontId="23" fillId="0" borderId="9" xfId="16" applyFont="1" applyBorder="1" applyAlignment="1">
      <alignment horizontal="center" vertical="center"/>
    </xf>
    <xf numFmtId="0" fontId="23" fillId="0" borderId="11" xfId="16" applyFont="1" applyBorder="1" applyAlignment="1">
      <alignment horizontal="center" vertical="center"/>
    </xf>
    <xf numFmtId="185" fontId="23" fillId="0" borderId="6" xfId="16" applyNumberFormat="1" applyFont="1" applyBorder="1" applyAlignment="1">
      <alignment horizontal="right" vertical="center" shrinkToFit="1"/>
    </xf>
    <xf numFmtId="185" fontId="23" fillId="0" borderId="4" xfId="16" applyNumberFormat="1" applyFont="1" applyBorder="1" applyAlignment="1">
      <alignment horizontal="right" vertical="center" shrinkToFit="1"/>
    </xf>
    <xf numFmtId="0" fontId="32" fillId="0" borderId="4" xfId="16" applyFont="1" applyBorder="1">
      <alignment vertical="center"/>
    </xf>
    <xf numFmtId="0" fontId="32" fillId="0" borderId="0" xfId="16" applyFont="1">
      <alignment vertical="center"/>
    </xf>
    <xf numFmtId="0" fontId="32" fillId="0" borderId="5" xfId="16" applyFont="1" applyBorder="1">
      <alignment vertical="center"/>
    </xf>
    <xf numFmtId="185" fontId="23" fillId="0" borderId="2" xfId="16" applyNumberFormat="1" applyFont="1" applyBorder="1" applyAlignment="1">
      <alignment horizontal="right" vertical="center" shrinkToFit="1"/>
    </xf>
    <xf numFmtId="0" fontId="3" fillId="0" borderId="2" xfId="16" applyBorder="1" applyAlignment="1">
      <alignment horizontal="right" vertical="center" shrinkToFit="1"/>
    </xf>
    <xf numFmtId="0" fontId="3" fillId="0" borderId="3" xfId="16" applyBorder="1" applyAlignment="1">
      <alignment horizontal="right" vertical="center" shrinkToFit="1"/>
    </xf>
    <xf numFmtId="0" fontId="23" fillId="0" borderId="1" xfId="16" applyFont="1" applyBorder="1" applyAlignment="1">
      <alignment horizontal="center" vertical="center" wrapText="1"/>
    </xf>
    <xf numFmtId="0" fontId="23" fillId="0" borderId="2" xfId="16" applyFont="1" applyBorder="1" applyAlignment="1">
      <alignment horizontal="center" vertical="center" wrapText="1"/>
    </xf>
    <xf numFmtId="0" fontId="23" fillId="0" borderId="2" xfId="16" applyFont="1" applyBorder="1" applyAlignment="1">
      <alignment vertical="center" textRotation="255"/>
    </xf>
    <xf numFmtId="0" fontId="23" fillId="0" borderId="0" xfId="16" applyFont="1" applyAlignment="1">
      <alignment vertical="center" textRotation="255"/>
    </xf>
    <xf numFmtId="0" fontId="23" fillId="0" borderId="7" xfId="16" applyFont="1" applyBorder="1" applyAlignment="1">
      <alignment vertical="center" textRotation="255"/>
    </xf>
    <xf numFmtId="0" fontId="3" fillId="0" borderId="9" xfId="16" applyBorder="1" applyAlignment="1">
      <alignment horizontal="center" vertical="center"/>
    </xf>
    <xf numFmtId="0" fontId="3" fillId="0" borderId="11" xfId="16" applyBorder="1" applyAlignment="1">
      <alignment horizontal="center" vertical="center"/>
    </xf>
    <xf numFmtId="185" fontId="23" fillId="0" borderId="1" xfId="16" applyNumberFormat="1" applyFont="1" applyBorder="1" applyAlignment="1">
      <alignment horizontal="right" vertical="center" shrinkToFit="1"/>
    </xf>
    <xf numFmtId="177" fontId="23" fillId="0" borderId="120" xfId="16" applyNumberFormat="1" applyFont="1" applyBorder="1" applyAlignment="1">
      <alignment horizontal="right" vertical="center" shrinkToFit="1"/>
    </xf>
    <xf numFmtId="0" fontId="1" fillId="0" borderId="0" xfId="1" applyAlignment="1">
      <alignment vertical="center"/>
    </xf>
    <xf numFmtId="0" fontId="1" fillId="0" borderId="5" xfId="1" applyBorder="1" applyAlignment="1">
      <alignment vertical="center"/>
    </xf>
    <xf numFmtId="177" fontId="23" fillId="0" borderId="101" xfId="16" applyNumberFormat="1" applyFont="1" applyBorder="1" applyAlignment="1">
      <alignment horizontal="right" vertical="center" shrinkToFit="1"/>
    </xf>
    <xf numFmtId="185" fontId="23" fillId="0" borderId="102" xfId="16" applyNumberFormat="1" applyFont="1" applyBorder="1" applyAlignment="1">
      <alignment horizontal="right" vertical="center" shrinkToFit="1"/>
    </xf>
    <xf numFmtId="185" fontId="23" fillId="0" borderId="101" xfId="16" applyNumberFormat="1" applyFont="1" applyBorder="1" applyAlignment="1">
      <alignment horizontal="right" vertical="center" shrinkToFit="1"/>
    </xf>
    <xf numFmtId="177" fontId="23" fillId="0" borderId="102" xfId="16" applyNumberFormat="1" applyFont="1" applyBorder="1" applyAlignment="1">
      <alignment horizontal="right" vertical="center" shrinkToFit="1"/>
    </xf>
    <xf numFmtId="185" fontId="23" fillId="0" borderId="3" xfId="16" applyNumberFormat="1" applyFont="1" applyBorder="1" applyAlignment="1">
      <alignment horizontal="right" vertical="center" shrinkToFit="1"/>
    </xf>
    <xf numFmtId="0" fontId="32" fillId="0" borderId="10" xfId="16" applyFont="1" applyBorder="1" applyAlignment="1">
      <alignment horizontal="center" vertical="center"/>
    </xf>
    <xf numFmtId="0" fontId="32" fillId="0" borderId="9" xfId="16" applyFont="1" applyBorder="1" applyAlignment="1">
      <alignment horizontal="center" vertical="center"/>
    </xf>
    <xf numFmtId="0" fontId="32" fillId="0" borderId="11" xfId="16" applyFont="1" applyBorder="1" applyAlignment="1">
      <alignment horizontal="center" vertical="center"/>
    </xf>
    <xf numFmtId="177" fontId="23" fillId="0" borderId="94" xfId="16" applyNumberFormat="1" applyFont="1" applyBorder="1" applyAlignment="1">
      <alignment horizontal="right" vertical="center"/>
    </xf>
    <xf numFmtId="177" fontId="23" fillId="0" borderId="0" xfId="16" applyNumberFormat="1" applyFont="1" applyAlignment="1">
      <alignment horizontal="right" vertical="center"/>
    </xf>
    <xf numFmtId="177" fontId="23" fillId="0" borderId="5" xfId="16" applyNumberFormat="1" applyFont="1" applyBorder="1" applyAlignment="1">
      <alignment horizontal="right" vertical="center"/>
    </xf>
    <xf numFmtId="177" fontId="23" fillId="0" borderId="4" xfId="16" applyNumberFormat="1" applyFont="1" applyBorder="1" applyAlignment="1">
      <alignment horizontal="right" vertical="center"/>
    </xf>
    <xf numFmtId="177" fontId="23" fillId="0" borderId="93" xfId="16" applyNumberFormat="1" applyFont="1" applyBorder="1" applyAlignment="1">
      <alignment horizontal="right" vertical="center"/>
    </xf>
    <xf numFmtId="185" fontId="23" fillId="0" borderId="104" xfId="16" applyNumberFormat="1" applyFont="1" applyBorder="1" applyAlignment="1">
      <alignment horizontal="right" vertical="center"/>
    </xf>
    <xf numFmtId="185" fontId="23" fillId="0" borderId="108" xfId="16" applyNumberFormat="1" applyFont="1" applyBorder="1" applyAlignment="1">
      <alignment horizontal="right" vertical="center" shrinkToFit="1"/>
    </xf>
    <xf numFmtId="177" fontId="23" fillId="0" borderId="108" xfId="16" applyNumberFormat="1" applyFont="1" applyBorder="1" applyAlignment="1">
      <alignment horizontal="right" vertical="center" shrinkToFit="1"/>
    </xf>
    <xf numFmtId="49" fontId="33" fillId="0" borderId="17" xfId="16" applyNumberFormat="1" applyFont="1" applyBorder="1" applyAlignment="1">
      <alignment horizontal="center" vertical="center"/>
    </xf>
    <xf numFmtId="49" fontId="33" fillId="0" borderId="16" xfId="16" applyNumberFormat="1" applyFont="1" applyBorder="1" applyAlignment="1">
      <alignment horizontal="center" vertical="center"/>
    </xf>
    <xf numFmtId="49" fontId="33" fillId="0" borderId="15" xfId="16" applyNumberFormat="1" applyFont="1" applyBorder="1" applyAlignment="1">
      <alignment horizontal="center" vertical="center"/>
    </xf>
    <xf numFmtId="0" fontId="23" fillId="0" borderId="12" xfId="16" applyFont="1" applyBorder="1" applyAlignment="1">
      <alignment horizontal="center" vertical="center"/>
    </xf>
    <xf numFmtId="0" fontId="26" fillId="2" borderId="40" xfId="13" applyFont="1" applyFill="1" applyBorder="1" applyAlignment="1">
      <alignment horizontal="left" vertical="center"/>
    </xf>
    <xf numFmtId="0" fontId="4" fillId="2" borderId="7" xfId="13" applyFont="1" applyFill="1" applyBorder="1" applyAlignment="1">
      <alignment horizontal="left" vertical="center"/>
    </xf>
    <xf numFmtId="0" fontId="4" fillId="2" borderId="7" xfId="13" applyFont="1" applyFill="1" applyBorder="1" applyAlignment="1">
      <alignment horizontal="right" vertical="center" wrapText="1"/>
    </xf>
    <xf numFmtId="0" fontId="4" fillId="2" borderId="7" xfId="13" applyFont="1" applyFill="1" applyBorder="1" applyAlignment="1">
      <alignment horizontal="right" vertical="center"/>
    </xf>
    <xf numFmtId="0" fontId="4" fillId="2" borderId="8" xfId="13"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87" xfId="14" applyNumberFormat="1" applyFont="1" applyFill="1" applyBorder="1" applyAlignment="1">
      <alignment horizontal="right" vertical="center" shrinkToFit="1"/>
    </xf>
    <xf numFmtId="181" fontId="4" fillId="2" borderId="88" xfId="14" applyNumberFormat="1" applyFont="1" applyFill="1" applyBorder="1" applyAlignment="1">
      <alignment horizontal="right" vertical="center" shrinkToFit="1"/>
    </xf>
    <xf numFmtId="179" fontId="4" fillId="2" borderId="86" xfId="14" applyNumberFormat="1" applyFont="1" applyFill="1" applyBorder="1" applyAlignment="1">
      <alignment horizontal="right" vertical="center" shrinkToFit="1"/>
    </xf>
    <xf numFmtId="179" fontId="4" fillId="2" borderId="85" xfId="14" applyNumberFormat="1" applyFont="1" applyFill="1" applyBorder="1" applyAlignment="1">
      <alignment horizontal="right" vertical="center" shrinkToFit="1"/>
    </xf>
    <xf numFmtId="179" fontId="4" fillId="2" borderId="84" xfId="14" applyNumberFormat="1" applyFont="1" applyFill="1" applyBorder="1" applyAlignment="1">
      <alignment horizontal="right" vertical="center" shrinkToFit="1"/>
    </xf>
    <xf numFmtId="184" fontId="4" fillId="2" borderId="83" xfId="14" applyNumberFormat="1" applyFont="1" applyFill="1" applyBorder="1" applyAlignment="1">
      <alignment horizontal="right" vertical="center" shrinkToFit="1"/>
    </xf>
    <xf numFmtId="184" fontId="4" fillId="2" borderId="73" xfId="14" applyNumberFormat="1" applyFont="1" applyFill="1" applyBorder="1" applyAlignment="1">
      <alignment horizontal="right" vertical="center" shrinkToFit="1"/>
    </xf>
    <xf numFmtId="184" fontId="4" fillId="2" borderId="72" xfId="14" applyNumberFormat="1" applyFont="1" applyFill="1" applyBorder="1" applyAlignment="1">
      <alignment horizontal="right" vertical="center" shrinkToFit="1"/>
    </xf>
    <xf numFmtId="184" fontId="4" fillId="2" borderId="82" xfId="14" applyNumberFormat="1" applyFont="1" applyFill="1" applyBorder="1" applyAlignment="1">
      <alignment horizontal="right" vertical="center" shrinkToFit="1"/>
    </xf>
    <xf numFmtId="184" fontId="4" fillId="2" borderId="81" xfId="14" applyNumberFormat="1" applyFont="1" applyFill="1" applyBorder="1" applyAlignment="1">
      <alignment horizontal="right" vertical="center" shrinkToFit="1"/>
    </xf>
    <xf numFmtId="184" fontId="4" fillId="2" borderId="80" xfId="14" applyNumberFormat="1" applyFont="1" applyFill="1" applyBorder="1" applyAlignment="1">
      <alignment horizontal="right" vertical="center" shrinkToFit="1"/>
    </xf>
    <xf numFmtId="0" fontId="4" fillId="2" borderId="27" xfId="13" applyFont="1" applyFill="1" applyBorder="1" applyAlignment="1">
      <alignment horizontal="left" vertical="center" wrapText="1"/>
    </xf>
    <xf numFmtId="0" fontId="4" fillId="2" borderId="2" xfId="13" applyFont="1" applyFill="1" applyBorder="1" applyAlignment="1">
      <alignment horizontal="left" vertical="center" wrapText="1"/>
    </xf>
    <xf numFmtId="0" fontId="4" fillId="2" borderId="74" xfId="13" applyFont="1" applyFill="1" applyBorder="1" applyAlignment="1">
      <alignment horizontal="left" vertical="center" wrapText="1"/>
    </xf>
    <xf numFmtId="0" fontId="4" fillId="2" borderId="73" xfId="13" applyFont="1" applyFill="1" applyBorder="1" applyAlignment="1">
      <alignment horizontal="left" vertical="center" wrapText="1"/>
    </xf>
    <xf numFmtId="0" fontId="4" fillId="2" borderId="2" xfId="13" applyFont="1" applyFill="1" applyBorder="1" applyAlignment="1">
      <alignment horizontal="center" vertical="center"/>
    </xf>
    <xf numFmtId="0" fontId="4" fillId="2" borderId="3" xfId="13"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78" xfId="14" applyNumberFormat="1" applyFont="1" applyFill="1" applyBorder="1" applyAlignment="1">
      <alignment horizontal="right" vertical="center" shrinkToFit="1"/>
    </xf>
    <xf numFmtId="179" fontId="4" fillId="2" borderId="79" xfId="14" applyNumberFormat="1" applyFont="1" applyFill="1" applyBorder="1" applyAlignment="1">
      <alignment horizontal="right" vertical="center" shrinkToFit="1"/>
    </xf>
    <xf numFmtId="179" fontId="4" fillId="2" borderId="77" xfId="14" applyNumberFormat="1" applyFont="1" applyFill="1" applyBorder="1" applyAlignment="1">
      <alignment horizontal="right" vertical="center" shrinkToFit="1"/>
    </xf>
    <xf numFmtId="179" fontId="4" fillId="2" borderId="76"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0" fontId="4" fillId="2" borderId="73" xfId="13" applyFont="1" applyFill="1" applyBorder="1" applyAlignment="1">
      <alignment horizontal="center" vertical="center"/>
    </xf>
    <xf numFmtId="0" fontId="4" fillId="2" borderId="72" xfId="13" applyFont="1" applyFill="1" applyBorder="1" applyAlignment="1">
      <alignment horizontal="center" vertical="center"/>
    </xf>
    <xf numFmtId="179" fontId="4" fillId="2" borderId="71" xfId="14" applyNumberFormat="1" applyFont="1" applyFill="1" applyBorder="1" applyAlignment="1">
      <alignment horizontal="right" vertical="center" shrinkToFit="1"/>
    </xf>
    <xf numFmtId="179" fontId="4" fillId="2" borderId="21"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69"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0" fontId="4" fillId="2" borderId="74" xfId="13" applyFont="1" applyFill="1" applyBorder="1">
      <alignment vertical="center"/>
    </xf>
    <xf numFmtId="0" fontId="4" fillId="2" borderId="73" xfId="13" applyFont="1" applyFill="1" applyBorder="1">
      <alignment vertical="center"/>
    </xf>
    <xf numFmtId="0" fontId="4" fillId="2" borderId="72" xfId="13" applyFont="1" applyFill="1" applyBorder="1">
      <alignment vertical="center"/>
    </xf>
    <xf numFmtId="0" fontId="4" fillId="2" borderId="35" xfId="13" applyFont="1" applyFill="1" applyBorder="1" applyAlignment="1">
      <alignment horizontal="left" vertical="center"/>
    </xf>
    <xf numFmtId="0" fontId="4" fillId="2" borderId="0" xfId="13" applyFont="1" applyFill="1" applyAlignment="1">
      <alignment horizontal="left" vertical="center"/>
    </xf>
    <xf numFmtId="0" fontId="4" fillId="2" borderId="0" xfId="13" applyFont="1" applyFill="1" applyAlignment="1">
      <alignment horizontal="right" vertical="center" wrapText="1"/>
    </xf>
    <xf numFmtId="0" fontId="4" fillId="2" borderId="0" xfId="13" applyFont="1" applyFill="1" applyAlignment="1">
      <alignment horizontal="right" vertical="center"/>
    </xf>
    <xf numFmtId="0" fontId="4" fillId="2" borderId="5" xfId="13"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93" xfId="14" applyNumberFormat="1" applyFont="1" applyFill="1" applyBorder="1" applyAlignment="1">
      <alignment horizontal="right" vertical="center" shrinkToFit="1"/>
    </xf>
    <xf numFmtId="181" fontId="4" fillId="2" borderId="94" xfId="14" applyNumberFormat="1" applyFont="1" applyFill="1" applyBorder="1" applyAlignment="1">
      <alignment horizontal="right" vertical="center" shrinkToFit="1"/>
    </xf>
    <xf numFmtId="179" fontId="4" fillId="2" borderId="92" xfId="14" applyNumberFormat="1" applyFont="1" applyFill="1" applyBorder="1" applyAlignment="1">
      <alignment horizontal="right" vertical="center" shrinkToFit="1"/>
    </xf>
    <xf numFmtId="179" fontId="4" fillId="2" borderId="91" xfId="14" applyNumberFormat="1" applyFont="1" applyFill="1" applyBorder="1" applyAlignment="1">
      <alignment horizontal="right" vertical="center" shrinkToFit="1"/>
    </xf>
    <xf numFmtId="179" fontId="4" fillId="2" borderId="90" xfId="14" applyNumberFormat="1" applyFont="1" applyFill="1" applyBorder="1" applyAlignment="1">
      <alignment horizontal="right" vertical="center" shrinkToFit="1"/>
    </xf>
    <xf numFmtId="0" fontId="4" fillId="2" borderId="38" xfId="13" applyFont="1" applyFill="1" applyBorder="1" applyAlignment="1">
      <alignment horizontal="left" vertical="center" wrapText="1"/>
    </xf>
    <xf numFmtId="0" fontId="4" fillId="2" borderId="21" xfId="13" applyFont="1" applyFill="1" applyBorder="1" applyAlignment="1">
      <alignment horizontal="left" vertical="center"/>
    </xf>
    <xf numFmtId="0" fontId="4" fillId="2" borderId="37" xfId="13"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2" xfId="14" applyNumberFormat="1" applyFont="1" applyFill="1" applyBorder="1" applyAlignment="1">
      <alignment horizontal="right" vertical="center" shrinkToFit="1"/>
    </xf>
    <xf numFmtId="181" fontId="4" fillId="2" borderId="116" xfId="14" applyNumberFormat="1" applyFont="1" applyFill="1" applyBorder="1" applyAlignment="1">
      <alignment horizontal="right" vertical="center" shrinkToFit="1"/>
    </xf>
    <xf numFmtId="181" fontId="4" fillId="2" borderId="115" xfId="14" applyNumberFormat="1" applyFont="1" applyFill="1" applyBorder="1" applyAlignment="1">
      <alignment horizontal="right" vertical="center" shrinkToFit="1"/>
    </xf>
    <xf numFmtId="0" fontId="4" fillId="2" borderId="35" xfId="13" applyFont="1" applyFill="1" applyBorder="1">
      <alignment vertical="center"/>
    </xf>
    <xf numFmtId="0" fontId="4" fillId="2" borderId="0" xfId="13" applyFont="1" applyFill="1">
      <alignment vertical="center"/>
    </xf>
    <xf numFmtId="0" fontId="4" fillId="2" borderId="5" xfId="13" applyFont="1" applyFill="1" applyBorder="1">
      <alignment vertical="center"/>
    </xf>
    <xf numFmtId="182" fontId="4" fillId="2" borderId="4" xfId="14" applyNumberFormat="1" applyFont="1" applyFill="1" applyBorder="1" applyAlignment="1">
      <alignment horizontal="right" vertical="center" shrinkToFit="1"/>
    </xf>
    <xf numFmtId="182" fontId="4" fillId="2" borderId="0" xfId="14" applyNumberFormat="1" applyFont="1" applyFill="1" applyAlignment="1">
      <alignment horizontal="right" vertical="center" shrinkToFit="1"/>
    </xf>
    <xf numFmtId="182" fontId="4" fillId="2" borderId="5" xfId="14" applyNumberFormat="1" applyFont="1" applyFill="1" applyBorder="1" applyAlignment="1">
      <alignment horizontal="right" vertical="center" shrinkToFit="1"/>
    </xf>
    <xf numFmtId="182" fontId="4" fillId="2" borderId="89" xfId="14" applyNumberFormat="1" applyFont="1" applyFill="1" applyBorder="1" applyAlignment="1">
      <alignment horizontal="right" vertical="center" shrinkToFit="1"/>
    </xf>
    <xf numFmtId="182" fontId="4" fillId="2" borderId="1" xfId="14" applyNumberFormat="1" applyFont="1" applyFill="1" applyBorder="1" applyAlignment="1">
      <alignment horizontal="right" vertical="center" shrinkToFit="1"/>
    </xf>
    <xf numFmtId="182" fontId="4" fillId="2" borderId="2" xfId="14" applyNumberFormat="1" applyFont="1" applyFill="1" applyBorder="1" applyAlignment="1">
      <alignment horizontal="right" vertical="center" shrinkToFit="1"/>
    </xf>
    <xf numFmtId="182" fontId="4" fillId="2" borderId="30" xfId="14" applyNumberFormat="1" applyFont="1" applyFill="1" applyBorder="1" applyAlignment="1">
      <alignment horizontal="right" vertical="center" shrinkToFit="1"/>
    </xf>
    <xf numFmtId="0" fontId="4" fillId="2" borderId="27" xfId="13" applyFont="1" applyFill="1" applyBorder="1" applyAlignment="1">
      <alignment horizontal="center" vertical="center" textRotation="255" wrapText="1"/>
    </xf>
    <xf numFmtId="0" fontId="4" fillId="2" borderId="3" xfId="13" applyFont="1" applyFill="1" applyBorder="1" applyAlignment="1">
      <alignment horizontal="center" vertical="center" textRotation="255" wrapText="1"/>
    </xf>
    <xf numFmtId="0" fontId="4" fillId="2" borderId="35" xfId="13" applyFont="1" applyFill="1" applyBorder="1" applyAlignment="1">
      <alignment horizontal="center" vertical="center" textRotation="255" wrapText="1"/>
    </xf>
    <xf numFmtId="0" fontId="4" fillId="2" borderId="5" xfId="13" applyFont="1" applyFill="1" applyBorder="1" applyAlignment="1">
      <alignment horizontal="center" vertical="center" textRotation="255" wrapText="1"/>
    </xf>
    <xf numFmtId="0" fontId="4" fillId="2" borderId="40" xfId="13" applyFont="1" applyFill="1" applyBorder="1" applyAlignment="1">
      <alignment horizontal="center" vertical="center" textRotation="255" wrapText="1"/>
    </xf>
    <xf numFmtId="0" fontId="4" fillId="2" borderId="8" xfId="13" applyFont="1" applyFill="1" applyBorder="1" applyAlignment="1">
      <alignment horizontal="center" vertical="center" textRotation="255" wrapText="1"/>
    </xf>
    <xf numFmtId="0" fontId="4" fillId="2" borderId="4" xfId="13" applyFont="1" applyFill="1" applyBorder="1">
      <alignment vertical="center"/>
    </xf>
    <xf numFmtId="179" fontId="4" fillId="2" borderId="94"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89" xfId="14" applyNumberFormat="1" applyFont="1" applyFill="1" applyBorder="1" applyAlignment="1">
      <alignment horizontal="right" vertical="center" shrinkToFit="1"/>
    </xf>
    <xf numFmtId="0" fontId="4" fillId="2" borderId="27" xfId="13" applyFont="1" applyFill="1" applyBorder="1">
      <alignment vertical="center"/>
    </xf>
    <xf numFmtId="0" fontId="4" fillId="2" borderId="2" xfId="13" applyFont="1" applyFill="1" applyBorder="1">
      <alignment vertical="center"/>
    </xf>
    <xf numFmtId="0" fontId="4" fillId="2" borderId="3" xfId="13" applyFont="1" applyFill="1" applyBorder="1">
      <alignment vertical="center"/>
    </xf>
    <xf numFmtId="182" fontId="4" fillId="2" borderId="3" xfId="14" applyNumberFormat="1" applyFont="1" applyFill="1" applyBorder="1" applyAlignment="1">
      <alignment horizontal="right" vertical="center" shrinkToFit="1"/>
    </xf>
    <xf numFmtId="0" fontId="4" fillId="2" borderId="52" xfId="13" applyFont="1" applyFill="1" applyBorder="1" applyAlignment="1">
      <alignment horizontal="center" vertical="center"/>
    </xf>
    <xf numFmtId="0" fontId="4" fillId="2" borderId="46" xfId="13" applyFont="1" applyFill="1" applyBorder="1" applyAlignment="1">
      <alignment horizontal="center" vertical="center"/>
    </xf>
    <xf numFmtId="0" fontId="4" fillId="2" borderId="51" xfId="13" applyFont="1" applyFill="1" applyBorder="1" applyAlignment="1">
      <alignment horizontal="center" vertical="center"/>
    </xf>
    <xf numFmtId="184" fontId="4" fillId="2" borderId="4" xfId="14" applyNumberFormat="1" applyFont="1" applyFill="1" applyBorder="1" applyAlignment="1">
      <alignment horizontal="right" vertical="center" shrinkToFit="1"/>
    </xf>
    <xf numFmtId="184" fontId="4" fillId="2" borderId="0" xfId="14" applyNumberFormat="1" applyFont="1" applyFill="1" applyAlignment="1">
      <alignment horizontal="right" vertical="center" shrinkToFit="1"/>
    </xf>
    <xf numFmtId="184" fontId="4" fillId="2" borderId="5" xfId="14" applyNumberFormat="1" applyFont="1" applyFill="1" applyBorder="1" applyAlignment="1">
      <alignment horizontal="right" vertical="center" shrinkToFit="1"/>
    </xf>
    <xf numFmtId="184" fontId="4" fillId="2" borderId="89" xfId="14" applyNumberFormat="1" applyFont="1" applyFill="1" applyBorder="1" applyAlignment="1">
      <alignment horizontal="right" vertical="center" shrinkToFit="1"/>
    </xf>
    <xf numFmtId="0" fontId="4" fillId="2" borderId="2" xfId="13" applyFont="1" applyFill="1" applyBorder="1" applyAlignment="1">
      <alignment horizontal="right" vertical="center"/>
    </xf>
    <xf numFmtId="0" fontId="4" fillId="2" borderId="3" xfId="13" applyFont="1" applyFill="1" applyBorder="1" applyAlignment="1">
      <alignment horizontal="right" vertical="center"/>
    </xf>
    <xf numFmtId="181" fontId="4" fillId="2" borderId="1" xfId="12" applyNumberFormat="1" applyFont="1" applyFill="1" applyBorder="1" applyAlignment="1">
      <alignment horizontal="right" vertical="center" shrinkToFit="1"/>
    </xf>
    <xf numFmtId="181" fontId="4" fillId="2" borderId="2" xfId="12" applyNumberFormat="1" applyFont="1" applyFill="1" applyBorder="1" applyAlignment="1">
      <alignment horizontal="right" vertical="center" shrinkToFit="1"/>
    </xf>
    <xf numFmtId="181" fontId="4" fillId="2" borderId="101" xfId="12" applyNumberFormat="1" applyFont="1" applyFill="1" applyBorder="1" applyAlignment="1">
      <alignment horizontal="right" vertical="center" shrinkToFit="1"/>
    </xf>
    <xf numFmtId="181" fontId="4" fillId="2" borderId="102" xfId="12" applyNumberFormat="1" applyFont="1" applyFill="1" applyBorder="1" applyAlignment="1">
      <alignment horizontal="right" vertical="center" shrinkToFit="1"/>
    </xf>
    <xf numFmtId="179" fontId="4" fillId="2" borderId="100" xfId="14" applyNumberFormat="1" applyFont="1" applyFill="1" applyBorder="1" applyAlignment="1">
      <alignment horizontal="right" vertical="center" shrinkToFit="1"/>
    </xf>
    <xf numFmtId="179" fontId="4" fillId="2" borderId="99" xfId="14" applyNumberFormat="1" applyFont="1" applyFill="1" applyBorder="1" applyAlignment="1">
      <alignment horizontal="right" vertical="center" shrinkToFit="1"/>
    </xf>
    <xf numFmtId="179" fontId="4" fillId="2" borderId="98" xfId="14" applyNumberFormat="1" applyFont="1" applyFill="1" applyBorder="1" applyAlignment="1">
      <alignment horizontal="right" vertical="center" shrinkToFit="1"/>
    </xf>
    <xf numFmtId="0" fontId="4" fillId="2" borderId="83" xfId="13" applyFont="1" applyFill="1" applyBorder="1">
      <alignment vertical="center"/>
    </xf>
    <xf numFmtId="181" fontId="4" fillId="2" borderId="97" xfId="14" applyNumberFormat="1" applyFont="1" applyFill="1" applyBorder="1" applyAlignment="1">
      <alignment horizontal="right" vertical="center" shrinkToFit="1"/>
    </xf>
    <xf numFmtId="181" fontId="4" fillId="2" borderId="96" xfId="14" applyNumberFormat="1" applyFont="1" applyFill="1" applyBorder="1" applyAlignment="1">
      <alignment horizontal="right" vertical="center" shrinkToFit="1"/>
    </xf>
    <xf numFmtId="179" fontId="4" fillId="2" borderId="96" xfId="14" applyNumberFormat="1" applyFont="1" applyFill="1" applyBorder="1" applyAlignment="1">
      <alignment horizontal="right" vertical="center" shrinkToFit="1"/>
    </xf>
    <xf numFmtId="179" fontId="4" fillId="2" borderId="95" xfId="14" applyNumberFormat="1" applyFont="1" applyFill="1" applyBorder="1" applyAlignment="1">
      <alignment horizontal="right" vertical="center" shrinkToFit="1"/>
    </xf>
    <xf numFmtId="179" fontId="4" fillId="2" borderId="104" xfId="14" applyNumberFormat="1" applyFont="1" applyFill="1" applyBorder="1" applyAlignment="1">
      <alignment horizontal="right" vertical="center" shrinkToFit="1"/>
    </xf>
    <xf numFmtId="179" fontId="4" fillId="2" borderId="103" xfId="14" applyNumberFormat="1" applyFont="1" applyFill="1" applyBorder="1" applyAlignment="1">
      <alignment horizontal="right" vertical="center" shrinkToFit="1"/>
    </xf>
    <xf numFmtId="181" fontId="4" fillId="2" borderId="105" xfId="14" applyNumberFormat="1" applyFont="1" applyFill="1" applyBorder="1" applyAlignment="1">
      <alignment horizontal="right" vertical="center" shrinkToFit="1"/>
    </xf>
    <xf numFmtId="181" fontId="4" fillId="2" borderId="104" xfId="14" applyNumberFormat="1" applyFont="1" applyFill="1" applyBorder="1" applyAlignment="1">
      <alignment horizontal="right" vertical="center" shrinkToFit="1"/>
    </xf>
    <xf numFmtId="0" fontId="4" fillId="2" borderId="27" xfId="13" applyFont="1" applyFill="1" applyBorder="1" applyAlignment="1">
      <alignment horizontal="center" vertical="center" wrapText="1"/>
    </xf>
    <xf numFmtId="0" fontId="4" fillId="2" borderId="2" xfId="13" applyFont="1" applyFill="1" applyBorder="1" applyAlignment="1">
      <alignment horizontal="center" vertical="center" wrapText="1"/>
    </xf>
    <xf numFmtId="0" fontId="4" fillId="2" borderId="3" xfId="13" applyFont="1" applyFill="1" applyBorder="1" applyAlignment="1">
      <alignment horizontal="center" vertical="center" wrapText="1"/>
    </xf>
    <xf numFmtId="0" fontId="4" fillId="2" borderId="35" xfId="13" applyFont="1" applyFill="1" applyBorder="1" applyAlignment="1">
      <alignment horizontal="center" vertical="center" wrapText="1"/>
    </xf>
    <xf numFmtId="0" fontId="4" fillId="2" borderId="0" xfId="13" applyFont="1" applyFill="1" applyAlignment="1">
      <alignment horizontal="center" vertical="center" wrapText="1"/>
    </xf>
    <xf numFmtId="0" fontId="4" fillId="2" borderId="5" xfId="13" applyFont="1" applyFill="1" applyBorder="1" applyAlignment="1">
      <alignment horizontal="center" vertical="center" wrapText="1"/>
    </xf>
    <xf numFmtId="0" fontId="4" fillId="2" borderId="74" xfId="13" applyFont="1" applyFill="1" applyBorder="1" applyAlignment="1">
      <alignment horizontal="center" vertical="center" wrapText="1"/>
    </xf>
    <xf numFmtId="0" fontId="4" fillId="2" borderId="73" xfId="13" applyFont="1" applyFill="1" applyBorder="1" applyAlignment="1">
      <alignment horizontal="center" vertical="center" wrapText="1"/>
    </xf>
    <xf numFmtId="0" fontId="4" fillId="2" borderId="72" xfId="13" applyFont="1" applyFill="1" applyBorder="1" applyAlignment="1">
      <alignment horizontal="center" vertical="center" wrapText="1"/>
    </xf>
    <xf numFmtId="0" fontId="4" fillId="2" borderId="1" xfId="13" applyFont="1" applyFill="1" applyBorder="1">
      <alignment vertical="center"/>
    </xf>
    <xf numFmtId="181" fontId="4" fillId="2" borderId="109" xfId="14" applyNumberFormat="1" applyFont="1" applyFill="1" applyBorder="1" applyAlignment="1">
      <alignment horizontal="right" vertical="center" shrinkToFit="1"/>
    </xf>
    <xf numFmtId="181" fontId="4" fillId="2" borderId="108" xfId="14" applyNumberFormat="1" applyFont="1" applyFill="1" applyBorder="1" applyAlignment="1">
      <alignment horizontal="right" vertical="center" shrinkToFit="1"/>
    </xf>
    <xf numFmtId="179" fontId="4" fillId="2" borderId="108" xfId="14" applyNumberFormat="1" applyFont="1" applyFill="1" applyBorder="1" applyAlignment="1">
      <alignment horizontal="right" vertical="center" shrinkToFit="1"/>
    </xf>
    <xf numFmtId="179" fontId="4" fillId="2" borderId="107" xfId="14" applyNumberFormat="1" applyFont="1" applyFill="1" applyBorder="1" applyAlignment="1">
      <alignment horizontal="right" vertical="center" shrinkToFit="1"/>
    </xf>
    <xf numFmtId="0" fontId="4" fillId="2" borderId="6" xfId="13" applyFont="1" applyFill="1" applyBorder="1">
      <alignment vertical="center"/>
    </xf>
    <xf numFmtId="0" fontId="4" fillId="2" borderId="7" xfId="13" applyFont="1" applyFill="1" applyBorder="1">
      <alignment vertical="center"/>
    </xf>
    <xf numFmtId="0" fontId="4" fillId="2" borderId="8" xfId="13" applyFont="1" applyFill="1" applyBorder="1">
      <alignment vertical="center"/>
    </xf>
    <xf numFmtId="0" fontId="4" fillId="2" borderId="106" xfId="13" applyFont="1" applyFill="1" applyBorder="1" applyAlignment="1">
      <alignment horizontal="center" vertical="center"/>
    </xf>
    <xf numFmtId="0" fontId="4" fillId="2" borderId="45" xfId="13" applyFont="1" applyFill="1" applyBorder="1" applyAlignment="1">
      <alignment horizontal="center" vertical="center"/>
    </xf>
    <xf numFmtId="0" fontId="4" fillId="2" borderId="27" xfId="13" applyFont="1" applyFill="1" applyBorder="1" applyAlignment="1">
      <alignment horizontal="left" vertical="center"/>
    </xf>
    <xf numFmtId="0" fontId="4" fillId="2" borderId="2" xfId="13" applyFont="1" applyFill="1" applyBorder="1" applyAlignment="1">
      <alignment horizontal="left" vertical="center"/>
    </xf>
    <xf numFmtId="0" fontId="4" fillId="2" borderId="9" xfId="13" applyFont="1" applyFill="1" applyBorder="1" applyAlignment="1">
      <alignment horizontal="center" vertical="center" wrapText="1"/>
    </xf>
    <xf numFmtId="0" fontId="26" fillId="2" borderId="11" xfId="13" applyFont="1" applyFill="1" applyBorder="1" applyAlignment="1">
      <alignment horizontal="center" vertical="center"/>
    </xf>
    <xf numFmtId="179" fontId="4" fillId="2" borderId="114"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179" fontId="4" fillId="2" borderId="88"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110" xfId="14" applyNumberFormat="1" applyFont="1" applyFill="1" applyBorder="1" applyAlignment="1">
      <alignment horizontal="right" vertical="center" shrinkToFit="1"/>
    </xf>
    <xf numFmtId="181" fontId="4" fillId="2" borderId="119" xfId="14" applyNumberFormat="1" applyFont="1" applyFill="1" applyBorder="1" applyAlignment="1">
      <alignment horizontal="right" vertical="center" shrinkToFit="1"/>
    </xf>
    <xf numFmtId="181" fontId="4" fillId="2" borderId="118" xfId="14" applyNumberFormat="1" applyFont="1" applyFill="1" applyBorder="1" applyAlignment="1">
      <alignment horizontal="right" vertical="center" shrinkToFit="1"/>
    </xf>
    <xf numFmtId="179" fontId="4" fillId="2" borderId="121" xfId="14" applyNumberFormat="1" applyFont="1" applyFill="1" applyBorder="1" applyAlignment="1">
      <alignment horizontal="right" vertical="center" shrinkToFit="1"/>
    </xf>
    <xf numFmtId="179" fontId="4" fillId="2" borderId="29" xfId="14" applyNumberFormat="1" applyFont="1" applyFill="1" applyBorder="1" applyAlignment="1">
      <alignment horizontal="right" vertical="center" shrinkToFit="1"/>
    </xf>
    <xf numFmtId="0" fontId="4" fillId="2" borderId="1" xfId="13" applyFont="1" applyFill="1" applyBorder="1" applyAlignment="1">
      <alignment horizontal="center" vertical="center" wrapText="1"/>
    </xf>
    <xf numFmtId="0" fontId="4" fillId="2" borderId="4" xfId="13" applyFont="1" applyFill="1" applyBorder="1" applyAlignment="1">
      <alignment horizontal="center" vertical="center" wrapText="1"/>
    </xf>
    <xf numFmtId="0" fontId="4" fillId="2" borderId="7" xfId="13" applyFont="1" applyFill="1" applyBorder="1" applyAlignment="1">
      <alignment horizontal="center" vertical="center" wrapText="1"/>
    </xf>
    <xf numFmtId="0" fontId="4" fillId="2" borderId="8" xfId="13"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111" xfId="14" applyNumberFormat="1" applyFont="1" applyFill="1" applyBorder="1" applyAlignment="1">
      <alignment horizontal="right" vertical="center" shrinkToFit="1"/>
    </xf>
    <xf numFmtId="179" fontId="4" fillId="2" borderId="117" xfId="14" applyNumberFormat="1" applyFont="1" applyFill="1" applyBorder="1" applyAlignment="1">
      <alignment horizontal="right" vertical="center" shrinkToFit="1"/>
    </xf>
    <xf numFmtId="179" fontId="4" fillId="2" borderId="41" xfId="14" applyNumberFormat="1" applyFont="1" applyFill="1" applyBorder="1" applyAlignment="1">
      <alignment horizontal="right" vertical="center" shrinkToFit="1"/>
    </xf>
    <xf numFmtId="0" fontId="4" fillId="2" borderId="4" xfId="13" applyFont="1" applyFill="1" applyBorder="1" applyAlignment="1">
      <alignment vertical="center" shrinkToFit="1"/>
    </xf>
    <xf numFmtId="0" fontId="4" fillId="2" borderId="0" xfId="13" applyFont="1" applyFill="1" applyAlignment="1">
      <alignment vertical="center" shrinkToFit="1"/>
    </xf>
    <xf numFmtId="0" fontId="4" fillId="2" borderId="5" xfId="13" applyFont="1" applyFill="1" applyBorder="1" applyAlignment="1">
      <alignment vertical="center" shrinkToFit="1"/>
    </xf>
    <xf numFmtId="0" fontId="4" fillId="2" borderId="27" xfId="13" applyFont="1" applyFill="1" applyBorder="1" applyAlignment="1">
      <alignment horizontal="center" vertical="top" wrapText="1"/>
    </xf>
    <xf numFmtId="0" fontId="4" fillId="2" borderId="2" xfId="13" applyFont="1" applyFill="1" applyBorder="1" applyAlignment="1">
      <alignment horizontal="center" vertical="top" wrapText="1"/>
    </xf>
    <xf numFmtId="0" fontId="4" fillId="2" borderId="3" xfId="13" applyFont="1" applyFill="1" applyBorder="1" applyAlignment="1">
      <alignment horizontal="center" vertical="top" wrapText="1"/>
    </xf>
    <xf numFmtId="0" fontId="4" fillId="2" borderId="35" xfId="13" applyFont="1" applyFill="1" applyBorder="1" applyAlignment="1">
      <alignment horizontal="center" vertical="top" wrapText="1"/>
    </xf>
    <xf numFmtId="0" fontId="4" fillId="2" borderId="0" xfId="13" applyFont="1" applyFill="1" applyAlignment="1">
      <alignment horizontal="center" vertical="top" wrapText="1"/>
    </xf>
    <xf numFmtId="0" fontId="4" fillId="2" borderId="5" xfId="13" applyFont="1" applyFill="1" applyBorder="1" applyAlignment="1">
      <alignment horizontal="center" vertical="top" wrapText="1"/>
    </xf>
    <xf numFmtId="0" fontId="4" fillId="2" borderId="40" xfId="13" applyFont="1" applyFill="1" applyBorder="1" applyAlignment="1">
      <alignment horizontal="center" vertical="top" wrapText="1"/>
    </xf>
    <xf numFmtId="0" fontId="4" fillId="2" borderId="7" xfId="13" applyFont="1" applyFill="1" applyBorder="1" applyAlignment="1">
      <alignment horizontal="center" vertical="top" wrapText="1"/>
    </xf>
    <xf numFmtId="179" fontId="4" fillId="2" borderId="120" xfId="14" applyNumberFormat="1" applyFont="1" applyFill="1" applyBorder="1" applyAlignment="1">
      <alignment horizontal="right" vertical="center" shrinkToFit="1"/>
    </xf>
    <xf numFmtId="179" fontId="4" fillId="2" borderId="50" xfId="14" applyNumberFormat="1" applyFont="1" applyFill="1" applyBorder="1" applyAlignment="1">
      <alignment horizontal="right" vertical="center" shrinkToFit="1"/>
    </xf>
    <xf numFmtId="0" fontId="4" fillId="2" borderId="53" xfId="13" applyFont="1" applyFill="1" applyBorder="1" applyAlignment="1">
      <alignment horizontal="center" vertical="center"/>
    </xf>
    <xf numFmtId="0" fontId="4" fillId="2" borderId="9" xfId="13" applyFont="1" applyFill="1" applyBorder="1" applyAlignment="1">
      <alignment horizontal="center" vertical="center"/>
    </xf>
    <xf numFmtId="0" fontId="4" fillId="2" borderId="11" xfId="13"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78" xfId="14" applyNumberFormat="1" applyFont="1" applyFill="1" applyBorder="1" applyAlignment="1">
      <alignment horizontal="right" vertical="center" shrinkToFit="1"/>
    </xf>
    <xf numFmtId="181" fontId="4" fillId="2" borderId="79" xfId="14" applyNumberFormat="1" applyFont="1" applyFill="1" applyBorder="1" applyAlignment="1">
      <alignment horizontal="right" vertical="center" shrinkToFit="1"/>
    </xf>
    <xf numFmtId="181" fontId="4" fillId="2" borderId="77" xfId="14" applyNumberFormat="1" applyFont="1" applyFill="1" applyBorder="1" applyAlignment="1">
      <alignment horizontal="right" vertical="center" shrinkToFit="1"/>
    </xf>
    <xf numFmtId="181" fontId="4" fillId="2" borderId="76"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0" fontId="4" fillId="2" borderId="10" xfId="13"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25" xfId="14" applyFont="1" applyFill="1" applyBorder="1" applyAlignment="1">
      <alignment horizontal="center"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101" xfId="14" applyNumberFormat="1" applyFont="1" applyFill="1" applyBorder="1" applyAlignment="1">
      <alignment horizontal="right" vertical="center" shrinkToFit="1"/>
    </xf>
    <xf numFmtId="0" fontId="3" fillId="2" borderId="4" xfId="13" applyFill="1" applyBorder="1" applyAlignment="1">
      <alignment vertical="center" shrinkToFit="1"/>
    </xf>
    <xf numFmtId="0" fontId="3" fillId="2" borderId="0" xfId="13" applyFill="1" applyAlignment="1">
      <alignment vertical="center" shrinkToFit="1"/>
    </xf>
    <xf numFmtId="0" fontId="3" fillId="2" borderId="5" xfId="13" applyFill="1" applyBorder="1" applyAlignment="1">
      <alignment vertical="center" shrinkToFit="1"/>
    </xf>
    <xf numFmtId="181" fontId="4" fillId="2" borderId="4" xfId="12" applyNumberFormat="1" applyFont="1" applyFill="1" applyBorder="1" applyAlignment="1">
      <alignment horizontal="right" vertical="center" shrinkToFit="1"/>
    </xf>
    <xf numFmtId="181" fontId="4" fillId="2" borderId="0" xfId="12" applyNumberFormat="1" applyFont="1" applyFill="1" applyAlignment="1">
      <alignment horizontal="right" vertical="center" shrinkToFit="1"/>
    </xf>
    <xf numFmtId="181" fontId="4" fillId="2" borderId="93" xfId="12" applyNumberFormat="1" applyFont="1" applyFill="1" applyBorder="1" applyAlignment="1">
      <alignment horizontal="right" vertical="center" shrinkToFit="1"/>
    </xf>
    <xf numFmtId="181" fontId="4" fillId="2" borderId="94" xfId="12" applyNumberFormat="1" applyFont="1" applyFill="1" applyBorder="1" applyAlignment="1">
      <alignment horizontal="right" vertical="center" shrinkToFit="1"/>
    </xf>
    <xf numFmtId="179" fontId="4" fillId="2" borderId="94" xfId="12" applyNumberFormat="1" applyFont="1" applyFill="1" applyBorder="1" applyAlignment="1">
      <alignment horizontal="right" vertical="center" shrinkToFit="1"/>
    </xf>
    <xf numFmtId="179" fontId="4" fillId="2" borderId="0" xfId="12" applyNumberFormat="1" applyFont="1" applyFill="1" applyAlignment="1">
      <alignment horizontal="right" vertical="center" shrinkToFit="1"/>
    </xf>
    <xf numFmtId="179" fontId="4" fillId="2" borderId="89" xfId="12" applyNumberFormat="1" applyFont="1" applyFill="1" applyBorder="1" applyAlignment="1">
      <alignment horizontal="right" vertical="center" shrinkToFit="1"/>
    </xf>
    <xf numFmtId="0" fontId="4" fillId="2" borderId="27" xfId="13" applyFont="1" applyFill="1" applyBorder="1" applyAlignment="1">
      <alignment horizontal="center" vertical="top"/>
    </xf>
    <xf numFmtId="0" fontId="4" fillId="2" borderId="2" xfId="13" applyFont="1" applyFill="1" applyBorder="1" applyAlignment="1">
      <alignment horizontal="center" vertical="top"/>
    </xf>
    <xf numFmtId="0" fontId="4" fillId="2" borderId="35" xfId="13" applyFont="1" applyFill="1" applyBorder="1" applyAlignment="1">
      <alignment horizontal="center" vertical="top"/>
    </xf>
    <xf numFmtId="0" fontId="4" fillId="2" borderId="0" xfId="13" applyFont="1" applyFill="1" applyAlignment="1">
      <alignment horizontal="center" vertical="top"/>
    </xf>
    <xf numFmtId="0" fontId="4" fillId="2" borderId="40" xfId="13" applyFont="1" applyFill="1" applyBorder="1" applyAlignment="1">
      <alignment horizontal="center" vertical="top"/>
    </xf>
    <xf numFmtId="0" fontId="4" fillId="2" borderId="7" xfId="13" applyFont="1" applyFill="1" applyBorder="1" applyAlignment="1">
      <alignment horizontal="center" vertical="top"/>
    </xf>
    <xf numFmtId="181" fontId="4" fillId="2" borderId="102" xfId="14" applyNumberFormat="1" applyFont="1" applyFill="1" applyBorder="1" applyAlignment="1">
      <alignment horizontal="right" vertical="center" shrinkToFit="1"/>
    </xf>
    <xf numFmtId="179" fontId="4" fillId="2" borderId="102"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27" xfId="13" applyFont="1" applyFill="1" applyBorder="1" applyAlignment="1">
      <alignment horizontal="center" vertical="center" textRotation="255" shrinkToFit="1"/>
    </xf>
    <xf numFmtId="0" fontId="4" fillId="2" borderId="3" xfId="13" applyFont="1" applyFill="1" applyBorder="1" applyAlignment="1">
      <alignment horizontal="center" vertical="center" textRotation="255" shrinkToFit="1"/>
    </xf>
    <xf numFmtId="0" fontId="4" fillId="2" borderId="35" xfId="13" applyFont="1" applyFill="1" applyBorder="1" applyAlignment="1">
      <alignment horizontal="center" vertical="center" textRotation="255" shrinkToFit="1"/>
    </xf>
    <xf numFmtId="0" fontId="4" fillId="2" borderId="5" xfId="13" applyFont="1" applyFill="1" applyBorder="1" applyAlignment="1">
      <alignment horizontal="center" vertical="center" textRotation="255" shrinkToFit="1"/>
    </xf>
    <xf numFmtId="0" fontId="4" fillId="2" borderId="40" xfId="13" applyFont="1" applyFill="1" applyBorder="1" applyAlignment="1">
      <alignment horizontal="center" vertical="center" textRotation="255" shrinkToFit="1"/>
    </xf>
    <xf numFmtId="0" fontId="4" fillId="2" borderId="8" xfId="13" applyFont="1" applyFill="1" applyBorder="1" applyAlignment="1">
      <alignment horizontal="center" vertical="center" textRotation="255" shrinkToFit="1"/>
    </xf>
    <xf numFmtId="0" fontId="4" fillId="2" borderId="1" xfId="13" applyFont="1" applyFill="1" applyBorder="1" applyAlignment="1">
      <alignment horizontal="center" vertical="center" textRotation="255" wrapText="1"/>
    </xf>
    <xf numFmtId="0" fontId="4" fillId="2" borderId="4" xfId="13" applyFont="1" applyFill="1" applyBorder="1" applyAlignment="1">
      <alignment horizontal="center" vertical="center" textRotation="255" wrapText="1"/>
    </xf>
    <xf numFmtId="0" fontId="4" fillId="2" borderId="6" xfId="13" applyFont="1" applyFill="1" applyBorder="1" applyAlignment="1">
      <alignment horizontal="center" vertical="center" textRotation="255" wrapText="1"/>
    </xf>
    <xf numFmtId="0" fontId="4" fillId="2" borderId="5" xfId="13" applyFont="1" applyFill="1" applyBorder="1" applyAlignment="1">
      <alignment horizontal="left" vertical="center"/>
    </xf>
    <xf numFmtId="0" fontId="4" fillId="2" borderId="34" xfId="13" applyFont="1" applyFill="1" applyBorder="1" applyAlignment="1">
      <alignment horizontal="left" vertical="center" wrapText="1"/>
    </xf>
    <xf numFmtId="0" fontId="4" fillId="2" borderId="0" xfId="12" applyFont="1" applyFill="1" applyAlignment="1">
      <alignment horizontal="left" vertical="center"/>
    </xf>
    <xf numFmtId="0" fontId="4" fillId="2" borderId="40" xfId="13" applyFont="1" applyFill="1" applyBorder="1" applyAlignment="1">
      <alignment horizontal="center" vertical="center"/>
    </xf>
    <xf numFmtId="0" fontId="4" fillId="2" borderId="7" xfId="13" applyFont="1" applyFill="1" applyBorder="1" applyAlignment="1">
      <alignment horizontal="center" vertical="center"/>
    </xf>
    <xf numFmtId="0" fontId="4" fillId="2" borderId="110" xfId="13" applyFont="1" applyFill="1" applyBorder="1" applyAlignment="1">
      <alignment horizontal="center" vertical="center"/>
    </xf>
    <xf numFmtId="0" fontId="4" fillId="2" borderId="25" xfId="13" applyFont="1" applyFill="1" applyBorder="1" applyAlignment="1">
      <alignment horizontal="center" vertical="center"/>
    </xf>
    <xf numFmtId="0" fontId="4" fillId="2" borderId="12" xfId="13" applyFont="1" applyFill="1" applyBorder="1" applyAlignment="1">
      <alignment horizontal="center" vertical="center"/>
    </xf>
    <xf numFmtId="0" fontId="4" fillId="2" borderId="127" xfId="13" applyFont="1" applyFill="1" applyBorder="1" applyAlignment="1" applyProtection="1">
      <alignment horizontal="left" vertical="center" shrinkToFit="1"/>
      <protection locked="0"/>
    </xf>
    <xf numFmtId="0" fontId="4" fillId="2" borderId="126" xfId="13" applyFont="1" applyFill="1" applyBorder="1" applyAlignment="1" applyProtection="1">
      <alignment horizontal="left" vertical="center" shrinkToFit="1"/>
      <protection locked="0"/>
    </xf>
    <xf numFmtId="0" fontId="4" fillId="2" borderId="128" xfId="13" applyFont="1" applyFill="1" applyBorder="1" applyAlignment="1" applyProtection="1">
      <alignment horizontal="left" vertical="center" shrinkToFit="1"/>
      <protection locked="0"/>
    </xf>
    <xf numFmtId="181" fontId="4" fillId="2" borderId="127" xfId="13" applyNumberFormat="1" applyFont="1" applyFill="1" applyBorder="1" applyAlignment="1" applyProtection="1">
      <alignment horizontal="right" vertical="center" shrinkToFit="1"/>
      <protection locked="0"/>
    </xf>
    <xf numFmtId="181" fontId="4" fillId="2" borderId="126" xfId="13" applyNumberFormat="1" applyFont="1" applyFill="1" applyBorder="1" applyAlignment="1" applyProtection="1">
      <alignment horizontal="right" vertical="center" shrinkToFit="1"/>
      <protection locked="0"/>
    </xf>
    <xf numFmtId="181" fontId="4" fillId="2" borderId="128" xfId="13" applyNumberFormat="1" applyFont="1" applyFill="1" applyBorder="1" applyAlignment="1" applyProtection="1">
      <alignment horizontal="right" vertical="center" shrinkToFit="1"/>
      <protection locked="0"/>
    </xf>
    <xf numFmtId="0" fontId="4" fillId="2" borderId="125" xfId="13" applyFont="1" applyFill="1" applyBorder="1" applyAlignment="1" applyProtection="1">
      <alignment horizontal="left" vertical="center" shrinkToFit="1"/>
      <protection locked="0"/>
    </xf>
    <xf numFmtId="0" fontId="4" fillId="6" borderId="22" xfId="13" applyFont="1" applyFill="1" applyBorder="1" applyAlignment="1" applyProtection="1">
      <alignment horizontal="left" vertical="center" shrinkToFit="1"/>
      <protection locked="0"/>
    </xf>
    <xf numFmtId="0" fontId="4" fillId="6" borderId="21" xfId="13" applyFont="1" applyFill="1" applyBorder="1" applyAlignment="1" applyProtection="1">
      <alignment horizontal="left" vertical="center" shrinkToFit="1"/>
      <protection locked="0"/>
    </xf>
    <xf numFmtId="0" fontId="4" fillId="6" borderId="37" xfId="13" applyFont="1" applyFill="1" applyBorder="1" applyAlignment="1" applyProtection="1">
      <alignment horizontal="left" vertical="center" shrinkToFit="1"/>
      <protection locked="0"/>
    </xf>
    <xf numFmtId="181" fontId="4" fillId="6" borderId="124" xfId="13" applyNumberFormat="1" applyFont="1" applyFill="1" applyBorder="1" applyAlignment="1" applyProtection="1">
      <alignment horizontal="right" vertical="center" shrinkToFit="1"/>
      <protection locked="0"/>
    </xf>
    <xf numFmtId="181" fontId="4" fillId="6" borderId="123" xfId="13" applyNumberFormat="1" applyFont="1" applyFill="1" applyBorder="1" applyAlignment="1" applyProtection="1">
      <alignment horizontal="right" vertical="center" shrinkToFit="1"/>
      <protection locked="0"/>
    </xf>
    <xf numFmtId="181" fontId="4" fillId="6" borderId="122" xfId="13" applyNumberFormat="1" applyFont="1" applyFill="1" applyBorder="1" applyAlignment="1" applyProtection="1">
      <alignment horizontal="right" vertical="center" shrinkToFit="1"/>
      <protection locked="0"/>
    </xf>
    <xf numFmtId="181" fontId="4" fillId="6" borderId="22" xfId="13" applyNumberFormat="1" applyFont="1" applyFill="1" applyBorder="1" applyAlignment="1" applyProtection="1">
      <alignment horizontal="right" vertical="center" shrinkToFit="1"/>
      <protection locked="0"/>
    </xf>
    <xf numFmtId="181" fontId="4" fillId="6" borderId="21" xfId="13" applyNumberFormat="1" applyFont="1" applyFill="1" applyBorder="1" applyAlignment="1" applyProtection="1">
      <alignment horizontal="right" vertical="center" shrinkToFit="1"/>
      <protection locked="0"/>
    </xf>
    <xf numFmtId="181" fontId="4" fillId="6" borderId="37" xfId="13" applyNumberFormat="1" applyFont="1" applyFill="1" applyBorder="1" applyAlignment="1" applyProtection="1">
      <alignment horizontal="right" vertical="center" shrinkToFit="1"/>
      <protection locked="0"/>
    </xf>
    <xf numFmtId="0" fontId="4" fillId="6" borderId="20" xfId="13" applyFont="1" applyFill="1" applyBorder="1" applyAlignment="1" applyProtection="1">
      <alignment horizontal="left" vertical="center" shrinkToFit="1"/>
      <protection locked="0"/>
    </xf>
    <xf numFmtId="181" fontId="4" fillId="6" borderId="133" xfId="13" applyNumberFormat="1" applyFont="1" applyFill="1" applyBorder="1" applyAlignment="1" applyProtection="1">
      <alignment horizontal="right" vertical="center" shrinkToFit="1"/>
      <protection locked="0"/>
    </xf>
    <xf numFmtId="181" fontId="4" fillId="6" borderId="132" xfId="13" applyNumberFormat="1" applyFont="1" applyFill="1" applyBorder="1" applyAlignment="1" applyProtection="1">
      <alignment horizontal="right" vertical="center" shrinkToFit="1"/>
      <protection locked="0"/>
    </xf>
    <xf numFmtId="181" fontId="4" fillId="6" borderId="112" xfId="13" applyNumberFormat="1" applyFont="1" applyFill="1" applyBorder="1" applyAlignment="1" applyProtection="1">
      <alignment horizontal="right" vertical="center" shrinkToFit="1"/>
      <protection locked="0"/>
    </xf>
    <xf numFmtId="0" fontId="4" fillId="6" borderId="112" xfId="13" applyFont="1" applyFill="1" applyBorder="1" applyAlignment="1" applyProtection="1">
      <alignment horizontal="left" vertical="center" shrinkToFit="1"/>
      <protection locked="0"/>
    </xf>
    <xf numFmtId="0" fontId="4" fillId="6" borderId="131" xfId="13" applyFont="1" applyFill="1" applyBorder="1" applyAlignment="1" applyProtection="1">
      <alignment horizontal="left" vertical="center" shrinkToFit="1"/>
      <protection locked="0"/>
    </xf>
    <xf numFmtId="181" fontId="4" fillId="0" borderId="142" xfId="13" applyNumberFormat="1" applyFont="1" applyBorder="1" applyAlignment="1" applyProtection="1">
      <alignment horizontal="right" vertical="center" shrinkToFit="1"/>
      <protection locked="0"/>
    </xf>
    <xf numFmtId="0" fontId="4" fillId="0" borderId="142" xfId="13" applyFont="1" applyBorder="1" applyAlignment="1" applyProtection="1">
      <alignment horizontal="left" vertical="center" shrinkToFit="1"/>
      <protection locked="0"/>
    </xf>
    <xf numFmtId="0" fontId="4" fillId="0" borderId="141" xfId="13" applyFont="1" applyBorder="1" applyAlignment="1" applyProtection="1">
      <alignment horizontal="left" vertical="center" shrinkToFit="1"/>
      <protection locked="0"/>
    </xf>
    <xf numFmtId="0" fontId="4" fillId="2" borderId="139" xfId="13" applyFont="1" applyFill="1" applyBorder="1" applyAlignment="1" applyProtection="1">
      <alignment horizontal="left" vertical="center" shrinkToFit="1"/>
      <protection locked="0"/>
    </xf>
    <xf numFmtId="0" fontId="4" fillId="2" borderId="138" xfId="13" applyFont="1" applyFill="1" applyBorder="1" applyAlignment="1" applyProtection="1">
      <alignment horizontal="left" vertical="center" shrinkToFit="1"/>
      <protection locked="0"/>
    </xf>
    <xf numFmtId="0" fontId="4" fillId="2" borderId="137" xfId="13" applyFont="1" applyFill="1" applyBorder="1" applyAlignment="1" applyProtection="1">
      <alignment horizontal="left" vertical="center" shrinkToFit="1"/>
      <protection locked="0"/>
    </xf>
    <xf numFmtId="181" fontId="4" fillId="2" borderId="136" xfId="13" applyNumberFormat="1" applyFont="1" applyFill="1" applyBorder="1" applyAlignment="1" applyProtection="1">
      <alignment horizontal="right" vertical="center" shrinkToFit="1"/>
      <protection locked="0"/>
    </xf>
    <xf numFmtId="181" fontId="4" fillId="2" borderId="135" xfId="13" applyNumberFormat="1" applyFont="1" applyFill="1" applyBorder="1" applyAlignment="1" applyProtection="1">
      <alignment horizontal="right" vertical="center" shrinkToFit="1"/>
      <protection locked="0"/>
    </xf>
    <xf numFmtId="0" fontId="4" fillId="2" borderId="135" xfId="13" applyFont="1" applyFill="1" applyBorder="1" applyAlignment="1" applyProtection="1">
      <alignment horizontal="left" vertical="center" shrinkToFit="1"/>
      <protection locked="0"/>
    </xf>
    <xf numFmtId="0" fontId="4" fillId="2" borderId="134" xfId="13" applyFont="1" applyFill="1" applyBorder="1" applyAlignment="1" applyProtection="1">
      <alignment horizontal="left" vertical="center" shrinkToFit="1"/>
      <protection locked="0"/>
    </xf>
    <xf numFmtId="0" fontId="4" fillId="0" borderId="127" xfId="13" applyFont="1" applyBorder="1" applyAlignment="1" applyProtection="1">
      <alignment horizontal="left" vertical="center" shrinkToFit="1"/>
      <protection locked="0"/>
    </xf>
    <xf numFmtId="0" fontId="4" fillId="0" borderId="126" xfId="13" applyFont="1" applyBorder="1" applyAlignment="1" applyProtection="1">
      <alignment horizontal="left" vertical="center" shrinkToFit="1"/>
      <protection locked="0"/>
    </xf>
    <xf numFmtId="0" fontId="4" fillId="0" borderId="128" xfId="13" applyFont="1" applyBorder="1" applyAlignment="1" applyProtection="1">
      <alignment horizontal="left" vertical="center" shrinkToFit="1"/>
      <protection locked="0"/>
    </xf>
    <xf numFmtId="181" fontId="4" fillId="0" borderId="143" xfId="13" applyNumberFormat="1" applyFont="1" applyBorder="1" applyAlignment="1" applyProtection="1">
      <alignment horizontal="right" vertical="center" shrinkToFit="1"/>
      <protection locked="0"/>
    </xf>
    <xf numFmtId="181" fontId="4" fillId="0" borderId="127" xfId="13" applyNumberFormat="1" applyFont="1" applyBorder="1" applyAlignment="1" applyProtection="1">
      <alignment horizontal="right" vertical="center" shrinkToFit="1"/>
      <protection locked="0"/>
    </xf>
    <xf numFmtId="181" fontId="4" fillId="0" borderId="126" xfId="13" applyNumberFormat="1" applyFont="1" applyBorder="1" applyAlignment="1" applyProtection="1">
      <alignment horizontal="right" vertical="center" shrinkToFit="1"/>
      <protection locked="0"/>
    </xf>
    <xf numFmtId="181" fontId="4" fillId="0" borderId="144" xfId="13" applyNumberFormat="1" applyFont="1" applyBorder="1" applyAlignment="1" applyProtection="1">
      <alignment horizontal="right" vertical="center" shrinkToFit="1"/>
      <protection locked="0"/>
    </xf>
    <xf numFmtId="181" fontId="4" fillId="0" borderId="145" xfId="13" applyNumberFormat="1" applyFont="1" applyBorder="1" applyAlignment="1" applyProtection="1">
      <alignment horizontal="right" vertical="center" shrinkToFit="1"/>
      <protection locked="0"/>
    </xf>
    <xf numFmtId="0" fontId="4" fillId="0" borderId="151" xfId="13" applyFont="1" applyBorder="1" applyAlignment="1" applyProtection="1">
      <alignment horizontal="left" vertical="center" shrinkToFit="1"/>
      <protection locked="0"/>
    </xf>
    <xf numFmtId="0" fontId="4" fillId="0" borderId="150" xfId="13" applyFont="1" applyBorder="1" applyAlignment="1" applyProtection="1">
      <alignment horizontal="left" vertical="center" shrinkToFit="1"/>
      <protection locked="0"/>
    </xf>
    <xf numFmtId="0" fontId="4" fillId="0" borderId="149" xfId="13" applyFont="1" applyBorder="1" applyAlignment="1" applyProtection="1">
      <alignment horizontal="left" vertical="center" shrinkToFit="1"/>
      <protection locked="0"/>
    </xf>
    <xf numFmtId="181" fontId="4" fillId="0" borderId="148" xfId="13" applyNumberFormat="1" applyFont="1" applyBorder="1" applyAlignment="1" applyProtection="1">
      <alignment horizontal="right" vertical="center" shrinkToFit="1"/>
      <protection locked="0"/>
    </xf>
    <xf numFmtId="181" fontId="4" fillId="0" borderId="147" xfId="13" applyNumberFormat="1" applyFont="1" applyBorder="1" applyAlignment="1" applyProtection="1">
      <alignment horizontal="right" vertical="center" shrinkToFit="1"/>
      <protection locked="0"/>
    </xf>
    <xf numFmtId="0" fontId="4" fillId="0" borderId="147" xfId="13" applyFont="1" applyBorder="1" applyAlignment="1" applyProtection="1">
      <alignment horizontal="left" vertical="center" shrinkToFit="1"/>
      <protection locked="0"/>
    </xf>
    <xf numFmtId="0" fontId="4" fillId="0" borderId="146" xfId="13" applyFont="1" applyBorder="1" applyAlignment="1" applyProtection="1">
      <alignment horizontal="left" vertical="center" shrinkToFit="1"/>
      <protection locked="0"/>
    </xf>
    <xf numFmtId="181" fontId="4" fillId="0" borderId="127" xfId="15" applyNumberFormat="1" applyFont="1" applyBorder="1" applyAlignment="1" applyProtection="1">
      <alignment horizontal="right" vertical="center" shrinkToFit="1"/>
      <protection locked="0"/>
    </xf>
    <xf numFmtId="181" fontId="4" fillId="0" borderId="126" xfId="15" applyNumberFormat="1" applyFont="1" applyBorder="1" applyAlignment="1" applyProtection="1">
      <alignment horizontal="right" vertical="center" shrinkToFit="1"/>
      <protection locked="0"/>
    </xf>
    <xf numFmtId="181" fontId="4" fillId="0" borderId="128" xfId="15" applyNumberFormat="1" applyFont="1" applyBorder="1" applyAlignment="1" applyProtection="1">
      <alignment horizontal="right" vertical="center" shrinkToFit="1"/>
      <protection locked="0"/>
    </xf>
    <xf numFmtId="0" fontId="4" fillId="0" borderId="127" xfId="15" applyFont="1" applyBorder="1" applyAlignment="1" applyProtection="1">
      <alignment horizontal="left" vertical="center" shrinkToFit="1"/>
      <protection locked="0"/>
    </xf>
    <xf numFmtId="0" fontId="4" fillId="0" borderId="126" xfId="15" applyFont="1" applyBorder="1" applyAlignment="1" applyProtection="1">
      <alignment horizontal="left" vertical="center" shrinkToFit="1"/>
      <protection locked="0"/>
    </xf>
    <xf numFmtId="0" fontId="4" fillId="0" borderId="125" xfId="15" applyFont="1" applyBorder="1" applyAlignment="1" applyProtection="1">
      <alignment horizontal="left" vertical="center" shrinkToFit="1"/>
      <protection locked="0"/>
    </xf>
    <xf numFmtId="0" fontId="4" fillId="0" borderId="128" xfId="15" applyFont="1" applyBorder="1" applyAlignment="1" applyProtection="1">
      <alignment horizontal="left" vertical="center" shrinkToFit="1"/>
      <protection locked="0"/>
    </xf>
    <xf numFmtId="0" fontId="4" fillId="7" borderId="48" xfId="13" applyFont="1" applyFill="1" applyBorder="1" applyAlignment="1" applyProtection="1">
      <alignment horizontal="center" vertical="center"/>
      <protection locked="0"/>
    </xf>
    <xf numFmtId="0" fontId="4" fillId="7" borderId="34" xfId="13" applyFont="1" applyFill="1" applyBorder="1" applyAlignment="1" applyProtection="1">
      <alignment horizontal="center" vertical="center"/>
      <protection locked="0"/>
    </xf>
    <xf numFmtId="0" fontId="4" fillId="7" borderId="47" xfId="13" applyFont="1" applyFill="1" applyBorder="1" applyAlignment="1" applyProtection="1">
      <alignment horizontal="center" vertical="center"/>
      <protection locked="0"/>
    </xf>
    <xf numFmtId="0" fontId="4" fillId="7" borderId="157" xfId="13" applyFont="1" applyFill="1" applyBorder="1" applyAlignment="1" applyProtection="1">
      <alignment horizontal="center" vertical="center"/>
      <protection locked="0"/>
    </xf>
    <xf numFmtId="0" fontId="4" fillId="7" borderId="154" xfId="13" applyFont="1" applyFill="1" applyBorder="1" applyAlignment="1" applyProtection="1">
      <alignment horizontal="center" vertical="center"/>
      <protection locked="0"/>
    </xf>
    <xf numFmtId="0" fontId="4" fillId="7" borderId="156" xfId="13" applyFont="1" applyFill="1" applyBorder="1" applyAlignment="1" applyProtection="1">
      <alignment horizontal="center" vertical="center"/>
      <protection locked="0"/>
    </xf>
    <xf numFmtId="0" fontId="4" fillId="7" borderId="158" xfId="13" applyFont="1" applyFill="1" applyBorder="1" applyAlignment="1" applyProtection="1">
      <alignment horizontal="center" vertical="center" wrapText="1"/>
      <protection locked="0"/>
    </xf>
    <xf numFmtId="0" fontId="4" fillId="7" borderId="34" xfId="13" applyFont="1" applyFill="1" applyBorder="1" applyAlignment="1" applyProtection="1">
      <alignment horizontal="center" vertical="center" wrapText="1"/>
      <protection locked="0"/>
    </xf>
    <xf numFmtId="0" fontId="4" fillId="7" borderId="47" xfId="13" applyFont="1" applyFill="1" applyBorder="1" applyAlignment="1" applyProtection="1">
      <alignment horizontal="center" vertical="center" wrapText="1"/>
      <protection locked="0"/>
    </xf>
    <xf numFmtId="0" fontId="4" fillId="7" borderId="155" xfId="13" applyFont="1" applyFill="1" applyBorder="1" applyAlignment="1" applyProtection="1">
      <alignment horizontal="center" vertical="center" wrapText="1"/>
      <protection locked="0"/>
    </xf>
    <xf numFmtId="0" fontId="4" fillId="7" borderId="154" xfId="13" applyFont="1" applyFill="1" applyBorder="1" applyAlignment="1" applyProtection="1">
      <alignment horizontal="center" vertical="center" wrapText="1"/>
      <protection locked="0"/>
    </xf>
    <xf numFmtId="0" fontId="4" fillId="7" borderId="156" xfId="13" applyFont="1" applyFill="1" applyBorder="1" applyAlignment="1" applyProtection="1">
      <alignment horizontal="center" vertical="center" wrapText="1"/>
      <protection locked="0"/>
    </xf>
    <xf numFmtId="0" fontId="4" fillId="7" borderId="158" xfId="13" applyFont="1" applyFill="1" applyBorder="1" applyAlignment="1" applyProtection="1">
      <alignment horizontal="center" vertical="center" wrapText="1" shrinkToFit="1"/>
      <protection locked="0"/>
    </xf>
    <xf numFmtId="0" fontId="4" fillId="7" borderId="34" xfId="13" applyFont="1" applyFill="1" applyBorder="1" applyAlignment="1" applyProtection="1">
      <alignment horizontal="center" vertical="center" shrinkToFit="1"/>
      <protection locked="0"/>
    </xf>
    <xf numFmtId="0" fontId="4" fillId="7" borderId="47" xfId="13" applyFont="1" applyFill="1" applyBorder="1" applyAlignment="1" applyProtection="1">
      <alignment horizontal="center" vertical="center" shrinkToFit="1"/>
      <protection locked="0"/>
    </xf>
    <xf numFmtId="0" fontId="4" fillId="7" borderId="155" xfId="13" applyFont="1" applyFill="1" applyBorder="1" applyAlignment="1" applyProtection="1">
      <alignment horizontal="center" vertical="center" shrinkToFit="1"/>
      <protection locked="0"/>
    </xf>
    <xf numFmtId="0" fontId="4" fillId="7" borderId="154" xfId="13" applyFont="1" applyFill="1" applyBorder="1" applyAlignment="1" applyProtection="1">
      <alignment horizontal="center" vertical="center" shrinkToFit="1"/>
      <protection locked="0"/>
    </xf>
    <xf numFmtId="0" fontId="4" fillId="7" borderId="156" xfId="13" applyFont="1" applyFill="1" applyBorder="1" applyAlignment="1" applyProtection="1">
      <alignment horizontal="center" vertical="center" shrinkToFit="1"/>
      <protection locked="0"/>
    </xf>
    <xf numFmtId="0" fontId="4" fillId="7" borderId="155" xfId="13" applyFont="1" applyFill="1" applyBorder="1" applyAlignment="1" applyProtection="1">
      <alignment horizontal="center" vertical="center"/>
      <protection locked="0"/>
    </xf>
    <xf numFmtId="179" fontId="4" fillId="6" borderId="132" xfId="13" applyNumberFormat="1" applyFont="1" applyFill="1" applyBorder="1" applyAlignment="1" applyProtection="1">
      <alignment horizontal="right" vertical="center" shrinkToFit="1"/>
      <protection locked="0"/>
    </xf>
    <xf numFmtId="181" fontId="4" fillId="6" borderId="38" xfId="13" applyNumberFormat="1" applyFont="1" applyFill="1" applyBorder="1" applyAlignment="1" applyProtection="1">
      <alignment horizontal="right" vertical="center" shrinkToFit="1"/>
      <protection locked="0"/>
    </xf>
    <xf numFmtId="181" fontId="4" fillId="6" borderId="20" xfId="13" applyNumberFormat="1" applyFont="1" applyFill="1" applyBorder="1" applyAlignment="1" applyProtection="1">
      <alignment horizontal="right" vertical="center" shrinkToFit="1"/>
      <protection locked="0"/>
    </xf>
    <xf numFmtId="181" fontId="4" fillId="6" borderId="161" xfId="13" applyNumberFormat="1" applyFont="1" applyFill="1" applyBorder="1" applyAlignment="1" applyProtection="1">
      <alignment horizontal="right" vertical="center" shrinkToFit="1"/>
      <protection locked="0"/>
    </xf>
    <xf numFmtId="181" fontId="4" fillId="6" borderId="160" xfId="13" applyNumberFormat="1" applyFont="1" applyFill="1" applyBorder="1" applyAlignment="1" applyProtection="1">
      <alignment horizontal="right" vertical="center" shrinkToFit="1"/>
      <protection locked="0"/>
    </xf>
    <xf numFmtId="181" fontId="4" fillId="6" borderId="131" xfId="13" applyNumberFormat="1" applyFont="1" applyFill="1" applyBorder="1" applyAlignment="1" applyProtection="1">
      <alignment horizontal="right" vertical="center" shrinkToFit="1"/>
      <protection locked="0"/>
    </xf>
    <xf numFmtId="0" fontId="4" fillId="7" borderId="33" xfId="13" applyFont="1" applyFill="1" applyBorder="1" applyAlignment="1" applyProtection="1">
      <alignment horizontal="center" vertical="center" wrapText="1"/>
      <protection locked="0"/>
    </xf>
    <xf numFmtId="0" fontId="4" fillId="7" borderId="153" xfId="13" applyFont="1" applyFill="1" applyBorder="1" applyAlignment="1" applyProtection="1">
      <alignment horizontal="center" vertical="center" wrapText="1"/>
      <protection locked="0"/>
    </xf>
    <xf numFmtId="181" fontId="4" fillId="2" borderId="144" xfId="12" applyNumberFormat="1" applyFont="1" applyFill="1" applyBorder="1" applyAlignment="1" applyProtection="1">
      <alignment horizontal="right" vertical="center" shrinkToFit="1"/>
      <protection locked="0"/>
    </xf>
    <xf numFmtId="181" fontId="4" fillId="2" borderId="142" xfId="12" applyNumberFormat="1" applyFont="1" applyFill="1" applyBorder="1" applyAlignment="1" applyProtection="1">
      <alignment horizontal="right" vertical="center" shrinkToFit="1"/>
      <protection locked="0"/>
    </xf>
    <xf numFmtId="179" fontId="4" fillId="2" borderId="142" xfId="12" applyNumberFormat="1" applyFont="1" applyFill="1" applyBorder="1" applyAlignment="1" applyProtection="1">
      <alignment horizontal="right" vertical="center" shrinkToFit="1"/>
      <protection locked="0"/>
    </xf>
    <xf numFmtId="0" fontId="4" fillId="0" borderId="106" xfId="13" applyFont="1" applyBorder="1" applyAlignment="1" applyProtection="1">
      <alignment horizontal="center" vertical="center" shrinkToFit="1"/>
      <protection locked="0"/>
    </xf>
    <xf numFmtId="0" fontId="4" fillId="0" borderId="46" xfId="13" applyFont="1" applyBorder="1" applyAlignment="1" applyProtection="1">
      <alignment horizontal="center" vertical="center"/>
      <protection locked="0"/>
    </xf>
    <xf numFmtId="0" fontId="4" fillId="0" borderId="45" xfId="13" applyFont="1" applyBorder="1" applyAlignment="1" applyProtection="1">
      <alignment horizontal="center" vertical="center"/>
      <protection locked="0"/>
    </xf>
    <xf numFmtId="181" fontId="4" fillId="6" borderId="159" xfId="13" applyNumberFormat="1" applyFont="1" applyFill="1" applyBorder="1" applyAlignment="1" applyProtection="1">
      <alignment horizontal="right" vertical="center" shrinkToFit="1"/>
      <protection locked="0"/>
    </xf>
    <xf numFmtId="0" fontId="4" fillId="0" borderId="127" xfId="14" applyFont="1" applyBorder="1" applyAlignment="1" applyProtection="1">
      <alignment horizontal="left" vertical="center" shrinkToFit="1"/>
      <protection locked="0"/>
    </xf>
    <xf numFmtId="0" fontId="4" fillId="0" borderId="126" xfId="14" applyFont="1" applyBorder="1" applyAlignment="1" applyProtection="1">
      <alignment horizontal="left" vertical="center" shrinkToFit="1"/>
      <protection locked="0"/>
    </xf>
    <xf numFmtId="0" fontId="4" fillId="0" borderId="128" xfId="14" applyFont="1" applyBorder="1" applyAlignment="1" applyProtection="1">
      <alignment horizontal="left" vertical="center" shrinkToFit="1"/>
      <protection locked="0"/>
    </xf>
    <xf numFmtId="181" fontId="4" fillId="2" borderId="143" xfId="12" applyNumberFormat="1" applyFont="1" applyFill="1" applyBorder="1" applyAlignment="1" applyProtection="1">
      <alignment horizontal="right" vertical="center" shrinkToFit="1"/>
      <protection locked="0"/>
    </xf>
    <xf numFmtId="181" fontId="4" fillId="2" borderId="145" xfId="12" applyNumberFormat="1" applyFont="1" applyFill="1" applyBorder="1" applyAlignment="1" applyProtection="1">
      <alignment horizontal="right" vertical="center" shrinkToFit="1"/>
      <protection locked="0"/>
    </xf>
    <xf numFmtId="181" fontId="4" fillId="0" borderId="162" xfId="14" applyNumberFormat="1" applyFont="1" applyBorder="1" applyAlignment="1" applyProtection="1">
      <alignment horizontal="right" vertical="center" shrinkToFit="1"/>
      <protection locked="0"/>
    </xf>
    <xf numFmtId="181" fontId="4" fillId="0" borderId="126"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43" xfId="14" applyNumberFormat="1" applyFont="1" applyBorder="1" applyAlignment="1" applyProtection="1">
      <alignment horizontal="right" vertical="center" shrinkToFit="1"/>
      <protection locked="0"/>
    </xf>
    <xf numFmtId="181" fontId="4" fillId="0" borderId="142" xfId="14" applyNumberFormat="1" applyFont="1" applyBorder="1" applyAlignment="1" applyProtection="1">
      <alignment horizontal="right" vertical="center" shrinkToFit="1"/>
      <protection locked="0"/>
    </xf>
    <xf numFmtId="181" fontId="4" fillId="0" borderId="145" xfId="14" applyNumberFormat="1" applyFont="1" applyBorder="1" applyAlignment="1" applyProtection="1">
      <alignment horizontal="right" vertical="center" shrinkToFit="1"/>
      <protection locked="0"/>
    </xf>
    <xf numFmtId="179" fontId="4" fillId="0" borderId="142" xfId="13" applyNumberFormat="1" applyFont="1" applyBorder="1" applyAlignment="1" applyProtection="1">
      <alignment horizontal="right" vertical="center" shrinkToFit="1"/>
      <protection locked="0"/>
    </xf>
    <xf numFmtId="0" fontId="4" fillId="0" borderId="151" xfId="14" applyFont="1" applyBorder="1" applyAlignment="1" applyProtection="1">
      <alignment horizontal="left" vertical="center" shrinkToFit="1"/>
      <protection locked="0"/>
    </xf>
    <xf numFmtId="0" fontId="4" fillId="0" borderId="150" xfId="14" applyFont="1" applyBorder="1" applyAlignment="1" applyProtection="1">
      <alignment horizontal="left" vertical="center" shrinkToFit="1"/>
      <protection locked="0"/>
    </xf>
    <xf numFmtId="0" fontId="4" fillId="0" borderId="149" xfId="14" applyFont="1" applyBorder="1" applyAlignment="1" applyProtection="1">
      <alignment horizontal="left" vertical="center" shrinkToFit="1"/>
      <protection locked="0"/>
    </xf>
    <xf numFmtId="181" fontId="4" fillId="0" borderId="169" xfId="14" applyNumberFormat="1" applyFont="1" applyBorder="1" applyAlignment="1" applyProtection="1">
      <alignment horizontal="right" vertical="center" shrinkToFit="1"/>
      <protection locked="0"/>
    </xf>
    <xf numFmtId="181" fontId="4" fillId="0" borderId="165" xfId="14" applyNumberFormat="1" applyFont="1" applyBorder="1" applyAlignment="1" applyProtection="1">
      <alignment horizontal="right" vertical="center" shrinkToFit="1"/>
      <protection locked="0"/>
    </xf>
    <xf numFmtId="181" fontId="4" fillId="0" borderId="168" xfId="14" applyNumberFormat="1" applyFont="1" applyBorder="1" applyAlignment="1" applyProtection="1">
      <alignment horizontal="right" vertical="center" shrinkToFit="1"/>
      <protection locked="0"/>
    </xf>
    <xf numFmtId="181" fontId="4" fillId="0" borderId="167" xfId="14" applyNumberFormat="1" applyFont="1" applyBorder="1" applyAlignment="1" applyProtection="1">
      <alignment horizontal="right" vertical="center" shrinkToFit="1"/>
      <protection locked="0"/>
    </xf>
    <xf numFmtId="181" fontId="4" fillId="0" borderId="164" xfId="14" applyNumberFormat="1" applyFont="1" applyBorder="1" applyAlignment="1" applyProtection="1">
      <alignment horizontal="right" vertical="center" shrinkToFit="1"/>
      <protection locked="0"/>
    </xf>
    <xf numFmtId="181" fontId="4" fillId="0" borderId="166" xfId="13" applyNumberFormat="1" applyFont="1" applyBorder="1" applyAlignment="1" applyProtection="1">
      <alignment horizontal="right" vertical="center" shrinkToFit="1"/>
      <protection locked="0"/>
    </xf>
    <xf numFmtId="181" fontId="4" fillId="0" borderId="165" xfId="13" applyNumberFormat="1" applyFont="1" applyBorder="1" applyAlignment="1" applyProtection="1">
      <alignment horizontal="right" vertical="center" shrinkToFit="1"/>
      <protection locked="0"/>
    </xf>
    <xf numFmtId="179" fontId="4" fillId="0" borderId="165" xfId="13" applyNumberFormat="1" applyFont="1" applyBorder="1" applyAlignment="1" applyProtection="1">
      <alignment horizontal="right" vertical="center" shrinkToFit="1"/>
      <protection locked="0"/>
    </xf>
    <xf numFmtId="0" fontId="4" fillId="0" borderId="165" xfId="13" applyFont="1" applyBorder="1" applyAlignment="1" applyProtection="1">
      <alignment horizontal="left" vertical="center" shrinkToFit="1"/>
      <protection locked="0"/>
    </xf>
    <xf numFmtId="0" fontId="4" fillId="0" borderId="164" xfId="13" applyFont="1" applyBorder="1" applyAlignment="1" applyProtection="1">
      <alignment horizontal="left" vertical="center" shrinkToFit="1"/>
      <protection locked="0"/>
    </xf>
    <xf numFmtId="0" fontId="4" fillId="2" borderId="73" xfId="13" applyFont="1" applyFill="1" applyBorder="1" applyAlignment="1">
      <alignment horizontal="left" vertical="center"/>
    </xf>
    <xf numFmtId="0" fontId="4" fillId="7" borderId="48" xfId="13" applyFont="1" applyFill="1" applyBorder="1" applyAlignment="1" applyProtection="1">
      <alignment horizontal="center" vertical="center" wrapText="1" shrinkToFit="1"/>
      <protection locked="0"/>
    </xf>
    <xf numFmtId="0" fontId="4" fillId="7" borderId="33" xfId="13" applyFont="1" applyFill="1" applyBorder="1" applyAlignment="1" applyProtection="1">
      <alignment horizontal="center" vertical="center" shrinkToFit="1"/>
      <protection locked="0"/>
    </xf>
    <xf numFmtId="0" fontId="4" fillId="7" borderId="157" xfId="13" applyFont="1" applyFill="1" applyBorder="1" applyAlignment="1" applyProtection="1">
      <alignment horizontal="center" vertical="center" shrinkToFit="1"/>
      <protection locked="0"/>
    </xf>
    <xf numFmtId="0" fontId="4" fillId="7" borderId="153" xfId="13" applyFont="1" applyFill="1" applyBorder="1" applyAlignment="1" applyProtection="1">
      <alignment horizontal="center" vertical="center" shrinkToFit="1"/>
      <protection locked="0"/>
    </xf>
    <xf numFmtId="0" fontId="4" fillId="2" borderId="34" xfId="13" applyFont="1" applyFill="1" applyBorder="1" applyAlignment="1">
      <alignment horizontal="left" vertical="center"/>
    </xf>
    <xf numFmtId="181" fontId="4" fillId="6" borderId="113" xfId="15" applyNumberFormat="1" applyFont="1" applyFill="1" applyBorder="1" applyAlignment="1" applyProtection="1">
      <alignment horizontal="right" vertical="center" shrinkToFit="1"/>
      <protection locked="0"/>
    </xf>
    <xf numFmtId="181" fontId="4" fillId="6" borderId="112" xfId="15" applyNumberFormat="1" applyFont="1" applyFill="1" applyBorder="1" applyAlignment="1" applyProtection="1">
      <alignment horizontal="right" vertical="center" shrinkToFit="1"/>
      <protection locked="0"/>
    </xf>
    <xf numFmtId="181" fontId="4" fillId="6" borderId="71" xfId="15" applyNumberFormat="1" applyFont="1" applyFill="1" applyBorder="1" applyAlignment="1" applyProtection="1">
      <alignment horizontal="right" vertical="center" shrinkToFit="1"/>
      <protection locked="0"/>
    </xf>
    <xf numFmtId="181" fontId="4" fillId="6" borderId="160" xfId="15" applyNumberFormat="1" applyFont="1" applyFill="1" applyBorder="1" applyAlignment="1" applyProtection="1">
      <alignment horizontal="right" vertical="center" shrinkToFit="1"/>
      <protection locked="0"/>
    </xf>
    <xf numFmtId="181" fontId="4" fillId="6" borderId="131" xfId="15" applyNumberFormat="1" applyFont="1" applyFill="1" applyBorder="1" applyAlignment="1" applyProtection="1">
      <alignment horizontal="right" vertical="center" shrinkToFit="1"/>
      <protection locked="0"/>
    </xf>
    <xf numFmtId="181" fontId="4" fillId="6" borderId="159" xfId="15" applyNumberFormat="1" applyFont="1" applyFill="1" applyBorder="1" applyAlignment="1" applyProtection="1">
      <alignment horizontal="right" vertical="center" shrinkToFit="1"/>
      <protection locked="0"/>
    </xf>
    <xf numFmtId="181" fontId="4" fillId="6" borderId="132" xfId="15" applyNumberFormat="1" applyFont="1" applyFill="1" applyBorder="1" applyAlignment="1" applyProtection="1">
      <alignment horizontal="right" vertical="center" shrinkToFit="1"/>
      <protection locked="0"/>
    </xf>
    <xf numFmtId="0" fontId="4" fillId="6" borderId="112" xfId="15" applyFont="1" applyFill="1" applyBorder="1" applyAlignment="1" applyProtection="1">
      <alignment horizontal="left" vertical="center" shrinkToFit="1"/>
      <protection locked="0"/>
    </xf>
    <xf numFmtId="0" fontId="4" fillId="6" borderId="131" xfId="15" applyFont="1" applyFill="1" applyBorder="1" applyAlignment="1" applyProtection="1">
      <alignment horizontal="left" vertical="center" shrinkToFit="1"/>
      <protection locked="0"/>
    </xf>
    <xf numFmtId="181" fontId="4" fillId="6" borderId="38" xfId="15" applyNumberFormat="1" applyFont="1" applyFill="1" applyBorder="1" applyAlignment="1" applyProtection="1">
      <alignment horizontal="right" vertical="center" shrinkToFit="1"/>
      <protection locked="0"/>
    </xf>
    <xf numFmtId="181" fontId="4" fillId="6" borderId="21" xfId="15" applyNumberFormat="1" applyFont="1" applyFill="1" applyBorder="1" applyAlignment="1" applyProtection="1">
      <alignment horizontal="right" vertical="center" shrinkToFit="1"/>
      <protection locked="0"/>
    </xf>
    <xf numFmtId="181" fontId="4" fillId="6" borderId="20" xfId="15" applyNumberFormat="1" applyFont="1" applyFill="1" applyBorder="1" applyAlignment="1" applyProtection="1">
      <alignment horizontal="right" vertical="center" shrinkToFit="1"/>
      <protection locked="0"/>
    </xf>
    <xf numFmtId="181" fontId="4" fillId="0" borderId="135" xfId="14" applyNumberFormat="1" applyFont="1" applyBorder="1" applyAlignment="1" applyProtection="1">
      <alignment horizontal="right" vertical="center" shrinkToFit="1"/>
      <protection locked="0"/>
    </xf>
    <xf numFmtId="181" fontId="4" fillId="0" borderId="171" xfId="14" applyNumberFormat="1" applyFont="1" applyBorder="1" applyAlignment="1" applyProtection="1">
      <alignment horizontal="right" vertical="center" shrinkToFit="1"/>
      <protection locked="0"/>
    </xf>
    <xf numFmtId="181" fontId="4" fillId="0" borderId="170" xfId="15" applyNumberFormat="1" applyFont="1" applyBorder="1" applyAlignment="1" applyProtection="1">
      <alignment horizontal="right" vertical="center" shrinkToFit="1"/>
      <protection locked="0"/>
    </xf>
    <xf numFmtId="181" fontId="4" fillId="0" borderId="135" xfId="15" applyNumberFormat="1" applyFont="1" applyBorder="1" applyAlignment="1" applyProtection="1">
      <alignment horizontal="right" vertical="center" shrinkToFit="1"/>
      <protection locked="0"/>
    </xf>
    <xf numFmtId="0" fontId="4" fillId="0" borderId="135" xfId="15" applyFont="1" applyBorder="1" applyAlignment="1" applyProtection="1">
      <alignment horizontal="left" vertical="center" shrinkToFit="1"/>
      <protection locked="0"/>
    </xf>
    <xf numFmtId="0" fontId="4" fillId="0" borderId="134" xfId="15" applyFont="1" applyBorder="1" applyAlignment="1" applyProtection="1">
      <alignment horizontal="left" vertical="center" shrinkToFit="1"/>
      <protection locked="0"/>
    </xf>
    <xf numFmtId="181" fontId="4" fillId="0" borderId="144" xfId="15" applyNumberFormat="1" applyFont="1" applyBorder="1" applyAlignment="1" applyProtection="1">
      <alignment horizontal="right" vertical="center" shrinkToFit="1"/>
      <protection locked="0"/>
    </xf>
    <xf numFmtId="181" fontId="4" fillId="0" borderId="142" xfId="15" applyNumberFormat="1" applyFont="1" applyBorder="1" applyAlignment="1" applyProtection="1">
      <alignment horizontal="right" vertical="center" shrinkToFit="1"/>
      <protection locked="0"/>
    </xf>
    <xf numFmtId="0" fontId="4" fillId="0" borderId="142" xfId="15" applyFont="1" applyBorder="1" applyAlignment="1" applyProtection="1">
      <alignment horizontal="left" vertical="center" shrinkToFit="1"/>
      <protection locked="0"/>
    </xf>
    <xf numFmtId="0" fontId="4" fillId="0" borderId="141" xfId="15" applyFont="1" applyBorder="1" applyAlignment="1" applyProtection="1">
      <alignment horizontal="left" vertical="center" shrinkToFit="1"/>
      <protection locked="0"/>
    </xf>
    <xf numFmtId="181" fontId="4" fillId="0" borderId="136" xfId="14" applyNumberFormat="1" applyFont="1" applyBorder="1" applyAlignment="1" applyProtection="1">
      <alignment horizontal="right" vertical="center" shrinkToFit="1"/>
      <protection locked="0"/>
    </xf>
    <xf numFmtId="181" fontId="4" fillId="0" borderId="148" xfId="14" applyNumberFormat="1" applyFont="1" applyBorder="1" applyAlignment="1" applyProtection="1">
      <alignment horizontal="right" vertical="center" shrinkToFit="1"/>
      <protection locked="0"/>
    </xf>
    <xf numFmtId="181" fontId="4" fillId="0" borderId="147" xfId="14" applyNumberFormat="1" applyFont="1" applyBorder="1" applyAlignment="1" applyProtection="1">
      <alignment horizontal="right" vertical="center" shrinkToFit="1"/>
      <protection locked="0"/>
    </xf>
    <xf numFmtId="181" fontId="4" fillId="0" borderId="178" xfId="14" applyNumberFormat="1" applyFont="1" applyBorder="1" applyAlignment="1" applyProtection="1">
      <alignment horizontal="right" vertical="center" shrinkToFit="1"/>
      <protection locked="0"/>
    </xf>
    <xf numFmtId="181" fontId="4" fillId="0" borderId="177" xfId="14" applyNumberFormat="1" applyFont="1" applyBorder="1" applyAlignment="1" applyProtection="1">
      <alignment horizontal="right" vertical="center" shrinkToFit="1"/>
      <protection locked="0"/>
    </xf>
    <xf numFmtId="181" fontId="4" fillId="0" borderId="176" xfId="14" applyNumberFormat="1" applyFont="1" applyBorder="1" applyAlignment="1" applyProtection="1">
      <alignment horizontal="right" vertical="center" shrinkToFit="1"/>
      <protection locked="0"/>
    </xf>
    <xf numFmtId="181" fontId="4" fillId="0" borderId="175" xfId="14" applyNumberFormat="1" applyFont="1" applyBorder="1" applyAlignment="1" applyProtection="1">
      <alignment horizontal="right" vertical="center" shrinkToFit="1"/>
      <protection locked="0"/>
    </xf>
    <xf numFmtId="181" fontId="4" fillId="0" borderId="174" xfId="15" applyNumberFormat="1" applyFont="1" applyBorder="1" applyAlignment="1" applyProtection="1">
      <alignment horizontal="right" vertical="center" shrinkToFit="1"/>
      <protection locked="0"/>
    </xf>
    <xf numFmtId="181" fontId="4" fillId="0" borderId="147" xfId="15" applyNumberFormat="1" applyFont="1" applyBorder="1" applyAlignment="1" applyProtection="1">
      <alignment horizontal="right" vertical="center" shrinkToFit="1"/>
      <protection locked="0"/>
    </xf>
    <xf numFmtId="0" fontId="4" fillId="0" borderId="147" xfId="15" applyFont="1" applyBorder="1" applyAlignment="1" applyProtection="1">
      <alignment horizontal="left" vertical="center" shrinkToFit="1"/>
      <protection locked="0"/>
    </xf>
    <xf numFmtId="0" fontId="4" fillId="0" borderId="146" xfId="15" applyFont="1" applyBorder="1" applyAlignment="1" applyProtection="1">
      <alignment horizontal="left" vertical="center" shrinkToFit="1"/>
      <protection locked="0"/>
    </xf>
    <xf numFmtId="0" fontId="4" fillId="0" borderId="151" xfId="15" applyFont="1" applyBorder="1" applyAlignment="1" applyProtection="1">
      <alignment horizontal="left" vertical="center" shrinkToFit="1"/>
      <protection locked="0"/>
    </xf>
    <xf numFmtId="0" fontId="4" fillId="0" borderId="150" xfId="15" applyFont="1" applyBorder="1" applyAlignment="1" applyProtection="1">
      <alignment horizontal="left" vertical="center" shrinkToFit="1"/>
      <protection locked="0"/>
    </xf>
    <xf numFmtId="0" fontId="4" fillId="0" borderId="149" xfId="15" applyFont="1" applyBorder="1" applyAlignment="1" applyProtection="1">
      <alignment horizontal="left" vertical="center" shrinkToFit="1"/>
      <protection locked="0"/>
    </xf>
    <xf numFmtId="181" fontId="4" fillId="0" borderId="151" xfId="15" applyNumberFormat="1" applyFont="1" applyBorder="1" applyAlignment="1" applyProtection="1">
      <alignment horizontal="right" vertical="center" shrinkToFit="1"/>
      <protection locked="0"/>
    </xf>
    <xf numFmtId="181" fontId="4" fillId="0" borderId="150" xfId="15" applyNumberFormat="1" applyFont="1" applyBorder="1" applyAlignment="1" applyProtection="1">
      <alignment horizontal="right" vertical="center" shrinkToFit="1"/>
      <protection locked="0"/>
    </xf>
    <xf numFmtId="181" fontId="4" fillId="0" borderId="149" xfId="15" applyNumberFormat="1" applyFont="1" applyBorder="1" applyAlignment="1" applyProtection="1">
      <alignment horizontal="right" vertical="center" shrinkToFit="1"/>
      <protection locked="0"/>
    </xf>
    <xf numFmtId="0" fontId="4" fillId="0" borderId="172" xfId="15" applyFont="1" applyBorder="1" applyAlignment="1" applyProtection="1">
      <alignment horizontal="left" vertical="center" shrinkToFit="1"/>
      <protection locked="0"/>
    </xf>
    <xf numFmtId="0" fontId="30" fillId="2" borderId="0" xfId="13" applyFont="1" applyFill="1">
      <alignment vertical="center"/>
    </xf>
    <xf numFmtId="0" fontId="29" fillId="2" borderId="17" xfId="13" applyFont="1" applyFill="1" applyBorder="1" applyAlignment="1">
      <alignment horizontal="center" vertical="center"/>
    </xf>
    <xf numFmtId="0" fontId="29" fillId="2" borderId="16" xfId="13" applyFont="1" applyFill="1" applyBorder="1" applyAlignment="1">
      <alignment horizontal="center" vertical="center"/>
    </xf>
    <xf numFmtId="0" fontId="29" fillId="2" borderId="15" xfId="13" applyFont="1" applyFill="1" applyBorder="1" applyAlignment="1">
      <alignment horizontal="center" vertical="center"/>
    </xf>
    <xf numFmtId="0" fontId="4" fillId="7" borderId="48" xfId="13" applyFont="1" applyFill="1" applyBorder="1" applyAlignment="1" applyProtection="1">
      <alignment horizontal="center" vertical="center" wrapText="1"/>
      <protection locked="0"/>
    </xf>
    <xf numFmtId="0" fontId="4" fillId="7" borderId="157" xfId="13" applyFont="1" applyFill="1" applyBorder="1" applyAlignment="1" applyProtection="1">
      <alignment horizontal="center" vertical="center" wrapText="1"/>
      <protection locked="0"/>
    </xf>
    <xf numFmtId="0" fontId="3" fillId="7" borderId="158" xfId="13" applyFill="1" applyBorder="1" applyAlignment="1" applyProtection="1">
      <alignment horizontal="center" vertical="center" wrapText="1"/>
      <protection locked="0"/>
    </xf>
    <xf numFmtId="0" fontId="3" fillId="7" borderId="34" xfId="13" applyFill="1" applyBorder="1" applyAlignment="1" applyProtection="1">
      <alignment horizontal="center" vertical="center" wrapText="1"/>
      <protection locked="0"/>
    </xf>
    <xf numFmtId="0" fontId="3" fillId="7" borderId="47" xfId="13" applyFill="1" applyBorder="1" applyAlignment="1" applyProtection="1">
      <alignment horizontal="center" vertical="center" wrapText="1"/>
      <protection locked="0"/>
    </xf>
    <xf numFmtId="0" fontId="3" fillId="7" borderId="155" xfId="13" applyFill="1" applyBorder="1" applyAlignment="1" applyProtection="1">
      <alignment horizontal="center" vertical="center" wrapText="1"/>
      <protection locked="0"/>
    </xf>
    <xf numFmtId="0" fontId="3" fillId="7" borderId="154" xfId="13" applyFill="1" applyBorder="1" applyAlignment="1" applyProtection="1">
      <alignment horizontal="center" vertical="center" wrapText="1"/>
      <protection locked="0"/>
    </xf>
    <xf numFmtId="0" fontId="3" fillId="7" borderId="156" xfId="13" applyFill="1" applyBorder="1" applyAlignment="1" applyProtection="1">
      <alignment horizontal="center" vertical="center" wrapText="1"/>
      <protection locked="0"/>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29" xfId="4" applyNumberFormat="1" applyFont="1" applyBorder="1" applyAlignment="1">
      <alignment horizontal="center" vertical="center" wrapText="1"/>
    </xf>
    <xf numFmtId="177" fontId="21" fillId="0" borderId="41" xfId="4" applyNumberFormat="1" applyFont="1" applyBorder="1" applyAlignment="1">
      <alignment horizontal="center" vertical="center" wrapText="1"/>
    </xf>
    <xf numFmtId="177" fontId="21" fillId="0" borderId="10" xfId="4" applyNumberFormat="1" applyFont="1" applyBorder="1" applyAlignment="1">
      <alignment horizontal="center" vertical="center"/>
    </xf>
    <xf numFmtId="177" fontId="21" fillId="0" borderId="9" xfId="4" applyNumberFormat="1" applyFont="1" applyBorder="1" applyAlignment="1">
      <alignment horizontal="center" vertical="center"/>
    </xf>
    <xf numFmtId="177" fontId="21"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7" fontId="13" fillId="2" borderId="10" xfId="2" applyNumberFormat="1" applyFont="1" applyFill="1" applyBorder="1" applyAlignment="1">
      <alignment vertical="center" wrapText="1"/>
    </xf>
    <xf numFmtId="177" fontId="13" fillId="2" borderId="9" xfId="2" applyNumberFormat="1" applyFont="1" applyFill="1" applyBorder="1" applyAlignment="1">
      <alignment vertical="center" wrapText="1"/>
    </xf>
    <xf numFmtId="177" fontId="13" fillId="2" borderId="11" xfId="2" applyNumberFormat="1" applyFont="1" applyFill="1" applyBorder="1" applyAlignment="1">
      <alignment vertical="center" wrapText="1"/>
    </xf>
    <xf numFmtId="177" fontId="13" fillId="0" borderId="2" xfId="2" applyNumberFormat="1" applyFont="1" applyBorder="1">
      <alignment vertical="center"/>
    </xf>
    <xf numFmtId="177" fontId="13" fillId="0" borderId="10" xfId="2" applyNumberFormat="1" applyFont="1" applyBorder="1" applyAlignment="1">
      <alignment vertical="center" wrapText="1"/>
    </xf>
    <xf numFmtId="177" fontId="13" fillId="0" borderId="9" xfId="2" applyNumberFormat="1" applyFont="1" applyBorder="1" applyAlignment="1">
      <alignment vertical="center" wrapText="1"/>
    </xf>
    <xf numFmtId="177" fontId="13" fillId="0" borderId="11" xfId="2" applyNumberFormat="1" applyFont="1" applyBorder="1" applyAlignment="1">
      <alignment vertical="center" wrapText="1"/>
    </xf>
    <xf numFmtId="0" fontId="13" fillId="2" borderId="10" xfId="2" applyFont="1" applyFill="1" applyBorder="1">
      <alignment vertical="center"/>
    </xf>
    <xf numFmtId="0" fontId="13" fillId="2" borderId="9" xfId="2" applyFont="1" applyFill="1" applyBorder="1">
      <alignment vertical="center"/>
    </xf>
    <xf numFmtId="0" fontId="13" fillId="2" borderId="11" xfId="2" applyFont="1" applyFill="1" applyBorder="1">
      <alignment vertical="center"/>
    </xf>
    <xf numFmtId="178" fontId="13" fillId="2" borderId="10" xfId="3" applyNumberFormat="1" applyFont="1" applyFill="1" applyBorder="1" applyAlignment="1">
      <alignment horizontal="left" vertical="center" wrapText="1"/>
    </xf>
    <xf numFmtId="178" fontId="13" fillId="2" borderId="9" xfId="3" applyNumberFormat="1" applyFont="1" applyFill="1" applyBorder="1" applyAlignment="1">
      <alignment horizontal="left" vertical="center" wrapText="1"/>
    </xf>
    <xf numFmtId="178" fontId="13" fillId="2" borderId="11" xfId="3" applyNumberFormat="1" applyFont="1" applyFill="1" applyBorder="1" applyAlignment="1">
      <alignment horizontal="left" vertical="center" wrapText="1"/>
    </xf>
    <xf numFmtId="0" fontId="13" fillId="2" borderId="10" xfId="3" applyFont="1" applyFill="1" applyBorder="1" applyAlignment="1">
      <alignment horizontal="left" vertical="center"/>
    </xf>
    <xf numFmtId="0" fontId="13" fillId="2" borderId="9" xfId="3" applyFont="1" applyFill="1" applyBorder="1" applyAlignment="1">
      <alignment horizontal="left" vertical="center"/>
    </xf>
    <xf numFmtId="0" fontId="13" fillId="2" borderId="11" xfId="3" applyFont="1" applyFill="1" applyBorder="1" applyAlignment="1">
      <alignment horizontal="left" vertical="center"/>
    </xf>
    <xf numFmtId="0" fontId="20" fillId="0" borderId="34" xfId="7" applyFont="1" applyBorder="1" applyAlignment="1">
      <alignment horizontal="left" vertical="center" wrapText="1"/>
    </xf>
    <xf numFmtId="0" fontId="20" fillId="0" borderId="33" xfId="7" applyFont="1" applyBorder="1" applyAlignment="1">
      <alignment horizontal="left" vertical="center" wrapText="1"/>
    </xf>
    <xf numFmtId="0" fontId="20" fillId="0" borderId="2" xfId="7" applyFont="1" applyBorder="1" applyAlignment="1">
      <alignment horizontal="left" vertical="center"/>
    </xf>
    <xf numFmtId="0" fontId="20" fillId="0" borderId="30" xfId="7" applyFont="1" applyBorder="1" applyAlignment="1">
      <alignment horizontal="left" vertical="center"/>
    </xf>
    <xf numFmtId="0" fontId="20" fillId="0" borderId="21" xfId="7" applyFont="1" applyBorder="1" applyAlignment="1">
      <alignment horizontal="left" vertical="center"/>
    </xf>
    <xf numFmtId="0" fontId="20" fillId="0" borderId="20" xfId="7" applyFont="1" applyBorder="1" applyAlignment="1">
      <alignment horizontal="left" vertical="center"/>
    </xf>
    <xf numFmtId="0" fontId="14" fillId="0" borderId="9" xfId="11" applyFont="1" applyBorder="1" applyAlignment="1">
      <alignment horizontal="left" vertical="center" wrapText="1"/>
    </xf>
    <xf numFmtId="0" fontId="14" fillId="0" borderId="25" xfId="11" applyFont="1" applyBorder="1" applyAlignment="1">
      <alignment horizontal="left" vertical="center" wrapText="1"/>
    </xf>
    <xf numFmtId="0" fontId="14" fillId="0" borderId="21" xfId="11" applyFont="1" applyBorder="1" applyAlignment="1">
      <alignment horizontal="left" vertical="center" wrapText="1"/>
    </xf>
    <xf numFmtId="0" fontId="14" fillId="0" borderId="20" xfId="11" applyFont="1" applyBorder="1" applyAlignment="1">
      <alignment horizontal="left" vertical="center" wrapText="1"/>
    </xf>
    <xf numFmtId="0" fontId="14" fillId="0" borderId="46" xfId="11" applyFont="1" applyBorder="1" applyAlignment="1">
      <alignment horizontal="left" vertical="center" wrapText="1"/>
    </xf>
    <xf numFmtId="0" fontId="14" fillId="0" borderId="45" xfId="11" applyFont="1" applyBorder="1" applyAlignment="1">
      <alignment horizontal="left" vertical="center" wrapText="1"/>
    </xf>
    <xf numFmtId="0" fontId="14" fillId="0" borderId="53" xfId="10" applyFont="1" applyBorder="1" applyAlignment="1">
      <alignment vertical="center" wrapText="1"/>
    </xf>
    <xf numFmtId="0" fontId="14" fillId="0" borderId="11" xfId="10" applyFont="1" applyBorder="1" applyAlignment="1">
      <alignment vertical="center" wrapText="1"/>
    </xf>
    <xf numFmtId="0" fontId="14" fillId="0" borderId="9" xfId="10" applyFont="1" applyBorder="1">
      <alignment vertical="center"/>
    </xf>
    <xf numFmtId="0" fontId="14" fillId="0" borderId="25" xfId="10" applyFont="1" applyBorder="1">
      <alignment vertical="center"/>
    </xf>
    <xf numFmtId="0" fontId="14" fillId="0" borderId="38" xfId="10" applyFont="1" applyBorder="1">
      <alignment vertical="center"/>
    </xf>
    <xf numFmtId="0" fontId="14" fillId="0" borderId="37" xfId="10" applyFont="1" applyBorder="1">
      <alignment vertical="center"/>
    </xf>
    <xf numFmtId="0" fontId="14" fillId="0" borderId="21" xfId="10" applyFont="1" applyBorder="1">
      <alignment vertical="center"/>
    </xf>
    <xf numFmtId="0" fontId="14" fillId="0" borderId="20" xfId="10" applyFont="1" applyBorder="1">
      <alignment vertical="center"/>
    </xf>
    <xf numFmtId="0" fontId="16" fillId="0" borderId="44" xfId="10" applyFont="1" applyBorder="1" applyAlignment="1">
      <alignment horizontal="center" vertical="center" wrapText="1"/>
    </xf>
    <xf numFmtId="0" fontId="16" fillId="0" borderId="43" xfId="10" applyFont="1" applyBorder="1" applyAlignment="1">
      <alignment horizontal="center" vertical="center" wrapText="1"/>
    </xf>
    <xf numFmtId="0" fontId="16" fillId="0" borderId="26" xfId="10" applyFont="1" applyBorder="1" applyAlignment="1">
      <alignment horizontal="center" vertical="center" wrapText="1"/>
    </xf>
    <xf numFmtId="0" fontId="16" fillId="0" borderId="50" xfId="10" applyFont="1" applyBorder="1" applyAlignment="1">
      <alignment horizontal="center" vertical="center" wrapText="1"/>
    </xf>
    <xf numFmtId="0" fontId="16" fillId="0" borderId="36" xfId="10" applyFont="1" applyBorder="1" applyAlignment="1">
      <alignment horizontal="center" vertical="center" wrapText="1"/>
    </xf>
    <xf numFmtId="0" fontId="16" fillId="0" borderId="19" xfId="10" applyFont="1" applyBorder="1" applyAlignment="1">
      <alignment horizontal="center" vertical="center" wrapText="1"/>
    </xf>
    <xf numFmtId="0" fontId="18" fillId="0" borderId="52" xfId="10" applyFont="1" applyBorder="1">
      <alignment vertical="center"/>
    </xf>
    <xf numFmtId="0" fontId="18" fillId="0" borderId="46" xfId="10" applyFont="1" applyBorder="1">
      <alignment vertical="center"/>
    </xf>
    <xf numFmtId="0" fontId="18" fillId="0" borderId="51" xfId="10" applyFont="1" applyBorder="1">
      <alignment vertical="center"/>
    </xf>
    <xf numFmtId="0" fontId="16" fillId="0" borderId="10" xfId="10" applyFont="1" applyBorder="1">
      <alignment vertical="center"/>
    </xf>
    <xf numFmtId="0" fontId="16" fillId="0" borderId="9" xfId="10" applyFont="1" applyBorder="1">
      <alignment vertical="center"/>
    </xf>
    <xf numFmtId="0" fontId="16" fillId="0" borderId="25" xfId="10" applyFont="1" applyBorder="1">
      <alignment vertical="center"/>
    </xf>
    <xf numFmtId="0" fontId="16" fillId="0" borderId="22" xfId="10" applyFont="1" applyBorder="1">
      <alignment vertical="center"/>
    </xf>
    <xf numFmtId="0" fontId="16" fillId="0" borderId="21" xfId="10" applyFont="1" applyBorder="1">
      <alignment vertical="center"/>
    </xf>
    <xf numFmtId="0" fontId="16" fillId="0" borderId="37" xfId="10" applyFont="1" applyBorder="1">
      <alignment vertical="center"/>
    </xf>
    <xf numFmtId="0" fontId="14" fillId="0" borderId="48" xfId="10" applyFont="1" applyBorder="1" applyAlignment="1">
      <alignment vertical="center" wrapText="1"/>
    </xf>
    <xf numFmtId="0" fontId="14" fillId="0" borderId="47" xfId="10" applyFont="1" applyBorder="1" applyAlignment="1">
      <alignment vertical="center" wrapText="1"/>
    </xf>
    <xf numFmtId="0" fontId="14" fillId="0" borderId="35" xfId="10" applyFont="1" applyBorder="1" applyAlignment="1">
      <alignment vertical="center" wrapText="1"/>
    </xf>
    <xf numFmtId="0" fontId="14" fillId="0" borderId="5" xfId="10" applyFont="1" applyBorder="1" applyAlignment="1">
      <alignment vertical="center" wrapText="1"/>
    </xf>
    <xf numFmtId="0" fontId="14" fillId="0" borderId="40" xfId="10" applyFont="1" applyBorder="1" applyAlignment="1">
      <alignment vertical="center" wrapText="1"/>
    </xf>
    <xf numFmtId="0" fontId="14" fillId="0" borderId="8" xfId="10" applyFont="1" applyBorder="1" applyAlignment="1">
      <alignment vertical="center" wrapText="1"/>
    </xf>
    <xf numFmtId="0" fontId="14" fillId="0" borderId="46" xfId="10" applyFont="1" applyBorder="1">
      <alignment vertical="center"/>
    </xf>
    <xf numFmtId="0" fontId="14" fillId="0" borderId="45" xfId="10" applyFont="1" applyBorder="1">
      <alignment vertical="center"/>
    </xf>
    <xf numFmtId="0" fontId="14" fillId="0" borderId="27" xfId="9" applyFont="1" applyBorder="1" applyAlignment="1">
      <alignment vertical="center" wrapText="1"/>
    </xf>
    <xf numFmtId="0" fontId="14" fillId="0" borderId="3" xfId="9" applyFont="1" applyBorder="1" applyAlignment="1">
      <alignment vertical="center" wrapText="1"/>
    </xf>
    <xf numFmtId="0" fontId="14" fillId="0" borderId="35" xfId="9" applyFont="1" applyBorder="1" applyAlignment="1">
      <alignment vertical="center" wrapText="1"/>
    </xf>
    <xf numFmtId="0" fontId="14" fillId="0" borderId="5" xfId="9" applyFont="1" applyBorder="1" applyAlignment="1">
      <alignment vertical="center" wrapText="1"/>
    </xf>
    <xf numFmtId="0" fontId="14" fillId="0" borderId="40" xfId="9" applyFont="1" applyBorder="1" applyAlignment="1">
      <alignment vertical="center" wrapText="1"/>
    </xf>
    <xf numFmtId="0" fontId="14" fillId="0" borderId="8" xfId="9" applyFont="1" applyBorder="1" applyAlignment="1">
      <alignment vertical="center" wrapText="1"/>
    </xf>
    <xf numFmtId="0" fontId="14" fillId="0" borderId="9" xfId="9" applyFont="1" applyBorder="1" applyAlignment="1">
      <alignment horizontal="left" vertical="center"/>
    </xf>
    <xf numFmtId="0" fontId="14" fillId="0" borderId="25" xfId="9" applyFont="1" applyBorder="1" applyAlignment="1">
      <alignment horizontal="left" vertical="center"/>
    </xf>
    <xf numFmtId="0" fontId="14" fillId="0" borderId="38" xfId="9" applyFont="1" applyBorder="1">
      <alignment vertical="center"/>
    </xf>
    <xf numFmtId="0" fontId="14" fillId="0" borderId="37" xfId="9" applyFont="1" applyBorder="1">
      <alignment vertical="center"/>
    </xf>
    <xf numFmtId="0" fontId="14" fillId="0" borderId="21" xfId="9" applyFont="1" applyBorder="1" applyAlignment="1">
      <alignment horizontal="left" vertical="center"/>
    </xf>
    <xf numFmtId="0" fontId="14" fillId="0" borderId="20" xfId="9" applyFont="1" applyBorder="1" applyAlignment="1">
      <alignment horizontal="left" vertical="center"/>
    </xf>
    <xf numFmtId="0" fontId="14" fillId="0" borderId="48" xfId="9" applyFont="1" applyBorder="1" applyAlignment="1">
      <alignment vertical="center" wrapText="1"/>
    </xf>
    <xf numFmtId="0" fontId="14" fillId="0" borderId="47" xfId="9" applyFont="1" applyBorder="1" applyAlignment="1">
      <alignment vertical="center" wrapText="1"/>
    </xf>
    <xf numFmtId="0" fontId="14" fillId="0" borderId="46" xfId="9" applyFont="1" applyBorder="1" applyAlignment="1">
      <alignment horizontal="left" vertical="center"/>
    </xf>
    <xf numFmtId="0" fontId="14" fillId="0" borderId="45" xfId="9" applyFont="1" applyBorder="1" applyAlignment="1">
      <alignment horizontal="left" vertical="center"/>
    </xf>
    <xf numFmtId="0" fontId="14" fillId="0" borderId="10" xfId="9" applyFont="1" applyBorder="1" applyAlignment="1">
      <alignment horizontal="center" vertical="center" shrinkToFit="1"/>
    </xf>
    <xf numFmtId="0" fontId="14" fillId="0" borderId="9" xfId="9" applyFont="1" applyBorder="1" applyAlignment="1">
      <alignment horizontal="center" vertical="center" shrinkToFit="1"/>
    </xf>
    <xf numFmtId="0" fontId="14" fillId="0" borderId="25" xfId="9" applyFont="1" applyBorder="1" applyAlignment="1">
      <alignment horizontal="center" vertical="center" shrinkToFit="1"/>
    </xf>
    <xf numFmtId="0" fontId="9" fillId="0" borderId="10" xfId="7" applyFont="1" applyBorder="1" applyAlignment="1" applyProtection="1">
      <alignment horizontal="left" vertical="center" wrapText="1"/>
      <protection locked="0"/>
    </xf>
    <xf numFmtId="0" fontId="9" fillId="0" borderId="9" xfId="7" applyFont="1" applyBorder="1" applyAlignment="1" applyProtection="1">
      <alignment horizontal="left" vertical="center" wrapText="1"/>
      <protection locked="0"/>
    </xf>
    <xf numFmtId="0" fontId="9" fillId="0" borderId="25" xfId="7" applyFont="1" applyBorder="1" applyAlignment="1" applyProtection="1">
      <alignment horizontal="left" vertical="center" wrapText="1"/>
      <protection locked="0"/>
    </xf>
    <xf numFmtId="0" fontId="9" fillId="0" borderId="22" xfId="7" applyFont="1" applyBorder="1" applyAlignment="1" applyProtection="1">
      <alignment horizontal="left" vertical="center" wrapText="1"/>
      <protection locked="0"/>
    </xf>
    <xf numFmtId="0" fontId="9" fillId="0" borderId="21" xfId="7" applyFont="1" applyBorder="1" applyAlignment="1" applyProtection="1">
      <alignment horizontal="left" vertical="center" wrapText="1"/>
      <protection locked="0"/>
    </xf>
    <xf numFmtId="0" fontId="9" fillId="0" borderId="20" xfId="7" applyFont="1" applyBorder="1" applyAlignment="1" applyProtection="1">
      <alignment horizontal="left" vertical="center" wrapText="1"/>
      <protection locked="0"/>
    </xf>
    <xf numFmtId="0" fontId="9" fillId="0" borderId="16" xfId="7" applyFont="1" applyBorder="1" applyAlignment="1">
      <alignment horizontal="left" vertical="center"/>
    </xf>
    <xf numFmtId="0" fontId="9" fillId="0" borderId="15" xfId="7" applyFont="1" applyBorder="1" applyAlignment="1">
      <alignment horizontal="left" vertical="center"/>
    </xf>
    <xf numFmtId="0" fontId="9" fillId="0" borderId="34" xfId="7" applyFont="1" applyBorder="1" applyAlignment="1">
      <alignment horizontal="left" vertical="center" wrapText="1"/>
    </xf>
    <xf numFmtId="0" fontId="9" fillId="0" borderId="33" xfId="7" applyFont="1" applyBorder="1" applyAlignment="1">
      <alignment horizontal="left" vertical="center" wrapText="1"/>
    </xf>
    <xf numFmtId="0" fontId="9" fillId="0" borderId="2" xfId="7" applyFont="1" applyBorder="1" applyAlignment="1">
      <alignment horizontal="left" vertical="center"/>
    </xf>
    <xf numFmtId="0" fontId="9" fillId="0" borderId="30" xfId="7" applyFont="1" applyBorder="1" applyAlignment="1">
      <alignment horizontal="left" vertical="center"/>
    </xf>
    <xf numFmtId="0" fontId="9" fillId="0" borderId="9" xfId="7" applyFont="1" applyBorder="1" applyAlignment="1">
      <alignment horizontal="left" vertical="center"/>
    </xf>
    <xf numFmtId="0" fontId="9" fillId="0" borderId="25" xfId="7" applyFont="1" applyBorder="1" applyAlignment="1">
      <alignment horizontal="left" vertical="center"/>
    </xf>
  </cellXfs>
  <cellStyles count="21">
    <cellStyle name="標準" xfId="0" builtinId="0"/>
    <cellStyle name="標準 2" xfId="1" xr:uid="{00000000-0005-0000-0000-000001000000}"/>
    <cellStyle name="標準 2 2" xfId="19" xr:uid="{CCFD8697-5B7C-4EA8-A5B7-9D09A6ABE662}"/>
    <cellStyle name="標準 2 3" xfId="18" xr:uid="{C5F1A36E-1ACD-43CD-875C-B2CA9106E250}"/>
    <cellStyle name="標準 3" xfId="16" xr:uid="{713D660E-4EB8-43F1-A036-1AE9EC87C7B1}"/>
    <cellStyle name="標準 4" xfId="8" xr:uid="{E4E2B7CA-BB0E-468F-AFEC-135C27F84BE1}"/>
    <cellStyle name="標準 4_APAHO401600" xfId="7" xr:uid="{15A34D31-46A4-41FF-A046-B4864CA1D334}"/>
    <cellStyle name="標準 4_APAHO4019001" xfId="9" xr:uid="{852F33FD-5986-4D27-B794-133DFC7E922A}"/>
    <cellStyle name="標準 4_ZJ08_022012_青森市_2010" xfId="10" xr:uid="{2E3408E6-5922-49A8-828C-7A7F03EAF946}"/>
    <cellStyle name="標準 6" xfId="17" xr:uid="{3E741529-13E8-40D3-8FEF-21034627AEF3}"/>
    <cellStyle name="標準 6_APAHO401000" xfId="20" xr:uid="{123DDEC3-34B4-4C77-9E66-631787E4BF7E}"/>
    <cellStyle name="標準 6_APAHO401200_O-JJ1016-001-3_財政状況資料集(決算状況カード(各会計・関係団体))(Rev2)2" xfId="15" xr:uid="{0980BCFB-39F1-44C0-9D7F-6F34BEEC03D3}"/>
    <cellStyle name="標準 6_APAHO402200_O-JJ1016-001-3_財政状況資料集(決算状況カード(各会計・関係団体))(Rev2)2" xfId="13" xr:uid="{784D0FD8-2064-4C9B-B3D2-03A217C39772}"/>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2" xr:uid="{96934EDF-6996-4847-869F-E4559136BD6F}"/>
    <cellStyle name="標準_O-JJ0722-001-3_決算状況カード(各会計・関係団体)_O-JJ1016-001-3_財政状況資料集(決算状況カード(各会計・関係団体))(Rev2)2" xfId="14" xr:uid="{11122C38-0DAA-4167-9AA8-7C35A9CB3F57}"/>
    <cellStyle name="標準_O-JJ0722-001-8_連結実質赤字比率に係る赤字・黒字の構成分析" xfId="11" xr:uid="{BD9222DC-A350-4811-AF7C-39E314D2A2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spPr>
            <a:ln w="28575">
              <a:noFill/>
            </a:ln>
          </c:spPr>
          <c:marker>
            <c:symbol val="diamond"/>
            <c:size val="8"/>
            <c:spPr>
              <a:solidFill>
                <a:srgbClr val="000080"/>
              </a:solidFill>
              <a:ln>
                <a:solidFill>
                  <a:srgbClr val="000080"/>
                </a:solidFill>
                <a:prstDash val="solid"/>
              </a:ln>
            </c:spPr>
          </c:marker>
          <c:cat>
            <c:strRef>
              <c:f>(#REF!,#REF!,#REF!,#REF!,#REF!)</c:f>
            </c:strRef>
          </c:cat>
          <c:val>
            <c:numRef>
              <c:f>(#REF!,#REF!,#REF!,#REF!,#REF!)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[1]データシート!$F$2</c15:sqref>
                        </c15:formulaRef>
                      </c:ext>
                    </c:extLst>
                    <c:strCache>
                      <c:ptCount val="1"/>
                      <c:pt idx="0">
                        <c:v>類似団体内平均(円)</c:v>
                      </c:pt>
                    </c:strCache>
                  </c:strRef>
                </c15:tx>
              </c15:filteredSeriesTitle>
            </c:ext>
            <c:ext xmlns:c16="http://schemas.microsoft.com/office/drawing/2014/chart" uri="{C3380CC4-5D6E-409C-BE32-E72D297353CC}">
              <c16:uniqueId val="{00000000-B84D-41B9-9701-6DD43B761004}"/>
            </c:ext>
          </c:extLst>
        </c:ser>
        <c:ser>
          <c:idx val="1"/>
          <c:order val="1"/>
          <c:spPr>
            <a:ln w="12700">
              <a:solidFill>
                <a:srgbClr val="FF0000"/>
              </a:solidFill>
              <a:prstDash val="solid"/>
            </a:ln>
          </c:spPr>
          <c:marker>
            <c:symbol val="circle"/>
            <c:size val="8"/>
            <c:spPr>
              <a:solidFill>
                <a:srgbClr val="FF0000"/>
              </a:solidFill>
              <a:ln>
                <a:solidFill>
                  <a:srgbClr val="FF0000"/>
                </a:solidFill>
                <a:prstDash val="solid"/>
              </a:ln>
            </c:spPr>
          </c:marker>
          <c:cat>
            <c:strRef>
              <c:f>(#REF!,#REF!,#REF!,#REF!,#REF!)</c:f>
            </c:strRef>
          </c:cat>
          <c:val>
            <c:numRef>
              <c:f>(#REF!,#REF!,#REF!,#REF!,#REF!)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[1]データシート!$D$2</c15:sqref>
                        </c15:formulaRef>
                      </c:ext>
                    </c:extLst>
                    <c:strCache>
                      <c:ptCount val="1"/>
                      <c:pt idx="0">
                        <c:v>当該団体(円)</c:v>
                      </c:pt>
                    </c:strCache>
                  </c:strRef>
                </c15:tx>
              </c15:filteredSeriesTitle>
            </c:ext>
            <c:ext xmlns:c16="http://schemas.microsoft.com/office/drawing/2014/chart" uri="{C3380CC4-5D6E-409C-BE32-E72D297353CC}">
              <c16:uniqueId val="{00000001-B84D-41B9-9701-6DD43B76100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spPr>
            <a:solidFill>
              <a:srgbClr val="00FFFF"/>
            </a:solidFill>
            <a:ln w="3175">
              <a:solidFill>
                <a:srgbClr val="000000"/>
              </a:solidFill>
              <a:prstDash val="solid"/>
            </a:ln>
          </c:spPr>
          <c:invertIfNegative val="0"/>
          <c:val>
            <c:numRef>
              <c:f>[1]データシート!$B$19:$F$19</c:f>
              <c:numCache>
                <c:formatCode>General</c:formatCode>
                <c:ptCount val="5"/>
                <c:pt idx="0">
                  <c:v>8.06</c:v>
                </c:pt>
                <c:pt idx="1">
                  <c:v>10.73</c:v>
                </c:pt>
                <c:pt idx="2">
                  <c:v>8.06</c:v>
                </c:pt>
                <c:pt idx="3">
                  <c:v>4.88</c:v>
                </c:pt>
                <c:pt idx="4">
                  <c:v>6.64</c:v>
                </c:pt>
              </c:numCache>
            </c:numRef>
          </c:val>
          <c:extLst>
            <c:ext xmlns:c15="http://schemas.microsoft.com/office/drawing/2012/chart" uri="{02D57815-91ED-43cb-92C2-25804820EDAC}">
              <c15:filteredSeriesTitle>
                <c15:tx>
                  <c:strRef>
                    <c:extLst>
                      <c:ext uri="{02D57815-91ED-43cb-92C2-25804820EDAC}">
                        <c15:formulaRef>
                          <c15:sqref>[1]データシート!$A$19</c15:sqref>
                        </c15:formulaRef>
                      </c:ext>
                    </c:extLst>
                    <c:strCache>
                      <c:ptCount val="1"/>
                      <c:pt idx="0">
                        <c:v>実質収支額</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[1]データシート!$B$18:$F$18</c15:sqref>
                        </c15:formulaRef>
                      </c:ext>
                    </c:extLst>
                    <c:strCache>
                      <c:ptCount val="5"/>
                      <c:pt idx="0">
                        <c:v>R02</c:v>
                      </c:pt>
                      <c:pt idx="1">
                        <c:v>R03</c:v>
                      </c:pt>
                      <c:pt idx="2">
                        <c:v>R04</c:v>
                      </c:pt>
                      <c:pt idx="3">
                        <c:v>R05</c:v>
                      </c:pt>
                      <c:pt idx="4">
                        <c:v>R06</c:v>
                      </c:pt>
                    </c:strCache>
                  </c:strRef>
                </c15:cat>
              </c15:filteredCategoryTitle>
            </c:ext>
            <c:ext xmlns:c16="http://schemas.microsoft.com/office/drawing/2014/chart" uri="{C3380CC4-5D6E-409C-BE32-E72D297353CC}">
              <c16:uniqueId val="{00000000-919D-4184-8F62-ECD486367E20}"/>
            </c:ext>
          </c:extLst>
        </c:ser>
        <c:ser>
          <c:idx val="1"/>
          <c:order val="1"/>
          <c:spPr>
            <a:solidFill>
              <a:srgbClr val="FF8080"/>
            </a:solidFill>
            <a:ln w="3175">
              <a:solidFill>
                <a:srgbClr val="000000"/>
              </a:solidFill>
              <a:prstDash val="solid"/>
            </a:ln>
          </c:spPr>
          <c:invertIfNegative val="0"/>
          <c:val>
            <c:numRef>
              <c:f>[1]データシート!$B$20:$F$20</c:f>
              <c:numCache>
                <c:formatCode>General</c:formatCode>
                <c:ptCount val="5"/>
                <c:pt idx="0">
                  <c:v>10.1</c:v>
                </c:pt>
                <c:pt idx="1">
                  <c:v>13.15</c:v>
                </c:pt>
                <c:pt idx="2">
                  <c:v>14.8</c:v>
                </c:pt>
                <c:pt idx="3">
                  <c:v>12.96</c:v>
                </c:pt>
                <c:pt idx="4">
                  <c:v>8.73</c:v>
                </c:pt>
              </c:numCache>
            </c:numRef>
          </c:val>
          <c:extLst>
            <c:ext xmlns:c15="http://schemas.microsoft.com/office/drawing/2012/chart" uri="{02D57815-91ED-43cb-92C2-25804820EDAC}">
              <c15:filteredSeriesTitle>
                <c15:tx>
                  <c:strRef>
                    <c:extLst>
                      <c:ext uri="{02D57815-91ED-43cb-92C2-25804820EDAC}">
                        <c15:formulaRef>
                          <c15:sqref>[1]データシート!$A$20</c15:sqref>
                        </c15:formulaRef>
                      </c:ext>
                    </c:extLst>
                    <c:strCache>
                      <c:ptCount val="1"/>
                      <c:pt idx="0">
                        <c:v>財政調整基金残高</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[1]データシート!$B$18:$F$18</c15:sqref>
                        </c15:formulaRef>
                      </c:ext>
                    </c:extLst>
                    <c:strCache>
                      <c:ptCount val="5"/>
                      <c:pt idx="0">
                        <c:v>R02</c:v>
                      </c:pt>
                      <c:pt idx="1">
                        <c:v>R03</c:v>
                      </c:pt>
                      <c:pt idx="2">
                        <c:v>R04</c:v>
                      </c:pt>
                      <c:pt idx="3">
                        <c:v>R05</c:v>
                      </c:pt>
                      <c:pt idx="4">
                        <c:v>R06</c:v>
                      </c:pt>
                    </c:strCache>
                  </c:strRef>
                </c15:cat>
              </c15:filteredCategoryTitle>
            </c:ext>
            <c:ext xmlns:c16="http://schemas.microsoft.com/office/drawing/2014/chart" uri="{C3380CC4-5D6E-409C-BE32-E72D297353CC}">
              <c16:uniqueId val="{00000001-919D-4184-8F62-ECD486367E2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spPr>
            <a:ln w="38100">
              <a:solidFill>
                <a:srgbClr val="FF0000"/>
              </a:solidFill>
              <a:prstDash val="solid"/>
            </a:ln>
          </c:spPr>
          <c:marker>
            <c:symbol val="circle"/>
            <c:size val="15"/>
            <c:spPr>
              <a:solidFill>
                <a:srgbClr val="FF0000"/>
              </a:solidFill>
              <a:ln>
                <a:solidFill>
                  <a:srgbClr val="FF0000"/>
                </a:solidFill>
                <a:prstDash val="solid"/>
              </a:ln>
            </c:spPr>
          </c:marker>
          <c:val>
            <c:numRef>
              <c:f>[1]データシート!$B$21:$F$21</c:f>
              <c:numCache>
                <c:formatCode>General</c:formatCode>
                <c:ptCount val="5"/>
                <c:pt idx="0">
                  <c:v>-1.66</c:v>
                </c:pt>
                <c:pt idx="1">
                  <c:v>2.86</c:v>
                </c:pt>
                <c:pt idx="2">
                  <c:v>-5.55</c:v>
                </c:pt>
                <c:pt idx="3">
                  <c:v>-7.54</c:v>
                </c:pt>
                <c:pt idx="4">
                  <c:v>-4.5</c:v>
                </c:pt>
              </c:numCache>
            </c:numRef>
          </c:val>
          <c:smooth val="0"/>
          <c:extLst>
            <c:ext xmlns:c15="http://schemas.microsoft.com/office/drawing/2012/chart" uri="{02D57815-91ED-43cb-92C2-25804820EDAC}">
              <c15:filteredSeriesTitle>
                <c15:tx>
                  <c:strRef>
                    <c:extLst>
                      <c:ext uri="{02D57815-91ED-43cb-92C2-25804820EDAC}">
                        <c15:formulaRef>
                          <c15:sqref>[1]データシート!$A$21</c15:sqref>
                        </c15:formulaRef>
                      </c:ext>
                    </c:extLst>
                    <c:strCache>
                      <c:ptCount val="1"/>
                      <c:pt idx="0">
                        <c:v>実質単年度収支</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[1]データシート!$B$18:$F$18</c15:sqref>
                        </c15:formulaRef>
                      </c:ext>
                    </c:extLst>
                    <c:strCache>
                      <c:ptCount val="5"/>
                      <c:pt idx="0">
                        <c:v>R02</c:v>
                      </c:pt>
                      <c:pt idx="1">
                        <c:v>R03</c:v>
                      </c:pt>
                      <c:pt idx="2">
                        <c:v>R04</c:v>
                      </c:pt>
                      <c:pt idx="3">
                        <c:v>R05</c:v>
                      </c:pt>
                      <c:pt idx="4">
                        <c:v>R06</c:v>
                      </c:pt>
                    </c:strCache>
                  </c:strRef>
                </c15:cat>
              </c15:filteredCategoryTitle>
            </c:ext>
            <c:ext xmlns:c16="http://schemas.microsoft.com/office/drawing/2014/chart" uri="{C3380CC4-5D6E-409C-BE32-E72D297353CC}">
              <c16:uniqueId val="{00000002-919D-4184-8F62-ECD486367E2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spPr>
            <a:solidFill>
              <a:srgbClr val="0000FF"/>
            </a:solidFill>
            <a:ln w="3175">
              <a:solidFill>
                <a:srgbClr val="000000"/>
              </a:solidFill>
              <a:prstDash val="solid"/>
            </a:ln>
          </c:spPr>
          <c:invertIfNegative val="0"/>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[1]データシート!$A$27</c15:sqref>
                        </c15:formulaRef>
                      </c:ext>
                    </c:extLst>
                    <c:strCache>
                      <c:ptCount val="1"/>
                      <c:pt idx="0">
                        <c:v>その他会計（黒字）</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0-7DB5-46CF-A7F9-6D4A23CFE727}"/>
            </c:ext>
          </c:extLst>
        </c:ser>
        <c:ser>
          <c:idx val="1"/>
          <c:order val="1"/>
          <c:spPr>
            <a:solidFill>
              <a:srgbClr val="FF0000"/>
            </a:solidFill>
            <a:ln w="3175">
              <a:solidFill>
                <a:srgbClr val="000000"/>
              </a:solidFill>
              <a:prstDash val="solid"/>
            </a:ln>
          </c:spPr>
          <c:invertIfNegative val="0"/>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[1]データシート!$A$28</c15:sqref>
                        </c15:formulaRef>
                      </c:ext>
                    </c:extLst>
                    <c:strCache>
                      <c:ptCount val="1"/>
                      <c:pt idx="0">
                        <c:v>その他会計（赤字）</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1-7DB5-46CF-A7F9-6D4A23CFE727}"/>
            </c:ext>
          </c:extLst>
        </c:ser>
        <c:ser>
          <c:idx val="2"/>
          <c:order val="2"/>
          <c:spPr>
            <a:solidFill>
              <a:srgbClr val="00FF00"/>
            </a:solidFill>
            <a:ln w="3175">
              <a:solidFill>
                <a:srgbClr val="000000"/>
              </a:solidFill>
              <a:prstDash val="solid"/>
            </a:ln>
          </c:spPr>
          <c:invertIfNegative val="0"/>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[1]データシート!$A$29</c15:sqref>
                        </c15:formulaRef>
                      </c:ext>
                    </c:extLst>
                    <c:strCache>
                      <c:ptCount val="1"/>
                      <c:pt idx="0">
                        <c:v>#N/A</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2-7DB5-46CF-A7F9-6D4A23CFE727}"/>
            </c:ext>
          </c:extLst>
        </c:ser>
        <c:ser>
          <c:idx val="3"/>
          <c:order val="3"/>
          <c:spPr>
            <a:solidFill>
              <a:srgbClr val="800080"/>
            </a:solidFill>
            <a:ln w="3175">
              <a:solidFill>
                <a:srgbClr val="000000"/>
              </a:solidFill>
              <a:prstDash val="solid"/>
            </a:ln>
          </c:spPr>
          <c:invertIfNegative val="0"/>
          <c:val>
            <c:numRef>
              <c:f>[1]データシート!$B$30:$K$30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[1]データシート!$A$30</c15:sqref>
                        </c15:formulaRef>
                      </c:ext>
                    </c:extLst>
                    <c:strCache>
                      <c:ptCount val="1"/>
                      <c:pt idx="0">
                        <c:v>#N/A</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3-7DB5-46CF-A7F9-6D4A23CFE727}"/>
            </c:ext>
          </c:extLst>
        </c:ser>
        <c:ser>
          <c:idx val="4"/>
          <c:order val="4"/>
          <c:spPr>
            <a:solidFill>
              <a:srgbClr val="FFFF00"/>
            </a:solidFill>
            <a:ln w="3175">
              <a:solidFill>
                <a:srgbClr val="000000"/>
              </a:solidFill>
              <a:prstDash val="solid"/>
            </a:ln>
          </c:spPr>
          <c:invertIfNegative val="0"/>
          <c:val>
            <c:numRef>
              <c:f>[1]データシート!$B$31:$K$31</c:f>
              <c:numCache>
                <c:formatCode>General</c:formatCode>
                <c:ptCount val="10"/>
                <c:pt idx="0">
                  <c:v>#N/A</c:v>
                </c:pt>
                <c:pt idx="1">
                  <c:v>0.31</c:v>
                </c:pt>
                <c:pt idx="2">
                  <c:v>#N/A</c:v>
                </c:pt>
                <c:pt idx="3">
                  <c:v>0.27</c:v>
                </c:pt>
                <c:pt idx="4">
                  <c:v>#N/A</c:v>
                </c:pt>
                <c:pt idx="5">
                  <c:v>0.28000000000000003</c:v>
                </c:pt>
                <c:pt idx="6">
                  <c:v>#N/A</c:v>
                </c:pt>
                <c:pt idx="7">
                  <c:v>0.27</c:v>
                </c:pt>
                <c:pt idx="8">
                  <c:v>#N/A</c:v>
                </c:pt>
                <c:pt idx="9">
                  <c:v>0.35</c:v>
                </c:pt>
              </c:numCache>
            </c:numRef>
          </c:val>
          <c:extLst>
            <c:ext xmlns:c15="http://schemas.microsoft.com/office/drawing/2012/chart" uri="{02D57815-91ED-43cb-92C2-25804820EDAC}">
              <c15:filteredSeriesTitle>
                <c15:tx>
                  <c:strRef>
                    <c:extLst>
                      <c:ext uri="{02D57815-91ED-43cb-92C2-25804820EDAC}">
                        <c15:formulaRef>
                          <c15:sqref>[1]データシート!$A$31</c15:sqref>
                        </c15:formulaRef>
                      </c:ext>
                    </c:extLst>
                    <c:strCache>
                      <c:ptCount val="1"/>
                      <c:pt idx="0">
                        <c:v>後期高齢者医療事業特別会計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4-7DB5-46CF-A7F9-6D4A23CFE727}"/>
            </c:ext>
          </c:extLst>
        </c:ser>
        <c:ser>
          <c:idx val="5"/>
          <c:order val="5"/>
          <c:spPr>
            <a:solidFill>
              <a:srgbClr val="FF6600"/>
            </a:solidFill>
            <a:ln w="3175">
              <a:solidFill>
                <a:srgbClr val="000000"/>
              </a:solidFill>
              <a:prstDash val="solid"/>
            </a:ln>
          </c:spPr>
          <c:invertIfNegative val="0"/>
          <c:val>
            <c:numRef>
              <c:f>[1]データシート!$B$32:$K$32</c:f>
              <c:numCache>
                <c:formatCode>General</c:formatCode>
                <c:ptCount val="10"/>
                <c:pt idx="0">
                  <c:v>#N/A</c:v>
                </c:pt>
                <c:pt idx="1">
                  <c:v>0.56999999999999995</c:v>
                </c:pt>
                <c:pt idx="2">
                  <c:v>#N/A</c:v>
                </c:pt>
                <c:pt idx="3">
                  <c:v>0.59</c:v>
                </c:pt>
                <c:pt idx="4">
                  <c:v>#N/A</c:v>
                </c:pt>
                <c:pt idx="5">
                  <c:v>0.2</c:v>
                </c:pt>
                <c:pt idx="6">
                  <c:v>#N/A</c:v>
                </c:pt>
                <c:pt idx="7">
                  <c:v>0.25</c:v>
                </c:pt>
                <c:pt idx="8">
                  <c:v>#N/A</c:v>
                </c:pt>
                <c:pt idx="9">
                  <c:v>0.66</c:v>
                </c:pt>
              </c:numCache>
            </c:numRef>
          </c:val>
          <c:extLst>
            <c:ext xmlns:c15="http://schemas.microsoft.com/office/drawing/2012/chart" uri="{02D57815-91ED-43cb-92C2-25804820EDAC}">
              <c15:filteredSeriesTitle>
                <c15:tx>
                  <c:strRef>
                    <c:extLst>
                      <c:ext uri="{02D57815-91ED-43cb-92C2-25804820EDAC}">
                        <c15:formulaRef>
                          <c15:sqref>[1]データシート!$A$32</c15:sqref>
                        </c15:formulaRef>
                      </c:ext>
                    </c:extLst>
                    <c:strCache>
                      <c:ptCount val="1"/>
                      <c:pt idx="0">
                        <c:v>国民健康保険事業特別会計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5-7DB5-46CF-A7F9-6D4A23CFE727}"/>
            </c:ext>
          </c:extLst>
        </c:ser>
        <c:ser>
          <c:idx val="6"/>
          <c:order val="6"/>
          <c:spPr>
            <a:solidFill>
              <a:srgbClr val="9999FF"/>
            </a:solidFill>
            <a:ln w="3175">
              <a:solidFill>
                <a:srgbClr val="000000"/>
              </a:solidFill>
              <a:prstDash val="solid"/>
            </a:ln>
          </c:spPr>
          <c:invertIfNegative val="0"/>
          <c:val>
            <c:numRef>
              <c:f>[1]データシート!$B$33:$K$33</c:f>
              <c:numCache>
                <c:formatCode>General</c:formatCode>
                <c:ptCount val="10"/>
                <c:pt idx="0">
                  <c:v>#N/A</c:v>
                </c:pt>
                <c:pt idx="1">
                  <c:v>0.9</c:v>
                </c:pt>
                <c:pt idx="2">
                  <c:v>#N/A</c:v>
                </c:pt>
                <c:pt idx="3">
                  <c:v>0.41</c:v>
                </c:pt>
                <c:pt idx="4">
                  <c:v>#N/A</c:v>
                </c:pt>
                <c:pt idx="5">
                  <c:v>0.41</c:v>
                </c:pt>
                <c:pt idx="6">
                  <c:v>#N/A</c:v>
                </c:pt>
                <c:pt idx="7">
                  <c:v>0.39</c:v>
                </c:pt>
                <c:pt idx="8">
                  <c:v>#N/A</c:v>
                </c:pt>
                <c:pt idx="9">
                  <c:v>0.69</c:v>
                </c:pt>
              </c:numCache>
            </c:numRef>
          </c:val>
          <c:extLst>
            <c:ext xmlns:c15="http://schemas.microsoft.com/office/drawing/2012/chart" uri="{02D57815-91ED-43cb-92C2-25804820EDAC}">
              <c15:filteredSeriesTitle>
                <c15:tx>
                  <c:strRef>
                    <c:extLst>
                      <c:ext uri="{02D57815-91ED-43cb-92C2-25804820EDAC}">
                        <c15:formulaRef>
                          <c15:sqref>[1]データシート!$A$33</c15:sqref>
                        </c15:formulaRef>
                      </c:ext>
                    </c:extLst>
                    <c:strCache>
                      <c:ptCount val="1"/>
                      <c:pt idx="0">
                        <c:v>介護保険事業特別会計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6-7DB5-46CF-A7F9-6D4A23CFE727}"/>
            </c:ext>
          </c:extLst>
        </c:ser>
        <c:ser>
          <c:idx val="7"/>
          <c:order val="7"/>
          <c:spPr>
            <a:solidFill>
              <a:srgbClr val="008000"/>
            </a:solidFill>
            <a:ln w="3175">
              <a:solidFill>
                <a:srgbClr val="000000"/>
              </a:solidFill>
              <a:prstDash val="solid"/>
            </a:ln>
          </c:spPr>
          <c:invertIfNegative val="0"/>
          <c:val>
            <c:numRef>
              <c:f>[1]データシート!$B$34:$K$34</c:f>
              <c:numCache>
                <c:formatCode>General</c:formatCode>
                <c:ptCount val="10"/>
                <c:pt idx="0">
                  <c:v>#N/A</c:v>
                </c:pt>
                <c:pt idx="1">
                  <c:v>1.23</c:v>
                </c:pt>
                <c:pt idx="2">
                  <c:v>#N/A</c:v>
                </c:pt>
                <c:pt idx="3">
                  <c:v>2.74</c:v>
                </c:pt>
                <c:pt idx="4">
                  <c:v>#N/A</c:v>
                </c:pt>
                <c:pt idx="5">
                  <c:v>3.19</c:v>
                </c:pt>
                <c:pt idx="6">
                  <c:v>#N/A</c:v>
                </c:pt>
                <c:pt idx="7">
                  <c:v>2.9</c:v>
                </c:pt>
                <c:pt idx="8">
                  <c:v>#N/A</c:v>
                </c:pt>
                <c:pt idx="9">
                  <c:v>1.76</c:v>
                </c:pt>
              </c:numCache>
            </c:numRef>
          </c:val>
          <c:extLst>
            <c:ext xmlns:c15="http://schemas.microsoft.com/office/drawing/2012/chart" uri="{02D57815-91ED-43cb-92C2-25804820EDAC}">
              <c15:filteredSeriesTitle>
                <c15:tx>
                  <c:strRef>
                    <c:extLst>
                      <c:ext uri="{02D57815-91ED-43cb-92C2-25804820EDAC}">
                        <c15:formulaRef>
                          <c15:sqref>[1]データシート!$A$34</c15:sqref>
                        </c15:formulaRef>
                      </c:ext>
                    </c:extLst>
                    <c:strCache>
                      <c:ptCount val="1"/>
                      <c:pt idx="0">
                        <c:v>病院事業会計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7-7DB5-46CF-A7F9-6D4A23CFE727}"/>
            </c:ext>
          </c:extLst>
        </c:ser>
        <c:ser>
          <c:idx val="8"/>
          <c:order val="8"/>
          <c:spPr>
            <a:solidFill>
              <a:srgbClr val="00FFFF"/>
            </a:solidFill>
            <a:ln w="3175">
              <a:solidFill>
                <a:srgbClr val="000000"/>
              </a:solidFill>
              <a:prstDash val="solid"/>
            </a:ln>
          </c:spPr>
          <c:invertIfNegative val="0"/>
          <c:val>
            <c:numRef>
              <c:f>[1]データシート!$B$35:$K$35</c:f>
              <c:numCache>
                <c:formatCode>General</c:formatCode>
                <c:ptCount val="10"/>
                <c:pt idx="0">
                  <c:v>#N/A</c:v>
                </c:pt>
                <c:pt idx="1">
                  <c:v>1.56</c:v>
                </c:pt>
                <c:pt idx="2">
                  <c:v>#N/A</c:v>
                </c:pt>
                <c:pt idx="3">
                  <c:v>1.98</c:v>
                </c:pt>
                <c:pt idx="4">
                  <c:v>#N/A</c:v>
                </c:pt>
                <c:pt idx="5">
                  <c:v>2.25</c:v>
                </c:pt>
                <c:pt idx="6">
                  <c:v>#N/A</c:v>
                </c:pt>
                <c:pt idx="7">
                  <c:v>2.8</c:v>
                </c:pt>
                <c:pt idx="8">
                  <c:v>#N/A</c:v>
                </c:pt>
                <c:pt idx="9">
                  <c:v>3.02</c:v>
                </c:pt>
              </c:numCache>
            </c:numRef>
          </c:val>
          <c:extLst>
            <c:ext xmlns:c15="http://schemas.microsoft.com/office/drawing/2012/chart" uri="{02D57815-91ED-43cb-92C2-25804820EDAC}">
              <c15:filteredSeriesTitle>
                <c15:tx>
                  <c:strRef>
                    <c:extLst>
                      <c:ext uri="{02D57815-91ED-43cb-92C2-25804820EDAC}">
                        <c15:formulaRef>
                          <c15:sqref>[1]データシート!$A$35</c15:sqref>
                        </c15:formulaRef>
                      </c:ext>
                    </c:extLst>
                    <c:strCache>
                      <c:ptCount val="1"/>
                      <c:pt idx="0">
                        <c:v>下水道事業会計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8-7DB5-46CF-A7F9-6D4A23CFE727}"/>
            </c:ext>
          </c:extLst>
        </c:ser>
        <c:ser>
          <c:idx val="9"/>
          <c:order val="9"/>
          <c:spPr>
            <a:solidFill>
              <a:srgbClr val="FF8080"/>
            </a:solidFill>
            <a:ln w="3175">
              <a:solidFill>
                <a:srgbClr val="000000"/>
              </a:solidFill>
              <a:prstDash val="solid"/>
            </a:ln>
          </c:spPr>
          <c:invertIfNegative val="0"/>
          <c:val>
            <c:numRef>
              <c:f>[1]データシート!$B$36:$K$36</c:f>
              <c:numCache>
                <c:formatCode>General</c:formatCode>
                <c:ptCount val="10"/>
                <c:pt idx="0">
                  <c:v>#N/A</c:v>
                </c:pt>
                <c:pt idx="1">
                  <c:v>8.0500000000000007</c:v>
                </c:pt>
                <c:pt idx="2">
                  <c:v>#N/A</c:v>
                </c:pt>
                <c:pt idx="3">
                  <c:v>10.72</c:v>
                </c:pt>
                <c:pt idx="4">
                  <c:v>#N/A</c:v>
                </c:pt>
                <c:pt idx="5">
                  <c:v>8.06</c:v>
                </c:pt>
                <c:pt idx="6">
                  <c:v>#N/A</c:v>
                </c:pt>
                <c:pt idx="7">
                  <c:v>4.87</c:v>
                </c:pt>
                <c:pt idx="8">
                  <c:v>#N/A</c:v>
                </c:pt>
                <c:pt idx="9">
                  <c:v>6.64</c:v>
                </c:pt>
              </c:numCache>
            </c:numRef>
          </c:val>
          <c:extLst>
            <c:ext xmlns:c15="http://schemas.microsoft.com/office/drawing/2012/chart" uri="{02D57815-91ED-43cb-92C2-25804820EDAC}">
              <c15:filteredSeriesTitle>
                <c15:tx>
                  <c:strRef>
                    <c:extLst>
                      <c:ext uri="{02D57815-91ED-43cb-92C2-25804820EDAC}">
                        <c15:formulaRef>
                          <c15:sqref>[1]データシート!$A$36</c15:sqref>
                        </c15:formulaRef>
                      </c:ext>
                    </c:extLst>
                    <c:strCache>
                      <c:ptCount val="1"/>
                      <c:pt idx="0">
                        <c:v>一般会計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9-7DB5-46CF-A7F9-6D4A23CFE72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spPr>
            <a:solidFill>
              <a:srgbClr val="00FF00"/>
            </a:solidFill>
            <a:ln w="3175">
              <a:solidFill>
                <a:srgbClr val="000000"/>
              </a:solidFill>
              <a:prstDash val="solid"/>
            </a:ln>
          </c:spPr>
          <c:invertIfNegative val="0"/>
          <c:val>
            <c:numRef>
              <c:f>[1]データシート!$B$42:$P$42</c:f>
              <c:numCache>
                <c:formatCode>General</c:formatCode>
                <c:ptCount val="15"/>
                <c:pt idx="2">
                  <c:v>6092</c:v>
                </c:pt>
                <c:pt idx="5">
                  <c:v>5976</c:v>
                </c:pt>
                <c:pt idx="8">
                  <c:v>5850</c:v>
                </c:pt>
                <c:pt idx="11">
                  <c:v>5676</c:v>
                </c:pt>
                <c:pt idx="14">
                  <c:v>5486</c:v>
                </c:pt>
              </c:numCache>
            </c:numRef>
          </c:val>
          <c:extLst>
            <c:ext xmlns:c15="http://schemas.microsoft.com/office/drawing/2012/chart" uri="{02D57815-91ED-43cb-92C2-25804820EDAC}">
              <c15:filteredSeriesTitle>
                <c15:tx>
                  <c:strRef>
                    <c:extLst>
                      <c:ext uri="{02D57815-91ED-43cb-92C2-25804820EDAC}">
                        <c15:formulaRef>
                          <c15:sqref>[1]データシート!$A$42</c15:sqref>
                        </c15:formulaRef>
                      </c:ext>
                    </c:extLst>
                    <c:strCache>
                      <c:ptCount val="1"/>
                      <c:pt idx="0">
                        <c:v>算入公債費等</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0-09D2-4A84-89F3-4BAC9A6BD139}"/>
            </c:ext>
          </c:extLst>
        </c:ser>
        <c:ser>
          <c:idx val="1"/>
          <c:order val="1"/>
          <c:spPr>
            <a:solidFill>
              <a:srgbClr val="800080"/>
            </a:solidFill>
            <a:ln w="3175">
              <a:solidFill>
                <a:srgbClr val="000000"/>
              </a:solidFill>
              <a:prstDash val="solid"/>
            </a:ln>
          </c:spPr>
          <c:invertIfNegative val="0"/>
          <c:val>
            <c:numRef>
              <c:f>[1]データシート!$B$43:$P$43</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[1]データシート!$A$43</c15:sqref>
                        </c15:formulaRef>
                      </c:ext>
                    </c:extLst>
                    <c:strCache>
                      <c:ptCount val="1"/>
                      <c:pt idx="0">
                        <c:v>一時借入金の利子</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1-09D2-4A84-89F3-4BAC9A6BD139}"/>
            </c:ext>
          </c:extLst>
        </c:ser>
        <c:ser>
          <c:idx val="2"/>
          <c:order val="2"/>
          <c:spPr>
            <a:solidFill>
              <a:srgbClr val="FFFF00"/>
            </a:solidFill>
            <a:ln w="3175">
              <a:solidFill>
                <a:srgbClr val="000000"/>
              </a:solidFill>
              <a:prstDash val="solid"/>
            </a:ln>
          </c:spPr>
          <c:invertIfNegative val="0"/>
          <c:val>
            <c:numRef>
              <c:f>[1]データシート!$B$44:$P$44</c:f>
              <c:numCache>
                <c:formatCode>General</c:formatCode>
                <c:ptCount val="15"/>
                <c:pt idx="0">
                  <c:v>66</c:v>
                </c:pt>
                <c:pt idx="3">
                  <c:v>94</c:v>
                </c:pt>
                <c:pt idx="6">
                  <c:v>94</c:v>
                </c:pt>
                <c:pt idx="9">
                  <c:v>123</c:v>
                </c:pt>
                <c:pt idx="12">
                  <c:v>123</c:v>
                </c:pt>
              </c:numCache>
            </c:numRef>
          </c:val>
          <c:extLst>
            <c:ext xmlns:c15="http://schemas.microsoft.com/office/drawing/2012/chart" uri="{02D57815-91ED-43cb-92C2-25804820EDAC}">
              <c15:filteredSeriesTitle>
                <c15:tx>
                  <c:strRef>
                    <c:extLst>
                      <c:ext uri="{02D57815-91ED-43cb-92C2-25804820EDAC}">
                        <c15:formulaRef>
                          <c15:sqref>[1]データシート!$A$44</c15:sqref>
                        </c15:formulaRef>
                      </c:ext>
                    </c:extLst>
                    <c:strCache>
                      <c:ptCount val="1"/>
                      <c:pt idx="0">
                        <c:v>債務負担行為に基づく支出額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2-09D2-4A84-89F3-4BAC9A6BD139}"/>
            </c:ext>
          </c:extLst>
        </c:ser>
        <c:ser>
          <c:idx val="3"/>
          <c:order val="3"/>
          <c:spPr>
            <a:solidFill>
              <a:srgbClr val="FF6600"/>
            </a:solidFill>
            <a:ln w="3175">
              <a:solidFill>
                <a:srgbClr val="000000"/>
              </a:solidFill>
              <a:prstDash val="solid"/>
            </a:ln>
          </c:spPr>
          <c:invertIfNegative val="0"/>
          <c:val>
            <c:numRef>
              <c:f>[1]データシート!$B$45:$P$45</c:f>
              <c:numCache>
                <c:formatCode>General</c:formatCode>
                <c:ptCount val="15"/>
                <c:pt idx="0">
                  <c:v>3</c:v>
                </c:pt>
                <c:pt idx="3">
                  <c:v>3</c:v>
                </c:pt>
                <c:pt idx="6">
                  <c:v>3</c:v>
                </c:pt>
                <c:pt idx="9">
                  <c:v>3</c:v>
                </c:pt>
                <c:pt idx="12">
                  <c:v>5</c:v>
                </c:pt>
              </c:numCache>
            </c:numRef>
          </c:val>
          <c:extLst>
            <c:ext xmlns:c15="http://schemas.microsoft.com/office/drawing/2012/chart" uri="{02D57815-91ED-43cb-92C2-25804820EDAC}">
              <c15:filteredSeriesTitle>
                <c15:tx>
                  <c:strRef>
                    <c:extLst>
                      <c:ext uri="{02D57815-91ED-43cb-92C2-25804820EDAC}">
                        <c15:formulaRef>
                          <c15:sqref>[1]データシート!$A$45</c15:sqref>
                        </c15:formulaRef>
                      </c:ext>
                    </c:extLst>
                    <c:strCache>
                      <c:ptCount val="1"/>
                      <c:pt idx="0">
                        <c:v>組合等が起こした地方債の元利償還金に対する負担金等</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3-09D2-4A84-89F3-4BAC9A6BD139}"/>
            </c:ext>
          </c:extLst>
        </c:ser>
        <c:ser>
          <c:idx val="4"/>
          <c:order val="4"/>
          <c:spPr>
            <a:solidFill>
              <a:srgbClr val="9999FF"/>
            </a:solidFill>
            <a:ln w="3175">
              <a:solidFill>
                <a:srgbClr val="000000"/>
              </a:solidFill>
              <a:prstDash val="solid"/>
            </a:ln>
          </c:spPr>
          <c:invertIfNegative val="0"/>
          <c:val>
            <c:numRef>
              <c:f>[1]データシート!$B$46:$P$46</c:f>
              <c:numCache>
                <c:formatCode>General</c:formatCode>
                <c:ptCount val="15"/>
                <c:pt idx="0">
                  <c:v>1876</c:v>
                </c:pt>
                <c:pt idx="3">
                  <c:v>2030</c:v>
                </c:pt>
                <c:pt idx="6">
                  <c:v>1983</c:v>
                </c:pt>
                <c:pt idx="9">
                  <c:v>1858</c:v>
                </c:pt>
                <c:pt idx="12">
                  <c:v>1601</c:v>
                </c:pt>
              </c:numCache>
            </c:numRef>
          </c:val>
          <c:extLst>
            <c:ext xmlns:c15="http://schemas.microsoft.com/office/drawing/2012/chart" uri="{02D57815-91ED-43cb-92C2-25804820EDAC}">
              <c15:filteredSeriesTitle>
                <c15:tx>
                  <c:strRef>
                    <c:extLst>
                      <c:ext uri="{02D57815-91ED-43cb-92C2-25804820EDAC}">
                        <c15:formulaRef>
                          <c15:sqref>[1]データシート!$A$46</c15:sqref>
                        </c15:formulaRef>
                      </c:ext>
                    </c:extLst>
                    <c:strCache>
                      <c:ptCount val="1"/>
                      <c:pt idx="0">
                        <c:v>公営企業債の元利償還金に対する繰入金</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4-09D2-4A84-89F3-4BAC9A6BD139}"/>
            </c:ext>
          </c:extLst>
        </c:ser>
        <c:ser>
          <c:idx val="5"/>
          <c:order val="5"/>
          <c:spPr>
            <a:solidFill>
              <a:srgbClr val="008000"/>
            </a:solidFill>
            <a:ln w="3175">
              <a:solidFill>
                <a:srgbClr val="000000"/>
              </a:solidFill>
              <a:prstDash val="solid"/>
            </a:ln>
          </c:spPr>
          <c:invertIfNegative val="0"/>
          <c:val>
            <c:numRef>
              <c:f>[1]データシート!$B$47:$P$47</c:f>
              <c:numCache>
                <c:formatCode>General</c:formatCode>
                <c:ptCount val="15"/>
                <c:pt idx="0">
                  <c:v>52</c:v>
                </c:pt>
                <c:pt idx="3">
                  <c:v>49</c:v>
                </c:pt>
                <c:pt idx="6">
                  <c:v>42</c:v>
                </c:pt>
                <c:pt idx="9">
                  <c:v>49</c:v>
                </c:pt>
                <c:pt idx="12">
                  <c:v>49</c:v>
                </c:pt>
              </c:numCache>
            </c:numRef>
          </c:val>
          <c:extLst>
            <c:ext xmlns:c15="http://schemas.microsoft.com/office/drawing/2012/chart" uri="{02D57815-91ED-43cb-92C2-25804820EDAC}">
              <c15:filteredSeriesTitle>
                <c15:tx>
                  <c:strRef>
                    <c:extLst>
                      <c:ext uri="{02D57815-91ED-43cb-92C2-25804820EDAC}">
                        <c15:formulaRef>
                          <c15:sqref>[1]データシート!$A$47</c15:sqref>
                        </c15:formulaRef>
                      </c:ext>
                    </c:extLst>
                    <c:strCache>
                      <c:ptCount val="1"/>
                      <c:pt idx="0">
                        <c:v>満期一括償還地方債に係る年度割相当額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5-09D2-4A84-89F3-4BAC9A6BD139}"/>
            </c:ext>
          </c:extLst>
        </c:ser>
        <c:ser>
          <c:idx val="6"/>
          <c:order val="6"/>
          <c:spPr>
            <a:solidFill>
              <a:srgbClr val="00FFFF"/>
            </a:solidFill>
            <a:ln w="3175">
              <a:solidFill>
                <a:srgbClr val="000000"/>
              </a:solidFill>
              <a:prstDash val="solid"/>
            </a:ln>
          </c:spPr>
          <c:invertIfNegative val="0"/>
          <c:val>
            <c:numRef>
              <c:f>[1]データシート!$B$48:$P$48</c:f>
              <c:numCache>
                <c:formatCode>General</c:formatCode>
                <c:ptCount val="15"/>
                <c:pt idx="0">
                  <c:v>23</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[1]データシート!$A$48</c15:sqref>
                        </c15:formulaRef>
                      </c:ext>
                    </c:extLst>
                    <c:strCache>
                      <c:ptCount val="1"/>
                      <c:pt idx="0">
                        <c:v>減債基金積立不足算定額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6-09D2-4A84-89F3-4BAC9A6BD139}"/>
            </c:ext>
          </c:extLst>
        </c:ser>
        <c:ser>
          <c:idx val="7"/>
          <c:order val="7"/>
          <c:spPr>
            <a:solidFill>
              <a:srgbClr val="FF8080"/>
            </a:solidFill>
            <a:ln w="3175">
              <a:solidFill>
                <a:srgbClr val="000000"/>
              </a:solidFill>
              <a:prstDash val="solid"/>
            </a:ln>
          </c:spPr>
          <c:invertIfNegative val="0"/>
          <c:val>
            <c:numRef>
              <c:f>[1]データシート!$B$49:$P$49</c:f>
              <c:numCache>
                <c:formatCode>General</c:formatCode>
                <c:ptCount val="15"/>
                <c:pt idx="0">
                  <c:v>5037</c:v>
                </c:pt>
                <c:pt idx="3">
                  <c:v>5240</c:v>
                </c:pt>
                <c:pt idx="6">
                  <c:v>5561</c:v>
                </c:pt>
                <c:pt idx="9">
                  <c:v>5903</c:v>
                </c:pt>
                <c:pt idx="12">
                  <c:v>5940</c:v>
                </c:pt>
              </c:numCache>
            </c:numRef>
          </c:val>
          <c:extLst>
            <c:ext xmlns:c15="http://schemas.microsoft.com/office/drawing/2012/chart" uri="{02D57815-91ED-43cb-92C2-25804820EDAC}">
              <c15:filteredSeriesTitle>
                <c15:tx>
                  <c:strRef>
                    <c:extLst>
                      <c:ext uri="{02D57815-91ED-43cb-92C2-25804820EDAC}">
                        <c15:formulaRef>
                          <c15:sqref>[1]データシート!$A$49</c15:sqref>
                        </c15:formulaRef>
                      </c:ext>
                    </c:extLst>
                    <c:strCache>
                      <c:ptCount val="1"/>
                      <c:pt idx="0">
                        <c:v>元利償還金</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7-09D2-4A84-89F3-4BAC9A6BD13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spPr>
            <a:ln w="38100">
              <a:solidFill>
                <a:srgbClr val="FF0000"/>
              </a:solidFill>
              <a:prstDash val="solid"/>
            </a:ln>
          </c:spPr>
          <c:marker>
            <c:symbol val="circle"/>
            <c:size val="15"/>
            <c:spPr>
              <a:solidFill>
                <a:srgbClr val="FF0000"/>
              </a:solidFill>
              <a:ln>
                <a:solidFill>
                  <a:srgbClr val="FF0000"/>
                </a:solidFill>
              </a:ln>
            </c:spPr>
          </c:marker>
          <c:val>
            <c:numRef>
              <c:f>[1]データシート!$B$50:$P$50</c:f>
              <c:numCache>
                <c:formatCode>General</c:formatCode>
                <c:ptCount val="15"/>
                <c:pt idx="0">
                  <c:v>#N/A</c:v>
                </c:pt>
                <c:pt idx="1">
                  <c:v>965</c:v>
                </c:pt>
                <c:pt idx="2">
                  <c:v>#N/A</c:v>
                </c:pt>
                <c:pt idx="3">
                  <c:v>#N/A</c:v>
                </c:pt>
                <c:pt idx="4">
                  <c:v>1440</c:v>
                </c:pt>
                <c:pt idx="5">
                  <c:v>#N/A</c:v>
                </c:pt>
                <c:pt idx="6">
                  <c:v>#N/A</c:v>
                </c:pt>
                <c:pt idx="7">
                  <c:v>1833</c:v>
                </c:pt>
                <c:pt idx="8">
                  <c:v>#N/A</c:v>
                </c:pt>
                <c:pt idx="9">
                  <c:v>#N/A</c:v>
                </c:pt>
                <c:pt idx="10">
                  <c:v>2260</c:v>
                </c:pt>
                <c:pt idx="11">
                  <c:v>#N/A</c:v>
                </c:pt>
                <c:pt idx="12">
                  <c:v>#N/A</c:v>
                </c:pt>
                <c:pt idx="13">
                  <c:v>2232</c:v>
                </c:pt>
                <c:pt idx="14">
                  <c:v>#N/A</c:v>
                </c:pt>
              </c:numCache>
            </c:numRef>
          </c:val>
          <c:smooth val="0"/>
          <c:extLst>
            <c:ext xmlns:c15="http://schemas.microsoft.com/office/drawing/2012/chart" uri="{02D57815-91ED-43cb-92C2-25804820EDAC}">
              <c15:filteredSeriesTitle>
                <c15:tx>
                  <c:strRef>
                    <c:extLst>
                      <c:ext uri="{02D57815-91ED-43cb-92C2-25804820EDAC}">
                        <c15:formulaRef>
                          <c15:sqref>[1]データシート!$A$50</c15:sqref>
                        </c15:formulaRef>
                      </c:ext>
                    </c:extLst>
                    <c:strCache>
                      <c:ptCount val="1"/>
                      <c:pt idx="0">
                        <c:v>実質公債費比率の分子</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8-09D2-4A84-89F3-4BAC9A6BD13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spPr>
            <a:solidFill>
              <a:srgbClr val="FFCC00"/>
            </a:solidFill>
            <a:ln w="3175">
              <a:solidFill>
                <a:srgbClr val="000000"/>
              </a:solidFill>
              <a:prstDash val="solid"/>
            </a:ln>
          </c:spPr>
          <c:invertIfNegative val="0"/>
          <c:val>
            <c:numRef>
              <c:f>[1]データシート!$B$56:$P$56</c:f>
              <c:numCache>
                <c:formatCode>General</c:formatCode>
                <c:ptCount val="15"/>
                <c:pt idx="2">
                  <c:v>40748</c:v>
                </c:pt>
                <c:pt idx="5">
                  <c:v>40555</c:v>
                </c:pt>
                <c:pt idx="8">
                  <c:v>39322</c:v>
                </c:pt>
                <c:pt idx="11">
                  <c:v>37519</c:v>
                </c:pt>
                <c:pt idx="14">
                  <c:v>34808</c:v>
                </c:pt>
              </c:numCache>
            </c:numRef>
          </c:val>
          <c:extLst>
            <c:ext xmlns:c15="http://schemas.microsoft.com/office/drawing/2012/chart" uri="{02D57815-91ED-43cb-92C2-25804820EDAC}">
              <c15:filteredSeriesTitle>
                <c15:tx>
                  <c:strRef>
                    <c:extLst>
                      <c:ext uri="{02D57815-91ED-43cb-92C2-25804820EDAC}">
                        <c15:formulaRef>
                          <c15:sqref>[1]データシート!$A$56</c15:sqref>
                        </c15:formulaRef>
                      </c:ext>
                    </c:extLst>
                    <c:strCache>
                      <c:ptCount val="1"/>
                      <c:pt idx="0">
                        <c:v>基準財政需要額算入見込額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0-7A2B-4F07-A4E3-A8E51BF83371}"/>
            </c:ext>
          </c:extLst>
        </c:ser>
        <c:ser>
          <c:idx val="1"/>
          <c:order val="1"/>
          <c:spPr>
            <a:solidFill>
              <a:srgbClr val="0000FF"/>
            </a:solidFill>
            <a:ln w="3175">
              <a:solidFill>
                <a:srgbClr val="000000"/>
              </a:solidFill>
              <a:prstDash val="solid"/>
            </a:ln>
          </c:spPr>
          <c:invertIfNegative val="0"/>
          <c:val>
            <c:numRef>
              <c:f>[1]データシート!$B$57:$P$57</c:f>
              <c:numCache>
                <c:formatCode>General</c:formatCode>
                <c:ptCount val="15"/>
                <c:pt idx="2">
                  <c:v>18627</c:v>
                </c:pt>
                <c:pt idx="5">
                  <c:v>20191</c:v>
                </c:pt>
                <c:pt idx="8">
                  <c:v>19729</c:v>
                </c:pt>
                <c:pt idx="11">
                  <c:v>18518</c:v>
                </c:pt>
                <c:pt idx="14">
                  <c:v>17552</c:v>
                </c:pt>
              </c:numCache>
            </c:numRef>
          </c:val>
          <c:extLst>
            <c:ext xmlns:c15="http://schemas.microsoft.com/office/drawing/2012/chart" uri="{02D57815-91ED-43cb-92C2-25804820EDAC}">
              <c15:filteredSeriesTitle>
                <c15:tx>
                  <c:strRef>
                    <c:extLst>
                      <c:ext uri="{02D57815-91ED-43cb-92C2-25804820EDAC}">
                        <c15:formulaRef>
                          <c15:sqref>[1]データシート!$A$57</c15:sqref>
                        </c15:formulaRef>
                      </c:ext>
                    </c:extLst>
                    <c:strCache>
                      <c:ptCount val="1"/>
                      <c:pt idx="0">
                        <c:v>充当可能特定歳入</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1-7A2B-4F07-A4E3-A8E51BF83371}"/>
            </c:ext>
          </c:extLst>
        </c:ser>
        <c:ser>
          <c:idx val="2"/>
          <c:order val="2"/>
          <c:spPr>
            <a:solidFill>
              <a:srgbClr val="FF00FF"/>
            </a:solidFill>
            <a:ln w="3175">
              <a:solidFill>
                <a:srgbClr val="000000"/>
              </a:solidFill>
              <a:prstDash val="solid"/>
            </a:ln>
          </c:spPr>
          <c:invertIfNegative val="0"/>
          <c:val>
            <c:numRef>
              <c:f>[1]データシート!$B$58:$P$58</c:f>
              <c:numCache>
                <c:formatCode>General</c:formatCode>
                <c:ptCount val="15"/>
                <c:pt idx="2">
                  <c:v>8442</c:v>
                </c:pt>
                <c:pt idx="5">
                  <c:v>10264</c:v>
                </c:pt>
                <c:pt idx="8">
                  <c:v>11632</c:v>
                </c:pt>
                <c:pt idx="11">
                  <c:v>10809</c:v>
                </c:pt>
                <c:pt idx="14">
                  <c:v>8960</c:v>
                </c:pt>
              </c:numCache>
            </c:numRef>
          </c:val>
          <c:extLst>
            <c:ext xmlns:c15="http://schemas.microsoft.com/office/drawing/2012/chart" uri="{02D57815-91ED-43cb-92C2-25804820EDAC}">
              <c15:filteredSeriesTitle>
                <c15:tx>
                  <c:strRef>
                    <c:extLst>
                      <c:ext uri="{02D57815-91ED-43cb-92C2-25804820EDAC}">
                        <c15:formulaRef>
                          <c15:sqref>[1]データシート!$A$58</c15:sqref>
                        </c15:formulaRef>
                      </c:ext>
                    </c:extLst>
                    <c:strCache>
                      <c:ptCount val="1"/>
                      <c:pt idx="0">
                        <c:v>充当可能基金</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2-7A2B-4F07-A4E3-A8E51BF83371}"/>
            </c:ext>
          </c:extLst>
        </c:ser>
        <c:ser>
          <c:idx val="3"/>
          <c:order val="3"/>
          <c:spPr>
            <a:solidFill>
              <a:srgbClr val="00FF00"/>
            </a:solidFill>
            <a:ln w="3175">
              <a:solidFill>
                <a:srgbClr val="000000"/>
              </a:solidFill>
              <a:prstDash val="solid"/>
            </a:ln>
          </c:spPr>
          <c:invertIfNegative val="0"/>
          <c:val>
            <c:numRef>
              <c:f>[1]データシート!$B$59:$P$59</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[1]データシート!$A$59</c15:sqref>
                        </c15:formulaRef>
                      </c:ext>
                    </c:extLst>
                    <c:strCache>
                      <c:ptCount val="1"/>
                      <c:pt idx="0">
                        <c:v>組合等連結実質赤字額負担見込額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3-7A2B-4F07-A4E3-A8E51BF83371}"/>
            </c:ext>
          </c:extLst>
        </c:ser>
        <c:ser>
          <c:idx val="4"/>
          <c:order val="4"/>
          <c:spPr>
            <a:solidFill>
              <a:srgbClr val="800080"/>
            </a:solidFill>
            <a:ln w="3175">
              <a:solidFill>
                <a:srgbClr val="000000"/>
              </a:solidFill>
              <a:prstDash val="solid"/>
            </a:ln>
          </c:spPr>
          <c:invertIfNegative val="0"/>
          <c:val>
            <c:numRef>
              <c:f>[1]データシート!$B$60:$P$60</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[1]データシート!$A$60</c15:sqref>
                        </c15:formulaRef>
                      </c:ext>
                    </c:extLst>
                    <c:strCache>
                      <c:ptCount val="1"/>
                      <c:pt idx="0">
                        <c:v>連結実質赤字額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4-7A2B-4F07-A4E3-A8E51BF83371}"/>
            </c:ext>
          </c:extLst>
        </c:ser>
        <c:ser>
          <c:idx val="5"/>
          <c:order val="5"/>
          <c:spPr>
            <a:solidFill>
              <a:srgbClr val="FFFF00"/>
            </a:solidFill>
            <a:ln w="3175">
              <a:solidFill>
                <a:srgbClr val="000000"/>
              </a:solidFill>
              <a:prstDash val="solid"/>
            </a:ln>
          </c:spPr>
          <c:invertIfNegative val="0"/>
          <c:val>
            <c:numRef>
              <c:f>[1]データシート!$B$61:$P$61</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[1]データシート!$A$61</c15:sqref>
                        </c15:formulaRef>
                      </c:ext>
                    </c:extLst>
                    <c:strCache>
                      <c:ptCount val="1"/>
                      <c:pt idx="0">
                        <c:v>設立法人等の負債額等負担見込額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5-7A2B-4F07-A4E3-A8E51BF83371}"/>
            </c:ext>
          </c:extLst>
        </c:ser>
        <c:ser>
          <c:idx val="6"/>
          <c:order val="6"/>
          <c:spPr>
            <a:solidFill>
              <a:srgbClr val="FF6600"/>
            </a:solidFill>
            <a:ln w="3175">
              <a:solidFill>
                <a:srgbClr val="000000"/>
              </a:solidFill>
              <a:prstDash val="solid"/>
            </a:ln>
          </c:spPr>
          <c:invertIfNegative val="0"/>
          <c:val>
            <c:numRef>
              <c:f>[1]データシート!$B$62:$P$62</c:f>
              <c:numCache>
                <c:formatCode>General</c:formatCode>
                <c:ptCount val="15"/>
                <c:pt idx="0">
                  <c:v>8283</c:v>
                </c:pt>
                <c:pt idx="3">
                  <c:v>8220</c:v>
                </c:pt>
                <c:pt idx="6">
                  <c:v>8188</c:v>
                </c:pt>
                <c:pt idx="9">
                  <c:v>8452</c:v>
                </c:pt>
                <c:pt idx="12">
                  <c:v>8356</c:v>
                </c:pt>
              </c:numCache>
            </c:numRef>
          </c:val>
          <c:extLst>
            <c:ext xmlns:c15="http://schemas.microsoft.com/office/drawing/2012/chart" uri="{02D57815-91ED-43cb-92C2-25804820EDAC}">
              <c15:filteredSeriesTitle>
                <c15:tx>
                  <c:strRef>
                    <c:extLst>
                      <c:ext uri="{02D57815-91ED-43cb-92C2-25804820EDAC}">
                        <c15:formulaRef>
                          <c15:sqref>[1]データシート!$A$62</c15:sqref>
                        </c15:formulaRef>
                      </c:ext>
                    </c:extLst>
                    <c:strCache>
                      <c:ptCount val="1"/>
                      <c:pt idx="0">
                        <c:v>退職手当負担見込額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6-7A2B-4F07-A4E3-A8E51BF83371}"/>
            </c:ext>
          </c:extLst>
        </c:ser>
        <c:ser>
          <c:idx val="7"/>
          <c:order val="7"/>
          <c:spPr>
            <a:solidFill>
              <a:srgbClr val="9999FF"/>
            </a:solidFill>
            <a:ln w="3175">
              <a:solidFill>
                <a:srgbClr val="000000"/>
              </a:solidFill>
              <a:prstDash val="solid"/>
            </a:ln>
          </c:spPr>
          <c:invertIfNegative val="0"/>
          <c:val>
            <c:numRef>
              <c:f>[1]データシート!$B$63:$P$63</c:f>
              <c:numCache>
                <c:formatCode>General</c:formatCode>
                <c:ptCount val="15"/>
                <c:pt idx="0">
                  <c:v>23</c:v>
                </c:pt>
                <c:pt idx="3">
                  <c:v>22</c:v>
                </c:pt>
                <c:pt idx="6">
                  <c:v>29</c:v>
                </c:pt>
                <c:pt idx="9">
                  <c:v>52</c:v>
                </c:pt>
                <c:pt idx="12">
                  <c:v>67</c:v>
                </c:pt>
              </c:numCache>
            </c:numRef>
          </c:val>
          <c:extLst>
            <c:ext xmlns:c15="http://schemas.microsoft.com/office/drawing/2012/chart" uri="{02D57815-91ED-43cb-92C2-25804820EDAC}">
              <c15:filteredSeriesTitle>
                <c15:tx>
                  <c:strRef>
                    <c:extLst>
                      <c:ext uri="{02D57815-91ED-43cb-92C2-25804820EDAC}">
                        <c15:formulaRef>
                          <c15:sqref>[1]データシート!$A$63</c15:sqref>
                        </c15:formulaRef>
                      </c:ext>
                    </c:extLst>
                    <c:strCache>
                      <c:ptCount val="1"/>
                      <c:pt idx="0">
                        <c:v>組合等負担等見込額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7-7A2B-4F07-A4E3-A8E51BF83371}"/>
            </c:ext>
          </c:extLst>
        </c:ser>
        <c:ser>
          <c:idx val="8"/>
          <c:order val="8"/>
          <c:spPr>
            <a:solidFill>
              <a:srgbClr val="008000"/>
            </a:solidFill>
            <a:ln w="3175">
              <a:solidFill>
                <a:srgbClr val="000000"/>
              </a:solidFill>
              <a:prstDash val="solid"/>
            </a:ln>
          </c:spPr>
          <c:invertIfNegative val="0"/>
          <c:val>
            <c:numRef>
              <c:f>[1]データシート!$B$64:$P$64</c:f>
              <c:numCache>
                <c:formatCode>General</c:formatCode>
                <c:ptCount val="15"/>
                <c:pt idx="0">
                  <c:v>16604</c:v>
                </c:pt>
                <c:pt idx="3">
                  <c:v>17108</c:v>
                </c:pt>
                <c:pt idx="6">
                  <c:v>16262</c:v>
                </c:pt>
                <c:pt idx="9">
                  <c:v>16821</c:v>
                </c:pt>
                <c:pt idx="12">
                  <c:v>16533</c:v>
                </c:pt>
              </c:numCache>
            </c:numRef>
          </c:val>
          <c:extLst>
            <c:ext xmlns:c15="http://schemas.microsoft.com/office/drawing/2012/chart" uri="{02D57815-91ED-43cb-92C2-25804820EDAC}">
              <c15:filteredSeriesTitle>
                <c15:tx>
                  <c:strRef>
                    <c:extLst>
                      <c:ext uri="{02D57815-91ED-43cb-92C2-25804820EDAC}">
                        <c15:formulaRef>
                          <c15:sqref>[1]データシート!$A$64</c15:sqref>
                        </c15:formulaRef>
                      </c:ext>
                    </c:extLst>
                    <c:strCache>
                      <c:ptCount val="1"/>
                      <c:pt idx="0">
                        <c:v>公営企業債等繰入見込額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8-7A2B-4F07-A4E3-A8E51BF83371}"/>
            </c:ext>
          </c:extLst>
        </c:ser>
        <c:ser>
          <c:idx val="9"/>
          <c:order val="9"/>
          <c:spPr>
            <a:solidFill>
              <a:srgbClr val="00FFFF"/>
            </a:solidFill>
            <a:ln w="3175">
              <a:solidFill>
                <a:srgbClr val="000000"/>
              </a:solidFill>
              <a:prstDash val="solid"/>
            </a:ln>
          </c:spPr>
          <c:invertIfNegative val="0"/>
          <c:val>
            <c:numRef>
              <c:f>[1]データシート!$B$65:$P$65</c:f>
              <c:numCache>
                <c:formatCode>General</c:formatCode>
                <c:ptCount val="15"/>
                <c:pt idx="0">
                  <c:v>1813</c:v>
                </c:pt>
                <c:pt idx="3">
                  <c:v>1709</c:v>
                </c:pt>
                <c:pt idx="6">
                  <c:v>1603</c:v>
                </c:pt>
                <c:pt idx="9">
                  <c:v>1496</c:v>
                </c:pt>
                <c:pt idx="12">
                  <c:v>1388</c:v>
                </c:pt>
              </c:numCache>
            </c:numRef>
          </c:val>
          <c:extLst>
            <c:ext xmlns:c15="http://schemas.microsoft.com/office/drawing/2012/chart" uri="{02D57815-91ED-43cb-92C2-25804820EDAC}">
              <c15:filteredSeriesTitle>
                <c15:tx>
                  <c:strRef>
                    <c:extLst>
                      <c:ext uri="{02D57815-91ED-43cb-92C2-25804820EDAC}">
                        <c15:formulaRef>
                          <c15:sqref>[1]データシート!$A$65</c15:sqref>
                        </c15:formulaRef>
                      </c:ext>
                    </c:extLst>
                    <c:strCache>
                      <c:ptCount val="1"/>
                      <c:pt idx="0">
                        <c:v>債務負担行為に基づく支出予定額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9-7A2B-4F07-A4E3-A8E51BF83371}"/>
            </c:ext>
          </c:extLst>
        </c:ser>
        <c:ser>
          <c:idx val="10"/>
          <c:order val="10"/>
          <c:spPr>
            <a:solidFill>
              <a:srgbClr val="FF8080"/>
            </a:solidFill>
            <a:ln w="3175">
              <a:solidFill>
                <a:srgbClr val="000000"/>
              </a:solidFill>
              <a:prstDash val="solid"/>
            </a:ln>
          </c:spPr>
          <c:invertIfNegative val="0"/>
          <c:val>
            <c:numRef>
              <c:f>[1]データシート!$B$66:$P$66</c:f>
              <c:numCache>
                <c:formatCode>General</c:formatCode>
                <c:ptCount val="15"/>
                <c:pt idx="0">
                  <c:v>56377</c:v>
                </c:pt>
                <c:pt idx="3">
                  <c:v>58300</c:v>
                </c:pt>
                <c:pt idx="6">
                  <c:v>58568</c:v>
                </c:pt>
                <c:pt idx="9">
                  <c:v>57001</c:v>
                </c:pt>
                <c:pt idx="12">
                  <c:v>53960</c:v>
                </c:pt>
              </c:numCache>
            </c:numRef>
          </c:val>
          <c:extLst>
            <c:ext xmlns:c15="http://schemas.microsoft.com/office/drawing/2012/chart" uri="{02D57815-91ED-43cb-92C2-25804820EDAC}">
              <c15:filteredSeriesTitle>
                <c15:tx>
                  <c:strRef>
                    <c:extLst>
                      <c:ext uri="{02D57815-91ED-43cb-92C2-25804820EDAC}">
                        <c15:formulaRef>
                          <c15:sqref>[1]データシート!$A$66</c15:sqref>
                        </c15:formulaRef>
                      </c:ext>
                    </c:extLst>
                    <c:strCache>
                      <c:ptCount val="1"/>
                      <c:pt idx="0">
                        <c:v>一般会計等に係る地方債の現在高</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A-7A2B-4F07-A4E3-A8E51BF8337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spPr>
            <a:ln w="38100">
              <a:solidFill>
                <a:srgbClr val="FF0000"/>
              </a:solidFill>
              <a:prstDash val="solid"/>
            </a:ln>
          </c:spPr>
          <c:marker>
            <c:symbol val="circle"/>
            <c:size val="15"/>
            <c:spPr>
              <a:solidFill>
                <a:srgbClr val="FF0000"/>
              </a:solidFill>
              <a:ln w="38100">
                <a:solidFill>
                  <a:srgbClr val="FF0000"/>
                </a:solidFill>
              </a:ln>
            </c:spPr>
          </c:marker>
          <c:val>
            <c:numRef>
              <c:f>[1]データシート!$B$67:$P$67</c:f>
              <c:numCache>
                <c:formatCode>General</c:formatCode>
                <c:ptCount val="15"/>
                <c:pt idx="0">
                  <c:v>#N/A</c:v>
                </c:pt>
                <c:pt idx="1">
                  <c:v>15284</c:v>
                </c:pt>
                <c:pt idx="2">
                  <c:v>#N/A</c:v>
                </c:pt>
                <c:pt idx="3">
                  <c:v>#N/A</c:v>
                </c:pt>
                <c:pt idx="4">
                  <c:v>14349</c:v>
                </c:pt>
                <c:pt idx="5">
                  <c:v>#N/A</c:v>
                </c:pt>
                <c:pt idx="6">
                  <c:v>#N/A</c:v>
                </c:pt>
                <c:pt idx="7">
                  <c:v>13966</c:v>
                </c:pt>
                <c:pt idx="8">
                  <c:v>#N/A</c:v>
                </c:pt>
                <c:pt idx="9">
                  <c:v>#N/A</c:v>
                </c:pt>
                <c:pt idx="10">
                  <c:v>16975</c:v>
                </c:pt>
                <c:pt idx="11">
                  <c:v>#N/A</c:v>
                </c:pt>
                <c:pt idx="12">
                  <c:v>#N/A</c:v>
                </c:pt>
                <c:pt idx="13">
                  <c:v>18984</c:v>
                </c:pt>
                <c:pt idx="14">
                  <c:v>#N/A</c:v>
                </c:pt>
              </c:numCache>
            </c:numRef>
          </c:val>
          <c:smooth val="0"/>
          <c:extLst>
            <c:ext xmlns:c15="http://schemas.microsoft.com/office/drawing/2012/chart" uri="{02D57815-91ED-43cb-92C2-25804820EDAC}">
              <c15:filteredSeriesTitle>
                <c15:tx>
                  <c:strRef>
                    <c:extLst>
                      <c:ext uri="{02D57815-91ED-43cb-92C2-25804820EDAC}">
                        <c15:formulaRef>
                          <c15:sqref>[1]データシート!$A$67</c15:sqref>
                        </c15:formulaRef>
                      </c:ext>
                    </c:extLst>
                    <c:strCache>
                      <c:ptCount val="1"/>
                      <c:pt idx="0">
                        <c:v>将来負担比率の分子</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B-7A2B-4F07-A4E3-A8E51BF8337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spPr>
            <a:pattFill prst="pct70">
              <a:fgClr>
                <a:srgbClr val="843C0C"/>
              </a:fgClr>
              <a:bgClr>
                <a:schemeClr val="bg1"/>
              </a:bgClr>
            </a:pattFill>
            <a:ln w="3175">
              <a:noFill/>
              <a:prstDash val="solid"/>
            </a:ln>
          </c:spPr>
          <c:invertIfNegative val="0"/>
          <c:val>
            <c:numRef>
              <c:f>[1]データシート!$B$72:$D$72</c:f>
              <c:numCache>
                <c:formatCode>General</c:formatCode>
                <c:ptCount val="3"/>
                <c:pt idx="0">
                  <c:v>6700</c:v>
                </c:pt>
                <c:pt idx="1">
                  <c:v>6000</c:v>
                </c:pt>
                <c:pt idx="2">
                  <c:v>4134</c:v>
                </c:pt>
              </c:numCache>
            </c:numRef>
          </c:val>
          <c:extLst>
            <c:ext xmlns:c15="http://schemas.microsoft.com/office/drawing/2012/chart" uri="{02D57815-91ED-43cb-92C2-25804820EDAC}">
              <c15:filteredSeriesTitle>
                <c15:tx>
                  <c:strRef>
                    <c:extLst>
                      <c:ext uri="{02D57815-91ED-43cb-92C2-25804820EDAC}">
                        <c15:formulaRef>
                          <c15:sqref>[1]データシート!$A$72</c15:sqref>
                        </c15:formulaRef>
                      </c:ext>
                    </c:extLst>
                    <c:strCache>
                      <c:ptCount val="1"/>
                      <c:pt idx="0">
                        <c:v>財政調整基金</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[1]データシート!$B$71:$D$71</c15:sqref>
                        </c15:formulaRef>
                      </c:ext>
                    </c:extLst>
                    <c:strCache>
                      <c:ptCount val="3"/>
                      <c:pt idx="0">
                        <c:v>R04</c:v>
                      </c:pt>
                      <c:pt idx="1">
                        <c:v>R05</c:v>
                      </c:pt>
                      <c:pt idx="2">
                        <c:v>R06</c:v>
                      </c:pt>
                    </c:strCache>
                  </c:strRef>
                </c15:cat>
              </c15:filteredCategoryTitle>
            </c:ext>
            <c:ext xmlns:c16="http://schemas.microsoft.com/office/drawing/2014/chart" uri="{C3380CC4-5D6E-409C-BE32-E72D297353CC}">
              <c16:uniqueId val="{00000000-13E7-4B8D-848E-D52A02BC059C}"/>
            </c:ext>
          </c:extLst>
        </c:ser>
        <c:ser>
          <c:idx val="0"/>
          <c:order val="1"/>
          <c:spPr>
            <a:pattFill prst="smGrid">
              <a:fgClr>
                <a:srgbClr val="FF66CC"/>
              </a:fgClr>
              <a:bgClr>
                <a:schemeClr val="bg1"/>
              </a:bgClr>
            </a:pattFill>
            <a:ln w="3175">
              <a:noFill/>
              <a:prstDash val="solid"/>
            </a:ln>
          </c:spPr>
          <c:invertIfNegative val="0"/>
          <c:val>
            <c:numRef>
              <c:f>[1]データシート!$B$73:$D$73</c:f>
              <c:numCache>
                <c:formatCode>General</c:formatCode>
                <c:ptCount val="3"/>
                <c:pt idx="0">
                  <c:v>1102</c:v>
                </c:pt>
                <c:pt idx="1">
                  <c:v>1668</c:v>
                </c:pt>
                <c:pt idx="2">
                  <c:v>1805</c:v>
                </c:pt>
              </c:numCache>
            </c:numRef>
          </c:val>
          <c:extLst>
            <c:ext xmlns:c15="http://schemas.microsoft.com/office/drawing/2012/chart" uri="{02D57815-91ED-43cb-92C2-25804820EDAC}">
              <c15:filteredSeriesTitle>
                <c15:tx>
                  <c:strRef>
                    <c:extLst>
                      <c:ext uri="{02D57815-91ED-43cb-92C2-25804820EDAC}">
                        <c15:formulaRef>
                          <c15:sqref>[1]データシート!$A$73</c15:sqref>
                        </c15:formulaRef>
                      </c:ext>
                    </c:extLst>
                    <c:strCache>
                      <c:ptCount val="1"/>
                      <c:pt idx="0">
                        <c:v>減債基金</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[1]データシート!$B$71:$D$71</c15:sqref>
                        </c15:formulaRef>
                      </c:ext>
                    </c:extLst>
                    <c:strCache>
                      <c:ptCount val="3"/>
                      <c:pt idx="0">
                        <c:v>R04</c:v>
                      </c:pt>
                      <c:pt idx="1">
                        <c:v>R05</c:v>
                      </c:pt>
                      <c:pt idx="2">
                        <c:v>R06</c:v>
                      </c:pt>
                    </c:strCache>
                  </c:strRef>
                </c15:cat>
              </c15:filteredCategoryTitle>
            </c:ext>
            <c:ext xmlns:c16="http://schemas.microsoft.com/office/drawing/2014/chart" uri="{C3380CC4-5D6E-409C-BE32-E72D297353CC}">
              <c16:uniqueId val="{00000001-13E7-4B8D-848E-D52A02BC059C}"/>
            </c:ext>
          </c:extLst>
        </c:ser>
        <c:ser>
          <c:idx val="1"/>
          <c:order val="2"/>
          <c:spPr>
            <a:solidFill>
              <a:srgbClr val="2E75B6"/>
            </a:solidFill>
            <a:ln>
              <a:noFill/>
            </a:ln>
          </c:spPr>
          <c:invertIfNegative val="0"/>
          <c:val>
            <c:numRef>
              <c:f>[1]データシート!$B$74:$D$74</c:f>
              <c:numCache>
                <c:formatCode>General</c:formatCode>
                <c:ptCount val="3"/>
                <c:pt idx="0">
                  <c:v>381</c:v>
                </c:pt>
                <c:pt idx="1">
                  <c:v>479</c:v>
                </c:pt>
                <c:pt idx="2">
                  <c:v>337</c:v>
                </c:pt>
              </c:numCache>
            </c:numRef>
          </c:val>
          <c:extLst>
            <c:ext xmlns:c15="http://schemas.microsoft.com/office/drawing/2012/chart" uri="{02D57815-91ED-43cb-92C2-25804820EDAC}">
              <c15:filteredSeriesTitle>
                <c15:tx>
                  <c:strRef>
                    <c:extLst>
                      <c:ext uri="{02D57815-91ED-43cb-92C2-25804820EDAC}">
                        <c15:formulaRef>
                          <c15:sqref>[1]データシート!$A$74</c15:sqref>
                        </c15:formulaRef>
                      </c:ext>
                    </c:extLst>
                    <c:strCache>
                      <c:ptCount val="1"/>
                      <c:pt idx="0">
                        <c:v>その他特定目的基金</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[1]データシート!$B$71:$D$71</c15:sqref>
                        </c15:formulaRef>
                      </c:ext>
                    </c:extLst>
                    <c:strCache>
                      <c:ptCount val="3"/>
                      <c:pt idx="0">
                        <c:v>R04</c:v>
                      </c:pt>
                      <c:pt idx="1">
                        <c:v>R05</c:v>
                      </c:pt>
                      <c:pt idx="2">
                        <c:v>R06</c:v>
                      </c:pt>
                    </c:strCache>
                  </c:strRef>
                </c15:cat>
              </c15:filteredCategoryTitle>
            </c:ext>
            <c:ext xmlns:c16="http://schemas.microsoft.com/office/drawing/2014/chart" uri="{C3380CC4-5D6E-409C-BE32-E72D297353CC}">
              <c16:uniqueId val="{00000002-13E7-4B8D-848E-D52A02BC059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{A9E3D45B-C90F-473A-8AF3-89C554F6F73A}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D1D-4255-A991-FD40F3BC9CA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{E37DF71E-53A2-4AD5-B936-FBFD8629A86F}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D1D-4255-A991-FD40F3BC9CA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{5D09583F-A958-4471-921C-6C8E6CBB6E28}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D1D-4255-A991-FD40F3BC9CA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{54E7DA1F-6DAB-4340-8094-46EEBADD8607}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D1D-4255-A991-FD40F3BC9CA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{AD65F770-1604-400A-B394-F7A3255662B7}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D1D-4255-A991-FD40F3BC9CA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{FFD0F204-0977-49FE-BBFB-6226526380AB}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D1D-4255-A991-FD40F3BC9CA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{9E388F5D-E455-47F8-980F-420E54150F4B}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D1D-4255-A991-FD40F3BC9CA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{0DE20A70-D2D0-41E7-9F3E-75D4F0A68A1A}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D1D-4255-A991-FD40F3BC9CA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{D695EC12-9DDB-4BF6-A981-A1ACBCE1535B}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D1D-4255-A991-FD40F3BC9CA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c:v>
                </c:pt>
                <c:pt idx="8">
                  <c:v>60.6</c:v>
                </c:pt>
                <c:pt idx="16">
                  <c:v>61.5</c:v>
                </c:pt>
                <c:pt idx="24">
                  <c:v>61.6</c:v>
                </c:pt>
                <c:pt idx="32">
                  <c:v>63.2</c:v>
                </c:pt>
              </c:numCache>
            </c:numRef>
          </c:xVal>
          <c:yVal>
            <c:numRef>
              <c:f>公会計指標分析・財政指標組合せ分析表!$BP$51:$DC$51</c:f>
              <c:numCache>
                <c:formatCode>#,##0.0;"▲ "#,##0.0</c:formatCode>
                <c:ptCount val="40"/>
                <c:pt idx="0">
                  <c:v>39.200000000000003</c:v>
                </c:pt>
                <c:pt idx="8">
                  <c:v>34.5</c:v>
                </c:pt>
                <c:pt idx="16">
                  <c:v>33.700000000000003</c:v>
                </c:pt>
                <c:pt idx="24">
                  <c:v>39.799999999999997</c:v>
                </c:pt>
                <c:pt idx="32">
                  <c:v>43.2</c:v>
                </c:pt>
              </c:numCache>
            </c:numRef>
          </c:yVal>
          <c:smooth val="0"/>
          <c:extLst>
            <c:ext xmlns:c16="http://schemas.microsoft.com/office/drawing/2014/chart" uri="{C3380CC4-5D6E-409C-BE32-E72D297353CC}">
              <c16:uniqueId val="{00000009-5D1D-4255-A991-FD40F3BC9CA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{F48B6E67-C878-499E-A57E-9E8D5C3B6243}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D1D-4255-A991-FD40F3BC9CA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{BC69AB99-F0C2-44AE-A7AB-2BD30D3C2A6C}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D1D-4255-A991-FD40F3BC9CA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{37D45182-6E76-4375-AA83-2364B81A9854}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D1D-4255-A991-FD40F3BC9CA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{7E2FA440-3DA6-4E11-8681-85CD26C030D8}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D1D-4255-A991-FD40F3BC9CA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{6B697972-596F-4F71-B6B7-C30DB0BE369B}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D1D-4255-A991-FD40F3BC9CA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{CEF03596-7366-446C-A774-915C4756D5B2}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D1D-4255-A991-FD40F3BC9CA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{61B70C73-AB3E-4E00-865B-AE71BBA95827}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D1D-4255-A991-FD40F3BC9CA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{BF3982C3-21F6-42ED-8C86-2884D3DC7F71}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D1D-4255-A991-FD40F3BC9CA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{73238341-27EE-4900-87D7-7D56C9A06845}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D1D-4255-A991-FD40F3BC9CA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61.9</c:v>
                </c:pt>
                <c:pt idx="8">
                  <c:v>62.5</c:v>
                </c:pt>
                <c:pt idx="16">
                  <c:v>63.5</c:v>
                </c:pt>
                <c:pt idx="24">
                  <c:v>63.8</c:v>
                </c:pt>
                <c:pt idx="32">
                  <c:v>64.099999999999994</c:v>
                </c:pt>
              </c:numCache>
            </c:numRef>
          </c:xVal>
          <c:yVal>
            <c:numRef>
              <c:f>公会計指標分析・財政指標組合せ分析表!$BP$55:$DC$55</c:f>
              <c:numCache>
                <c:formatCode>#,##0.0;"▲ "#,##0.0</c:formatCode>
                <c:ptCount val="40"/>
                <c:pt idx="0">
                  <c:v>18</c:v>
                </c:pt>
                <c:pt idx="8">
                  <c:v>13.1</c:v>
                </c:pt>
                <c:pt idx="16">
                  <c:v>10.9</c:v>
                </c:pt>
                <c:pt idx="24">
                  <c:v>13.6</c:v>
                </c:pt>
                <c:pt idx="32">
                  <c:v>15.3</c:v>
                </c:pt>
              </c:numCache>
            </c:numRef>
          </c:yVal>
          <c:smooth val="0"/>
          <c:extLst>
            <c:ext xmlns:c16="http://schemas.microsoft.com/office/drawing/2014/chart" uri="{C3380CC4-5D6E-409C-BE32-E72D297353CC}">
              <c16:uniqueId val="{00000013-5D1D-4255-A991-FD40F3BC9CA4}"/>
            </c:ext>
          </c:extLst>
        </c:ser>
        <c:dLbls>
          <c:showLegendKey val="0"/>
          <c:showVal val="1"/>
          <c:showCatName val="0"/>
          <c:showSerName val="0"/>
          <c:showPercent val="0"/>
          <c:showBubbleSize val="0"/>
        </c:dLbls>
        <c:axId val="46179840"/>
        <c:axId val="46181760"/>
      </c:scatterChart>
      <c:valAx>
        <c:axId val="46179840"/>
        <c:scaling>
          <c:orientation val="maxMin"/>
          <c:max val="65"/>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{006B281F-68A2-4B25-A59F-47A00F1081DF}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222-481E-B2A1-656B520B5C2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{90A79010-33FA-4E60-B585-06D24F8D45AF}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222-481E-B2A1-656B520B5C2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{019730AA-B40A-46A2-A160-172E075F6B7E}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222-481E-B2A1-656B520B5C2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{BF568628-217E-41AB-9C0B-A567351EF07A}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222-481E-B2A1-656B520B5C2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{6218E694-99D1-434E-BC5E-A5585DCDCF15}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222-481E-B2A1-656B520B5C2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{18C563A3-826F-4227-8DEB-C0EF63A17AC9}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222-481E-B2A1-656B520B5C23}"/>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{8C1760CA-A174-4374-9D45-A9DB3FD1983F}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222-481E-B2A1-656B520B5C23}"/>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{0B1B8249-8D1B-449A-80AB-9AF763E992BA}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222-481E-B2A1-656B520B5C23}"/>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{CD9F98A1-294A-474F-91C8-7AB8AA16518C}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222-481E-B2A1-656B520B5C2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1.8</c:v>
                </c:pt>
                <c:pt idx="8">
                  <c:v>2.8</c:v>
                </c:pt>
                <c:pt idx="16">
                  <c:v>3.4</c:v>
                </c:pt>
                <c:pt idx="24">
                  <c:v>4.3</c:v>
                </c:pt>
                <c:pt idx="32">
                  <c:v>4.9000000000000004</c:v>
                </c:pt>
              </c:numCache>
            </c:numRef>
          </c:xVal>
          <c:yVal>
            <c:numRef>
              <c:f>公会計指標分析・財政指標組合せ分析表!$BP$73:$DC$73</c:f>
              <c:numCache>
                <c:formatCode>#,##0.0;"▲ "#,##0.0</c:formatCode>
                <c:ptCount val="40"/>
                <c:pt idx="0">
                  <c:v>39.200000000000003</c:v>
                </c:pt>
                <c:pt idx="8">
                  <c:v>34.5</c:v>
                </c:pt>
                <c:pt idx="16">
                  <c:v>33.700000000000003</c:v>
                </c:pt>
                <c:pt idx="24">
                  <c:v>39.799999999999997</c:v>
                </c:pt>
                <c:pt idx="32">
                  <c:v>43.2</c:v>
                </c:pt>
              </c:numCache>
            </c:numRef>
          </c:yVal>
          <c:smooth val="0"/>
          <c:extLst>
            <c:ext xmlns:c16="http://schemas.microsoft.com/office/drawing/2014/chart" uri="{C3380CC4-5D6E-409C-BE32-E72D297353CC}">
              <c16:uniqueId val="{00000009-4222-481E-B2A1-656B520B5C2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{308F1DD3-0FF0-4D99-B4EB-54CD7D378364}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222-481E-B2A1-656B520B5C2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{88986D8F-8CB5-441A-8691-9ACA51DF437E}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222-481E-B2A1-656B520B5C2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{827960AD-B227-418C-A205-B74E7FC57067}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222-481E-B2A1-656B520B5C2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{8D6766B4-56E8-4AD9-BA8F-0FB3A5FB1036}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222-481E-B2A1-656B520B5C2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{FBFE2B64-AD6A-4C26-BC16-A8D6ACCF062C}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222-481E-B2A1-656B520B5C2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{2103D6DF-15BE-443B-AF72-B4A9C1827F2D}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222-481E-B2A1-656B520B5C23}"/>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{F5FB7E6C-3A77-47A8-ABF9-1D9055316CA1}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222-481E-B2A1-656B520B5C23}"/>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{1DD446FB-DD6E-438D-ABB9-566BDDCB8F8F}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222-481E-B2A1-656B520B5C23}"/>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{C2B61113-4477-4500-B87C-C1B10CCD51C4}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222-481E-B2A1-656B520B5C2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3.5</c:v>
                </c:pt>
                <c:pt idx="8">
                  <c:v>3.6</c:v>
                </c:pt>
                <c:pt idx="16">
                  <c:v>4</c:v>
                </c:pt>
                <c:pt idx="24">
                  <c:v>4.3</c:v>
                </c:pt>
                <c:pt idx="32">
                  <c:v>4.5</c:v>
                </c:pt>
              </c:numCache>
            </c:numRef>
          </c:xVal>
          <c:yVal>
            <c:numRef>
              <c:f>公会計指標分析・財政指標組合せ分析表!$BP$77:$DC$77</c:f>
              <c:numCache>
                <c:formatCode>#,##0.0;"▲ "#,##0.0</c:formatCode>
                <c:ptCount val="40"/>
                <c:pt idx="0">
                  <c:v>18</c:v>
                </c:pt>
                <c:pt idx="8">
                  <c:v>13.1</c:v>
                </c:pt>
                <c:pt idx="16">
                  <c:v>10.9</c:v>
                </c:pt>
                <c:pt idx="24">
                  <c:v>13.6</c:v>
                </c:pt>
                <c:pt idx="32">
                  <c:v>15.3</c:v>
                </c:pt>
              </c:numCache>
            </c:numRef>
          </c:yVal>
          <c:smooth val="0"/>
          <c:extLst>
            <c:ext xmlns:c16="http://schemas.microsoft.com/office/drawing/2014/chart" uri="{C3380CC4-5D6E-409C-BE32-E72D297353CC}">
              <c16:uniqueId val="{00000013-4222-481E-B2A1-656B520B5C23}"/>
            </c:ext>
          </c:extLst>
        </c:ser>
        <c:dLbls>
          <c:showLegendKey val="0"/>
          <c:showVal val="1"/>
          <c:showCatName val="0"/>
          <c:showSerName val="0"/>
          <c:showPercent val="0"/>
          <c:showBubbleSize val="0"/>
        </c:dLbls>
        <c:axId val="84219776"/>
        <c:axId val="84234240"/>
      </c:scatterChart>
      <c:valAx>
        <c:axId val="84219776"/>
        <c:scaling>
          <c:orientation val="maxMin"/>
          <c:max val="6"/>
          <c:min val="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322491D5-1DE1-4608-8FC9-A074B3AD7303}"/>
            </a:ext>
          </a:extLst>
        </xdr:cNvPr>
        <xdr:cNvSpPr>
          <a:spLocks noChangeArrowheads="1"/>
        </xdr:cNvSpPr>
      </xdr:nvSpPr>
      <xdr:spPr bwMode="auto">
        <a:xfrm rot="5400000">
          <a:off x="6196013" y="5037137"/>
          <a:ext cx="425450" cy="29527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A58CB4AF-5539-4D99-9304-FEA9C25542C7}"/>
            </a:ext>
          </a:extLst>
        </xdr:cNvPr>
        <xdr:cNvSpPr>
          <a:spLocks/>
        </xdr:cNvSpPr>
      </xdr:nvSpPr>
      <xdr:spPr bwMode="auto">
        <a:xfrm>
          <a:off x="8280400" y="6467475"/>
          <a:ext cx="123825" cy="466725"/>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D43FC653-DC75-4B82-AE87-D4C4F77428A9}"/>
            </a:ext>
          </a:extLst>
        </xdr:cNvPr>
        <xdr:cNvSpPr/>
      </xdr:nvSpPr>
      <xdr:spPr>
        <a:xfrm>
          <a:off x="666750" y="406400"/>
          <a:ext cx="115379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7A3CFA5B-D7CC-4DB4-A4B3-FDE02E232AC5}"/>
            </a:ext>
          </a:extLst>
        </xdr:cNvPr>
        <xdr:cNvSpPr/>
      </xdr:nvSpPr>
      <xdr:spPr>
        <a:xfrm>
          <a:off x="18364200" y="393700"/>
          <a:ext cx="35687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936C6FF7-2B5F-4F9C-B3D6-BBE7932ACE03}"/>
            </a:ext>
          </a:extLst>
        </xdr:cNvPr>
        <xdr:cNvSpPr/>
      </xdr:nvSpPr>
      <xdr:spPr>
        <a:xfrm>
          <a:off x="18389600" y="419100"/>
          <a:ext cx="35242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90B49A9-9C58-4B46-AE5A-C1643B8C6F94}"/>
            </a:ext>
          </a:extLst>
        </xdr:cNvPr>
        <xdr:cNvSpPr/>
      </xdr:nvSpPr>
      <xdr:spPr>
        <a:xfrm>
          <a:off x="18415000" y="444500"/>
          <a:ext cx="34861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神奈川県大和市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7430763E-276E-48B0-AB7A-D5B7C2AC1F52}"/>
            </a:ext>
          </a:extLst>
        </xdr:cNvPr>
        <xdr:cNvSpPr/>
      </xdr:nvSpPr>
      <xdr:spPr>
        <a:xfrm>
          <a:off x="15817850" y="393700"/>
          <a:ext cx="24320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9FC59B1B-242E-4ABF-843C-3E0ABF0AA479}"/>
            </a:ext>
          </a:extLst>
        </xdr:cNvPr>
        <xdr:cNvSpPr/>
      </xdr:nvSpPr>
      <xdr:spPr>
        <a:xfrm>
          <a:off x="15843250" y="419100"/>
          <a:ext cx="23876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37BFC6AD-5269-4F6E-970B-A0E8A53D96DD}"/>
            </a:ext>
          </a:extLst>
        </xdr:cNvPr>
        <xdr:cNvSpPr/>
      </xdr:nvSpPr>
      <xdr:spPr>
        <a:xfrm>
          <a:off x="15868650" y="444500"/>
          <a:ext cx="23304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79C2CCF0-E0ED-4B3A-97D0-1FD68B4D9DBC}"/>
            </a:ext>
          </a:extLst>
        </xdr:cNvPr>
        <xdr:cNvSpPr/>
      </xdr:nvSpPr>
      <xdr:spPr>
        <a:xfrm>
          <a:off x="762000" y="1162050"/>
          <a:ext cx="8763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AB213E35-D5DC-4A61-B8E1-86543C8E2221}"/>
            </a:ext>
          </a:extLst>
        </xdr:cNvPr>
        <xdr:cNvSpPr/>
      </xdr:nvSpPr>
      <xdr:spPr>
        <a:xfrm>
          <a:off x="876300" y="1193800"/>
          <a:ext cx="12636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2EA88718-232E-4F86-9A77-C5657A5E78A8}"/>
            </a:ext>
          </a:extLst>
        </xdr:cNvPr>
        <xdr:cNvSpPr/>
      </xdr:nvSpPr>
      <xdr:spPr>
        <a:xfrm>
          <a:off x="2095500" y="1193800"/>
          <a:ext cx="1143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245,750
237,034
27.09
93,817,761
90,620,561
3,144,080
47,340,051
53,959,616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8ED94E35-04A7-41AF-9D1A-968A828EF474}"/>
            </a:ext>
          </a:extLst>
        </xdr:cNvPr>
        <xdr:cNvSpPr/>
      </xdr:nvSpPr>
      <xdr:spPr>
        <a:xfrm>
          <a:off x="3295650" y="1193800"/>
          <a:ext cx="13906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E44BB5CE-B3AB-4DDD-BA66-D770F140DA6E}"/>
            </a:ext>
          </a:extLst>
        </xdr:cNvPr>
        <xdr:cNvSpPr/>
      </xdr:nvSpPr>
      <xdr:spPr>
        <a:xfrm>
          <a:off x="4686300" y="1212850"/>
          <a:ext cx="1841500" cy="977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7913116-7F6D-425D-9609-1BD7C90D3459}"/>
            </a:ext>
          </a:extLst>
        </xdr:cNvPr>
        <xdr:cNvSpPr/>
      </xdr:nvSpPr>
      <xdr:spPr>
        <a:xfrm>
          <a:off x="6527800" y="1212850"/>
          <a:ext cx="1155700" cy="977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43.2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EBF2D682-F46E-4509-8592-2326518DC956}"/>
            </a:ext>
          </a:extLst>
        </xdr:cNvPr>
        <xdr:cNvSpPr/>
      </xdr:nvSpPr>
      <xdr:spPr>
        <a:xfrm>
          <a:off x="7747000" y="1212850"/>
          <a:ext cx="577850" cy="977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5C6AF17B-2302-4DB3-81E6-DF921B309338}"/>
            </a:ext>
          </a:extLst>
        </xdr:cNvPr>
        <xdr:cNvSpPr/>
      </xdr:nvSpPr>
      <xdr:spPr>
        <a:xfrm>
          <a:off x="4686300" y="2019300"/>
          <a:ext cx="18415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8AA8256D-43A3-4951-80E0-535AF9B012EC}"/>
            </a:ext>
          </a:extLst>
        </xdr:cNvPr>
        <xdr:cNvSpPr/>
      </xdr:nvSpPr>
      <xdr:spPr>
        <a:xfrm>
          <a:off x="6591300" y="2019300"/>
          <a:ext cx="31242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C41A3876-8866-423A-9D37-8A1199303149}"/>
            </a:ext>
          </a:extLst>
        </xdr:cNvPr>
        <xdr:cNvSpPr/>
      </xdr:nvSpPr>
      <xdr:spPr>
        <a:xfrm>
          <a:off x="9747250" y="1162050"/>
          <a:ext cx="1301750" cy="11049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E95134EF-54B5-4091-918A-F3D9B014E610}"/>
            </a:ext>
          </a:extLst>
        </xdr:cNvPr>
        <xdr:cNvSpPr/>
      </xdr:nvSpPr>
      <xdr:spPr>
        <a:xfrm>
          <a:off x="9963150" y="122555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9E7DB728-BBAE-43AE-A62B-2CB745530D86}"/>
            </a:ext>
          </a:extLst>
        </xdr:cNvPr>
        <xdr:cNvSpPr/>
      </xdr:nvSpPr>
      <xdr:spPr>
        <a:xfrm>
          <a:off x="9963150" y="14859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6CF1C548-D857-404F-98CF-4F5FA3F6B6ED}"/>
            </a:ext>
          </a:extLst>
        </xdr:cNvPr>
        <xdr:cNvSpPr/>
      </xdr:nvSpPr>
      <xdr:spPr>
        <a:xfrm>
          <a:off x="9963150" y="1803400"/>
          <a:ext cx="11557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FCA15790-B925-43CC-A094-F8599AA5002C}"/>
            </a:ext>
          </a:extLst>
        </xdr:cNvPr>
        <xdr:cNvCxnSpPr/>
      </xdr:nvCxnSpPr>
      <xdr:spPr>
        <a:xfrm>
          <a:off x="9823450" y="1314450"/>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4E4DB923-EED8-4AAE-9D80-747D3B4FFEE8}"/>
            </a:ext>
          </a:extLst>
        </xdr:cNvPr>
        <xdr:cNvCxnSpPr/>
      </xdr:nvCxnSpPr>
      <xdr:spPr>
        <a:xfrm>
          <a:off x="99060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B6F40AC6-44FA-4048-8C00-5565D9D4D56B}"/>
            </a:ext>
          </a:extLst>
        </xdr:cNvPr>
        <xdr:cNvCxnSpPr/>
      </xdr:nvCxnSpPr>
      <xdr:spPr>
        <a:xfrm>
          <a:off x="9823450" y="17780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61BA8283-C2CC-4911-85C5-200FCBD9B210}"/>
            </a:ext>
          </a:extLst>
        </xdr:cNvPr>
        <xdr:cNvCxnSpPr/>
      </xdr:nvCxnSpPr>
      <xdr:spPr>
        <a:xfrm flipV="1">
          <a:off x="9906000" y="20034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280C833E-1ABE-45B3-AA1B-5B1337CE1F3E}"/>
            </a:ext>
          </a:extLst>
        </xdr:cNvPr>
        <xdr:cNvCxnSpPr/>
      </xdr:nvCxnSpPr>
      <xdr:spPr>
        <a:xfrm>
          <a:off x="9823450" y="21463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64C61B64-C35F-4A1F-B0FD-653055B41751}"/>
            </a:ext>
          </a:extLst>
        </xdr:cNvPr>
        <xdr:cNvSpPr/>
      </xdr:nvSpPr>
      <xdr:spPr>
        <a:xfrm>
          <a:off x="9858375" y="12636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DA6594F9-6A12-4544-9D39-2BD194BF5027}"/>
            </a:ext>
          </a:extLst>
        </xdr:cNvPr>
        <xdr:cNvSpPr/>
      </xdr:nvSpPr>
      <xdr:spPr>
        <a:xfrm>
          <a:off x="9858375" y="15176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43821FE2-E32C-44C4-ABDC-7E6D921D5E9E}"/>
            </a:ext>
          </a:extLst>
        </xdr:cNvPr>
        <xdr:cNvSpPr txBox="1"/>
      </xdr:nvSpPr>
      <xdr:spPr>
        <a:xfrm>
          <a:off x="704850" y="290195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2F2406C7-E67C-452B-A59A-78D1BB6AAF5C}"/>
            </a:ext>
          </a:extLst>
        </xdr:cNvPr>
        <xdr:cNvSpPr txBox="1"/>
      </xdr:nvSpPr>
      <xdr:spPr>
        <a:xfrm>
          <a:off x="704850" y="314325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38BB8D4D-35E6-420D-A27F-CCA6461CFD41}"/>
            </a:ext>
          </a:extLst>
        </xdr:cNvPr>
        <xdr:cNvSpPr txBox="1"/>
      </xdr:nvSpPr>
      <xdr:spPr>
        <a:xfrm>
          <a:off x="704850" y="3390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AB551251-E9CB-41E4-967E-88164718C0D3}"/>
            </a:ext>
          </a:extLst>
        </xdr:cNvPr>
        <xdr:cNvSpPr txBox="1"/>
      </xdr:nvSpPr>
      <xdr:spPr>
        <a:xfrm>
          <a:off x="704850" y="36322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E38B163D-D3C5-4AB8-9BC2-14DD19341249}"/>
            </a:ext>
          </a:extLst>
        </xdr:cNvPr>
        <xdr:cNvSpPr txBox="1"/>
      </xdr:nvSpPr>
      <xdr:spPr>
        <a:xfrm>
          <a:off x="704850" y="387985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EEBAE83E-908B-4414-9063-31F5134D504F}"/>
            </a:ext>
          </a:extLst>
        </xdr:cNvPr>
        <xdr:cNvSpPr txBox="1"/>
      </xdr:nvSpPr>
      <xdr:spPr>
        <a:xfrm>
          <a:off x="704850" y="41275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90D108BF-604B-4692-8760-903CD0CE08AC}"/>
            </a:ext>
          </a:extLst>
        </xdr:cNvPr>
        <xdr:cNvSpPr txBox="1"/>
      </xdr:nvSpPr>
      <xdr:spPr>
        <a:xfrm>
          <a:off x="704850" y="4368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D2128C2-0020-4372-8EF0-ABFB319628D9}"/>
            </a:ext>
          </a:extLst>
        </xdr:cNvPr>
        <xdr:cNvSpPr/>
      </xdr:nvSpPr>
      <xdr:spPr>
        <a:xfrm>
          <a:off x="704850" y="48323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211F7A2C-18E9-409E-88C2-8534E0F3DFCB}"/>
            </a:ext>
          </a:extLst>
        </xdr:cNvPr>
        <xdr:cNvSpPr txBox="1"/>
      </xdr:nvSpPr>
      <xdr:spPr>
        <a:xfrm>
          <a:off x="1624487" y="518160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518F5EB3-6CDA-4E8E-8351-934CC6F57866}"/>
            </a:ext>
          </a:extLst>
        </xdr:cNvPr>
        <xdr:cNvSpPr txBox="1"/>
      </xdr:nvSpPr>
      <xdr:spPr>
        <a:xfrm>
          <a:off x="2890364" y="51562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BBC16D50-2D32-4EE7-B2CA-FF34D4808FC0}"/>
            </a:ext>
          </a:extLst>
        </xdr:cNvPr>
        <xdr:cNvSpPr/>
      </xdr:nvSpPr>
      <xdr:spPr>
        <a:xfrm>
          <a:off x="5372100" y="5080000"/>
          <a:ext cx="13906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843BFC6A-2761-4867-93FE-3A3E4F34D0F6}"/>
            </a:ext>
          </a:extLst>
        </xdr:cNvPr>
        <xdr:cNvSpPr/>
      </xdr:nvSpPr>
      <xdr:spPr>
        <a:xfrm>
          <a:off x="5372100" y="5264150"/>
          <a:ext cx="13906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239B0427-5B97-4636-BA0D-36D7A6D867E4}"/>
            </a:ext>
          </a:extLst>
        </xdr:cNvPr>
        <xdr:cNvSpPr/>
      </xdr:nvSpPr>
      <xdr:spPr>
        <a:xfrm>
          <a:off x="6870700" y="50800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8431F93-BA03-45B8-BFFB-C84328A7B127}"/>
            </a:ext>
          </a:extLst>
        </xdr:cNvPr>
        <xdr:cNvSpPr/>
      </xdr:nvSpPr>
      <xdr:spPr>
        <a:xfrm>
          <a:off x="6870700" y="52641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2C44B8E2-A048-4C69-9035-6EA43BE44757}"/>
            </a:ext>
          </a:extLst>
        </xdr:cNvPr>
        <xdr:cNvSpPr/>
      </xdr:nvSpPr>
      <xdr:spPr>
        <a:xfrm>
          <a:off x="8197850" y="50800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1169D0A9-BA08-4A4F-905A-7DFAA2058146}"/>
            </a:ext>
          </a:extLst>
        </xdr:cNvPr>
        <xdr:cNvSpPr/>
      </xdr:nvSpPr>
      <xdr:spPr>
        <a:xfrm>
          <a:off x="8197850" y="52641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E59FAAB2-EB7C-42DD-8313-C0739EB63E6C}"/>
            </a:ext>
          </a:extLst>
        </xdr:cNvPr>
        <xdr:cNvSpPr/>
      </xdr:nvSpPr>
      <xdr:spPr>
        <a:xfrm>
          <a:off x="704850" y="5568950"/>
          <a:ext cx="46228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756656F6-0DCA-4E0E-B9D2-940AC6495C56}"/>
            </a:ext>
          </a:extLst>
        </xdr:cNvPr>
        <xdr:cNvSpPr/>
      </xdr:nvSpPr>
      <xdr:spPr>
        <a:xfrm>
          <a:off x="5499100" y="5568950"/>
          <a:ext cx="548005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4C732411-B8F2-4F88-AFC5-F3FF571F4E0A}"/>
            </a:ext>
          </a:extLst>
        </xdr:cNvPr>
        <xdr:cNvSpPr/>
      </xdr:nvSpPr>
      <xdr:spPr>
        <a:xfrm>
          <a:off x="5499100" y="5568950"/>
          <a:ext cx="34544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DEA37FAB-C40C-4C2A-8F39-6874A412D76F}"/>
            </a:ext>
          </a:extLst>
        </xdr:cNvPr>
        <xdr:cNvSpPr txBox="1"/>
      </xdr:nvSpPr>
      <xdr:spPr>
        <a:xfrm>
          <a:off x="5607050" y="5873750"/>
          <a:ext cx="525145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年度の財政力指数は、前年</a:t>
          </a:r>
          <a:r>
            <a:rPr kumimoji="1" lang="ja-JP" altLang="en-US" sz="1100">
              <a:solidFill>
                <a:schemeClr val="dk1"/>
              </a:solidFill>
              <a:effectLst/>
              <a:latin typeface="+mn-lt"/>
              <a:ea typeface="+mn-ea"/>
              <a:cs typeface="+mn-cs"/>
            </a:rPr>
            <a:t>と同程度であった</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算出において、令和</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年度の単年度財政力指数</a:t>
          </a:r>
          <a:r>
            <a:rPr kumimoji="1" lang="ja-JP" altLang="en-US" sz="1100">
              <a:solidFill>
                <a:schemeClr val="dk1"/>
              </a:solidFill>
              <a:effectLst/>
              <a:latin typeface="+mn-lt"/>
              <a:ea typeface="+mn-ea"/>
              <a:cs typeface="+mn-cs"/>
            </a:rPr>
            <a:t>は</a:t>
          </a:r>
          <a:r>
            <a:rPr kumimoji="1" lang="en-US" altLang="ja-JP" sz="1100">
              <a:solidFill>
                <a:schemeClr val="dk1"/>
              </a:solidFill>
              <a:effectLst/>
              <a:latin typeface="+mn-lt"/>
              <a:ea typeface="+mn-ea"/>
              <a:cs typeface="+mn-cs"/>
            </a:rPr>
            <a:t>0.93</a:t>
          </a:r>
          <a:r>
            <a:rPr kumimoji="1" lang="ja-JP" altLang="ja-JP" sz="1100">
              <a:solidFill>
                <a:schemeClr val="dk1"/>
              </a:solidFill>
              <a:effectLst/>
              <a:latin typeface="+mn-lt"/>
              <a:ea typeface="+mn-ea"/>
              <a:cs typeface="+mn-cs"/>
            </a:rPr>
            <a:t>が、令和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a:t>
          </a:r>
          <a:r>
            <a:rPr kumimoji="1" lang="en-US" altLang="ja-JP" sz="1100">
              <a:solidFill>
                <a:schemeClr val="dk1"/>
              </a:solidFill>
              <a:effectLst/>
              <a:latin typeface="+mn-lt"/>
              <a:ea typeface="+mn-ea"/>
              <a:cs typeface="+mn-cs"/>
            </a:rPr>
            <a:t>0.92</a:t>
          </a:r>
          <a:r>
            <a:rPr kumimoji="1" lang="ja-JP" altLang="ja-JP" sz="1100">
              <a:solidFill>
                <a:schemeClr val="dk1"/>
              </a:solidFill>
              <a:effectLst/>
              <a:latin typeface="+mn-lt"/>
              <a:ea typeface="+mn-ea"/>
              <a:cs typeface="+mn-cs"/>
            </a:rPr>
            <a:t>と入れ替わ</a:t>
          </a:r>
          <a:r>
            <a:rPr kumimoji="1" lang="ja-JP" altLang="en-US" sz="1100">
              <a:solidFill>
                <a:schemeClr val="dk1"/>
              </a:solidFill>
              <a:effectLst/>
              <a:latin typeface="+mn-lt"/>
              <a:ea typeface="+mn-ea"/>
              <a:cs typeface="+mn-cs"/>
            </a:rPr>
            <a:t>ったものの、３年平均でみると</a:t>
          </a:r>
          <a:r>
            <a:rPr kumimoji="1" lang="en-US" altLang="ja-JP" sz="1100">
              <a:solidFill>
                <a:schemeClr val="dk1"/>
              </a:solidFill>
              <a:effectLst/>
              <a:latin typeface="+mn-lt"/>
              <a:ea typeface="+mn-ea"/>
              <a:cs typeface="+mn-cs"/>
            </a:rPr>
            <a:t>0.93</a:t>
          </a:r>
          <a:r>
            <a:rPr kumimoji="1" lang="ja-JP" altLang="en-US"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年度の単年度財政力指数の低下は、分子となる基準財政収入額が</a:t>
          </a:r>
          <a:r>
            <a:rPr kumimoji="1" lang="ja-JP" altLang="en-US" sz="1100">
              <a:solidFill>
                <a:schemeClr val="dk1"/>
              </a:solidFill>
              <a:effectLst/>
              <a:latin typeface="+mn-lt"/>
              <a:ea typeface="+mn-ea"/>
              <a:cs typeface="+mn-cs"/>
            </a:rPr>
            <a:t>地方特例交付金</a:t>
          </a:r>
          <a:r>
            <a:rPr kumimoji="1" lang="ja-JP" altLang="ja-JP" sz="1100">
              <a:solidFill>
                <a:schemeClr val="dk1"/>
              </a:solidFill>
              <a:effectLst/>
              <a:latin typeface="+mn-lt"/>
              <a:ea typeface="+mn-ea"/>
              <a:cs typeface="+mn-cs"/>
            </a:rPr>
            <a:t>や</a:t>
          </a:r>
          <a:r>
            <a:rPr kumimoji="1" lang="ja-JP" altLang="en-US" sz="1100">
              <a:solidFill>
                <a:schemeClr val="dk1"/>
              </a:solidFill>
              <a:effectLst/>
              <a:latin typeface="+mn-lt"/>
              <a:ea typeface="+mn-ea"/>
              <a:cs typeface="+mn-cs"/>
            </a:rPr>
            <a:t>固定資産税</a:t>
          </a:r>
          <a:r>
            <a:rPr kumimoji="1" lang="ja-JP" altLang="ja-JP" sz="1100">
              <a:solidFill>
                <a:schemeClr val="dk1"/>
              </a:solidFill>
              <a:effectLst/>
              <a:latin typeface="+mn-lt"/>
              <a:ea typeface="+mn-ea"/>
              <a:cs typeface="+mn-cs"/>
            </a:rPr>
            <a:t>の増加などにより前年度より約</a:t>
          </a:r>
          <a:r>
            <a:rPr kumimoji="1" lang="en-US" altLang="ja-JP" sz="1100">
              <a:solidFill>
                <a:schemeClr val="dk1"/>
              </a:solidFill>
              <a:effectLst/>
              <a:latin typeface="+mn-lt"/>
              <a:ea typeface="+mn-ea"/>
              <a:cs typeface="+mn-cs"/>
            </a:rPr>
            <a:t>4.5</a:t>
          </a:r>
          <a:r>
            <a:rPr kumimoji="1" lang="ja-JP" altLang="ja-JP" sz="1100">
              <a:solidFill>
                <a:schemeClr val="dk1"/>
              </a:solidFill>
              <a:effectLst/>
              <a:latin typeface="+mn-lt"/>
              <a:ea typeface="+mn-ea"/>
              <a:cs typeface="+mn-cs"/>
            </a:rPr>
            <a:t>億円増となった一方で、分母となる基準財政需要額が臨時財政対策債発行可能額の減少などにより前年度より約</a:t>
          </a:r>
          <a:r>
            <a:rPr kumimoji="1" lang="en-US" altLang="ja-JP" sz="1100">
              <a:solidFill>
                <a:schemeClr val="dk1"/>
              </a:solidFill>
              <a:effectLst/>
              <a:latin typeface="+mn-lt"/>
              <a:ea typeface="+mn-ea"/>
              <a:cs typeface="+mn-cs"/>
            </a:rPr>
            <a:t>11.8</a:t>
          </a:r>
          <a:r>
            <a:rPr kumimoji="1" lang="ja-JP" altLang="ja-JP" sz="1100">
              <a:solidFill>
                <a:schemeClr val="dk1"/>
              </a:solidFill>
              <a:effectLst/>
              <a:latin typeface="+mn-lt"/>
              <a:ea typeface="+mn-ea"/>
              <a:cs typeface="+mn-cs"/>
            </a:rPr>
            <a:t>億円増となったことによる。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D60C1876-F6D7-4F56-8A1A-3FA9A43999CF}"/>
            </a:ext>
          </a:extLst>
        </xdr:cNvPr>
        <xdr:cNvCxnSpPr/>
      </xdr:nvCxnSpPr>
      <xdr:spPr>
        <a:xfrm>
          <a:off x="704850" y="78930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E1A7D699-D157-408A-8E80-6EF61340827A}"/>
            </a:ext>
          </a:extLst>
        </xdr:cNvPr>
        <xdr:cNvSpPr txBox="1"/>
      </xdr:nvSpPr>
      <xdr:spPr>
        <a:xfrm>
          <a:off x="0" y="775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7AAD83E1-0675-4DF1-9F65-81E955290CBE}"/>
            </a:ext>
          </a:extLst>
        </xdr:cNvPr>
        <xdr:cNvCxnSpPr/>
      </xdr:nvCxnSpPr>
      <xdr:spPr>
        <a:xfrm>
          <a:off x="704850" y="74295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9EBE31E5-8223-443C-AAFD-D132351A626B}"/>
            </a:ext>
          </a:extLst>
        </xdr:cNvPr>
        <xdr:cNvSpPr txBox="1"/>
      </xdr:nvSpPr>
      <xdr:spPr>
        <a:xfrm>
          <a:off x="0" y="728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14969F43-CDC6-41FE-9113-E82459BFCDC8}"/>
            </a:ext>
          </a:extLst>
        </xdr:cNvPr>
        <xdr:cNvCxnSpPr/>
      </xdr:nvCxnSpPr>
      <xdr:spPr>
        <a:xfrm>
          <a:off x="704850" y="69596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31416256-4DE0-49BE-BC09-284ACB561F7D}"/>
            </a:ext>
          </a:extLst>
        </xdr:cNvPr>
        <xdr:cNvSpPr txBox="1"/>
      </xdr:nvSpPr>
      <xdr:spPr>
        <a:xfrm>
          <a:off x="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E1F6706A-DDB3-4029-93EE-2F7875087A84}"/>
            </a:ext>
          </a:extLst>
        </xdr:cNvPr>
        <xdr:cNvCxnSpPr/>
      </xdr:nvCxnSpPr>
      <xdr:spPr>
        <a:xfrm>
          <a:off x="704850" y="64960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12644320-9F31-4103-A71B-95E73F4199E2}"/>
            </a:ext>
          </a:extLst>
        </xdr:cNvPr>
        <xdr:cNvSpPr txBox="1"/>
      </xdr:nvSpPr>
      <xdr:spPr>
        <a:xfrm>
          <a:off x="0" y="636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6030E0CA-DAE7-45D6-8356-D413B678188A}"/>
            </a:ext>
          </a:extLst>
        </xdr:cNvPr>
        <xdr:cNvCxnSpPr/>
      </xdr:nvCxnSpPr>
      <xdr:spPr>
        <a:xfrm>
          <a:off x="704850" y="60325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9703187C-3274-403E-B9FE-39B371D0DF81}"/>
            </a:ext>
          </a:extLst>
        </xdr:cNvPr>
        <xdr:cNvSpPr txBox="1"/>
      </xdr:nvSpPr>
      <xdr:spPr>
        <a:xfrm>
          <a:off x="0" y="589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7A945EA4-A842-4943-9211-BADE49C5CA9F}"/>
            </a:ext>
          </a:extLst>
        </xdr:cNvPr>
        <xdr:cNvCxnSpPr/>
      </xdr:nvCxnSpPr>
      <xdr:spPr>
        <a:xfrm>
          <a:off x="704850" y="556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8E3B1FC1-4891-4F83-A093-BCA007828776}"/>
            </a:ext>
          </a:extLst>
        </xdr:cNvPr>
        <xdr:cNvSpPr txBox="1"/>
      </xdr:nvSpPr>
      <xdr:spPr>
        <a:xfrm>
          <a:off x="0" y="543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50027276-67AE-4630-8997-C227AB70B5F7}"/>
            </a:ext>
          </a:extLst>
        </xdr:cNvPr>
        <xdr:cNvSpPr/>
      </xdr:nvSpPr>
      <xdr:spPr>
        <a:xfrm>
          <a:off x="704850" y="5568950"/>
          <a:ext cx="46228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137160</xdr:rowOff>
    </xdr:from>
    <xdr:to>
      <xdr:col>23</xdr:col>
      <xdr:colOff>133350</xdr:colOff>
      <xdr:row>45</xdr:row>
      <xdr:rowOff>66040</xdr:rowOff>
    </xdr:to>
    <xdr:cxnSp macro="">
      <xdr:nvCxnSpPr>
        <xdr:cNvPr id="62" name="直線コネクタ 61">
          <a:extLst>
            <a:ext uri="{FF2B5EF4-FFF2-40B4-BE49-F238E27FC236}">
              <a16:creationId xmlns:a16="http://schemas.microsoft.com/office/drawing/2014/main" id="{4AD59C89-2495-4757-BF42-723F7ABB6EBA}"/>
            </a:ext>
          </a:extLst>
        </xdr:cNvPr>
        <xdr:cNvCxnSpPr/>
      </xdr:nvCxnSpPr>
      <xdr:spPr>
        <a:xfrm flipV="1">
          <a:off x="4514850" y="6080760"/>
          <a:ext cx="0" cy="14147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38117</xdr:rowOff>
    </xdr:from>
    <xdr:ext cx="762000" cy="259045"/>
    <xdr:sp macro="" textlink="">
      <xdr:nvSpPr>
        <xdr:cNvPr id="63" name="財政力最小値テキスト">
          <a:extLst>
            <a:ext uri="{FF2B5EF4-FFF2-40B4-BE49-F238E27FC236}">
              <a16:creationId xmlns:a16="http://schemas.microsoft.com/office/drawing/2014/main" id="{9A4F9BE3-DC72-4463-912F-56D49CA02F1E}"/>
            </a:ext>
          </a:extLst>
        </xdr:cNvPr>
        <xdr:cNvSpPr txBox="1"/>
      </xdr:nvSpPr>
      <xdr:spPr>
        <a:xfrm>
          <a:off x="4584700" y="746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66040</xdr:rowOff>
    </xdr:from>
    <xdr:to>
      <xdr:col>24</xdr:col>
      <xdr:colOff>12700</xdr:colOff>
      <xdr:row>45</xdr:row>
      <xdr:rowOff>66040</xdr:rowOff>
    </xdr:to>
    <xdr:cxnSp macro="">
      <xdr:nvCxnSpPr>
        <xdr:cNvPr id="64" name="直線コネクタ 63">
          <a:extLst>
            <a:ext uri="{FF2B5EF4-FFF2-40B4-BE49-F238E27FC236}">
              <a16:creationId xmlns:a16="http://schemas.microsoft.com/office/drawing/2014/main" id="{FCB71FA5-C8B6-4077-A57E-DB913B567D82}"/>
            </a:ext>
          </a:extLst>
        </xdr:cNvPr>
        <xdr:cNvCxnSpPr/>
      </xdr:nvCxnSpPr>
      <xdr:spPr>
        <a:xfrm>
          <a:off x="4425950" y="74955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52087</xdr:rowOff>
    </xdr:from>
    <xdr:ext cx="762000" cy="259045"/>
    <xdr:sp macro="" textlink="">
      <xdr:nvSpPr>
        <xdr:cNvPr id="65" name="財政力最大値テキスト">
          <a:extLst>
            <a:ext uri="{FF2B5EF4-FFF2-40B4-BE49-F238E27FC236}">
              <a16:creationId xmlns:a16="http://schemas.microsoft.com/office/drawing/2014/main" id="{31563D8D-8073-4E9F-9A0B-75F87FED4296}"/>
            </a:ext>
          </a:extLst>
        </xdr:cNvPr>
        <xdr:cNvSpPr txBox="1"/>
      </xdr:nvSpPr>
      <xdr:spPr>
        <a:xfrm>
          <a:off x="4584700" y="5830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137160</xdr:rowOff>
    </xdr:from>
    <xdr:to>
      <xdr:col>24</xdr:col>
      <xdr:colOff>12700</xdr:colOff>
      <xdr:row>36</xdr:row>
      <xdr:rowOff>137160</xdr:rowOff>
    </xdr:to>
    <xdr:cxnSp macro="">
      <xdr:nvCxnSpPr>
        <xdr:cNvPr id="66" name="直線コネクタ 65">
          <a:extLst>
            <a:ext uri="{FF2B5EF4-FFF2-40B4-BE49-F238E27FC236}">
              <a16:creationId xmlns:a16="http://schemas.microsoft.com/office/drawing/2014/main" id="{174EAE4D-AD09-4FC0-8A63-D8F52471DA28}"/>
            </a:ext>
          </a:extLst>
        </xdr:cNvPr>
        <xdr:cNvCxnSpPr/>
      </xdr:nvCxnSpPr>
      <xdr:spPr>
        <a:xfrm>
          <a:off x="4425950" y="60807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54610</xdr:rowOff>
    </xdr:from>
    <xdr:to>
      <xdr:col>23</xdr:col>
      <xdr:colOff>133350</xdr:colOff>
      <xdr:row>40</xdr:row>
      <xdr:rowOff>54610</xdr:rowOff>
    </xdr:to>
    <xdr:cxnSp macro="">
      <xdr:nvCxnSpPr>
        <xdr:cNvPr id="67" name="直線コネクタ 66">
          <a:extLst>
            <a:ext uri="{FF2B5EF4-FFF2-40B4-BE49-F238E27FC236}">
              <a16:creationId xmlns:a16="http://schemas.microsoft.com/office/drawing/2014/main" id="{D6D11882-9DAB-4AE0-96FF-E8FCEF162D62}"/>
            </a:ext>
          </a:extLst>
        </xdr:cNvPr>
        <xdr:cNvCxnSpPr/>
      </xdr:nvCxnSpPr>
      <xdr:spPr>
        <a:xfrm>
          <a:off x="3752850" y="665861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120667</xdr:rowOff>
    </xdr:from>
    <xdr:ext cx="762000" cy="259045"/>
    <xdr:sp macro="" textlink="">
      <xdr:nvSpPr>
        <xdr:cNvPr id="68" name="財政力平均値テキスト">
          <a:extLst>
            <a:ext uri="{FF2B5EF4-FFF2-40B4-BE49-F238E27FC236}">
              <a16:creationId xmlns:a16="http://schemas.microsoft.com/office/drawing/2014/main" id="{CBD6D6FA-76AD-4A3E-A93E-855FA4620E80}"/>
            </a:ext>
          </a:extLst>
        </xdr:cNvPr>
        <xdr:cNvSpPr txBox="1"/>
      </xdr:nvSpPr>
      <xdr:spPr>
        <a:xfrm>
          <a:off x="4584700" y="67246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148590</xdr:rowOff>
    </xdr:from>
    <xdr:to>
      <xdr:col>23</xdr:col>
      <xdr:colOff>184150</xdr:colOff>
      <xdr:row>41</xdr:row>
      <xdr:rowOff>78740</xdr:rowOff>
    </xdr:to>
    <xdr:sp macro="" textlink="">
      <xdr:nvSpPr>
        <xdr:cNvPr id="69" name="フローチャート: 判断 68">
          <a:extLst>
            <a:ext uri="{FF2B5EF4-FFF2-40B4-BE49-F238E27FC236}">
              <a16:creationId xmlns:a16="http://schemas.microsoft.com/office/drawing/2014/main" id="{A1956024-2A99-4D05-9A8B-EECDF982E6C2}"/>
            </a:ext>
          </a:extLst>
        </xdr:cNvPr>
        <xdr:cNvSpPr/>
      </xdr:nvSpPr>
      <xdr:spPr>
        <a:xfrm>
          <a:off x="4464050" y="67525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30480</xdr:rowOff>
    </xdr:from>
    <xdr:to>
      <xdr:col>19</xdr:col>
      <xdr:colOff>133350</xdr:colOff>
      <xdr:row>40</xdr:row>
      <xdr:rowOff>54610</xdr:rowOff>
    </xdr:to>
    <xdr:cxnSp macro="">
      <xdr:nvCxnSpPr>
        <xdr:cNvPr id="70" name="直線コネクタ 69">
          <a:extLst>
            <a:ext uri="{FF2B5EF4-FFF2-40B4-BE49-F238E27FC236}">
              <a16:creationId xmlns:a16="http://schemas.microsoft.com/office/drawing/2014/main" id="{99013403-CE30-49E4-8AC6-7C59849A050E}"/>
            </a:ext>
          </a:extLst>
        </xdr:cNvPr>
        <xdr:cNvCxnSpPr/>
      </xdr:nvCxnSpPr>
      <xdr:spPr>
        <a:xfrm>
          <a:off x="2940050" y="6634480"/>
          <a:ext cx="8128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148590</xdr:rowOff>
    </xdr:from>
    <xdr:to>
      <xdr:col>19</xdr:col>
      <xdr:colOff>184150</xdr:colOff>
      <xdr:row>41</xdr:row>
      <xdr:rowOff>78740</xdr:rowOff>
    </xdr:to>
    <xdr:sp macro="" textlink="">
      <xdr:nvSpPr>
        <xdr:cNvPr id="71" name="フローチャート: 判断 70">
          <a:extLst>
            <a:ext uri="{FF2B5EF4-FFF2-40B4-BE49-F238E27FC236}">
              <a16:creationId xmlns:a16="http://schemas.microsoft.com/office/drawing/2014/main" id="{4728BFD8-E137-49E6-A3E6-585F6D467022}"/>
            </a:ext>
          </a:extLst>
        </xdr:cNvPr>
        <xdr:cNvSpPr/>
      </xdr:nvSpPr>
      <xdr:spPr>
        <a:xfrm>
          <a:off x="3702050" y="67525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63517</xdr:rowOff>
    </xdr:from>
    <xdr:ext cx="736600" cy="259045"/>
    <xdr:sp macro="" textlink="">
      <xdr:nvSpPr>
        <xdr:cNvPr id="72" name="テキスト ボックス 71">
          <a:extLst>
            <a:ext uri="{FF2B5EF4-FFF2-40B4-BE49-F238E27FC236}">
              <a16:creationId xmlns:a16="http://schemas.microsoft.com/office/drawing/2014/main" id="{7F5BD8F9-5BC4-4203-B095-F49F31EB2D51}"/>
            </a:ext>
          </a:extLst>
        </xdr:cNvPr>
        <xdr:cNvSpPr txBox="1"/>
      </xdr:nvSpPr>
      <xdr:spPr>
        <a:xfrm>
          <a:off x="3409950" y="6832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153670</xdr:rowOff>
    </xdr:from>
    <xdr:to>
      <xdr:col>15</xdr:col>
      <xdr:colOff>82550</xdr:colOff>
      <xdr:row>40</xdr:row>
      <xdr:rowOff>30480</xdr:rowOff>
    </xdr:to>
    <xdr:cxnSp macro="">
      <xdr:nvCxnSpPr>
        <xdr:cNvPr id="73" name="直線コネクタ 72">
          <a:extLst>
            <a:ext uri="{FF2B5EF4-FFF2-40B4-BE49-F238E27FC236}">
              <a16:creationId xmlns:a16="http://schemas.microsoft.com/office/drawing/2014/main" id="{C6BA1AFB-C75E-4FF8-9620-261516D2B307}"/>
            </a:ext>
          </a:extLst>
        </xdr:cNvPr>
        <xdr:cNvCxnSpPr/>
      </xdr:nvCxnSpPr>
      <xdr:spPr>
        <a:xfrm>
          <a:off x="2127250" y="6592570"/>
          <a:ext cx="8128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124460</xdr:rowOff>
    </xdr:from>
    <xdr:to>
      <xdr:col>15</xdr:col>
      <xdr:colOff>133350</xdr:colOff>
      <xdr:row>41</xdr:row>
      <xdr:rowOff>54610</xdr:rowOff>
    </xdr:to>
    <xdr:sp macro="" textlink="">
      <xdr:nvSpPr>
        <xdr:cNvPr id="74" name="フローチャート: 判断 73">
          <a:extLst>
            <a:ext uri="{FF2B5EF4-FFF2-40B4-BE49-F238E27FC236}">
              <a16:creationId xmlns:a16="http://schemas.microsoft.com/office/drawing/2014/main" id="{9CE12F49-EC16-44DE-B2C8-35CA08070778}"/>
            </a:ext>
          </a:extLst>
        </xdr:cNvPr>
        <xdr:cNvSpPr/>
      </xdr:nvSpPr>
      <xdr:spPr>
        <a:xfrm>
          <a:off x="2889250" y="67284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39387</xdr:rowOff>
    </xdr:from>
    <xdr:ext cx="762000" cy="259045"/>
    <xdr:sp macro="" textlink="">
      <xdr:nvSpPr>
        <xdr:cNvPr id="75" name="テキスト ボックス 74">
          <a:extLst>
            <a:ext uri="{FF2B5EF4-FFF2-40B4-BE49-F238E27FC236}">
              <a16:creationId xmlns:a16="http://schemas.microsoft.com/office/drawing/2014/main" id="{530B52A5-CD12-489A-B558-0F3AB94BECB8}"/>
            </a:ext>
          </a:extLst>
        </xdr:cNvPr>
        <xdr:cNvSpPr txBox="1"/>
      </xdr:nvSpPr>
      <xdr:spPr>
        <a:xfrm>
          <a:off x="2597150" y="6808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129540</xdr:rowOff>
    </xdr:from>
    <xdr:to>
      <xdr:col>11</xdr:col>
      <xdr:colOff>31750</xdr:colOff>
      <xdr:row>39</xdr:row>
      <xdr:rowOff>153670</xdr:rowOff>
    </xdr:to>
    <xdr:cxnSp macro="">
      <xdr:nvCxnSpPr>
        <xdr:cNvPr id="76" name="直線コネクタ 75">
          <a:extLst>
            <a:ext uri="{FF2B5EF4-FFF2-40B4-BE49-F238E27FC236}">
              <a16:creationId xmlns:a16="http://schemas.microsoft.com/office/drawing/2014/main" id="{94530434-C991-4ABC-918A-393873E2E63B}"/>
            </a:ext>
          </a:extLst>
        </xdr:cNvPr>
        <xdr:cNvCxnSpPr/>
      </xdr:nvCxnSpPr>
      <xdr:spPr>
        <a:xfrm>
          <a:off x="1333500" y="6568440"/>
          <a:ext cx="79375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76200</xdr:rowOff>
    </xdr:from>
    <xdr:to>
      <xdr:col>11</xdr:col>
      <xdr:colOff>82550</xdr:colOff>
      <xdr:row>41</xdr:row>
      <xdr:rowOff>6350</xdr:rowOff>
    </xdr:to>
    <xdr:sp macro="" textlink="">
      <xdr:nvSpPr>
        <xdr:cNvPr id="77" name="フローチャート: 判断 76">
          <a:extLst>
            <a:ext uri="{FF2B5EF4-FFF2-40B4-BE49-F238E27FC236}">
              <a16:creationId xmlns:a16="http://schemas.microsoft.com/office/drawing/2014/main" id="{4AD17E23-5326-4F68-9EC4-2CB24D58290A}"/>
            </a:ext>
          </a:extLst>
        </xdr:cNvPr>
        <xdr:cNvSpPr/>
      </xdr:nvSpPr>
      <xdr:spPr>
        <a:xfrm>
          <a:off x="2095500" y="66802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162577</xdr:rowOff>
    </xdr:from>
    <xdr:ext cx="762000" cy="259045"/>
    <xdr:sp macro="" textlink="">
      <xdr:nvSpPr>
        <xdr:cNvPr id="78" name="テキスト ボックス 77">
          <a:extLst>
            <a:ext uri="{FF2B5EF4-FFF2-40B4-BE49-F238E27FC236}">
              <a16:creationId xmlns:a16="http://schemas.microsoft.com/office/drawing/2014/main" id="{B80057EC-0D58-4E9D-A60C-C3A6F1A7AE9B}"/>
            </a:ext>
          </a:extLst>
        </xdr:cNvPr>
        <xdr:cNvSpPr txBox="1"/>
      </xdr:nvSpPr>
      <xdr:spPr>
        <a:xfrm>
          <a:off x="1784350" y="676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79" name="フローチャート: 判断 78">
          <a:extLst>
            <a:ext uri="{FF2B5EF4-FFF2-40B4-BE49-F238E27FC236}">
              <a16:creationId xmlns:a16="http://schemas.microsoft.com/office/drawing/2014/main" id="{999AAB15-5201-4211-9A43-7FBDA7AC05AB}"/>
            </a:ext>
          </a:extLst>
        </xdr:cNvPr>
        <xdr:cNvSpPr/>
      </xdr:nvSpPr>
      <xdr:spPr>
        <a:xfrm>
          <a:off x="1282700" y="66802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162577</xdr:rowOff>
    </xdr:from>
    <xdr:ext cx="762000" cy="259045"/>
    <xdr:sp macro="" textlink="">
      <xdr:nvSpPr>
        <xdr:cNvPr id="80" name="テキスト ボックス 79">
          <a:extLst>
            <a:ext uri="{FF2B5EF4-FFF2-40B4-BE49-F238E27FC236}">
              <a16:creationId xmlns:a16="http://schemas.microsoft.com/office/drawing/2014/main" id="{A11F8450-5D2E-4AB2-AA3A-7F83C36A4889}"/>
            </a:ext>
          </a:extLst>
        </xdr:cNvPr>
        <xdr:cNvSpPr txBox="1"/>
      </xdr:nvSpPr>
      <xdr:spPr>
        <a:xfrm>
          <a:off x="971550" y="676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88AF7C76-F790-499A-B2C4-833F99327EFE}"/>
            </a:ext>
          </a:extLst>
        </xdr:cNvPr>
        <xdr:cNvSpPr txBox="1"/>
      </xdr:nvSpPr>
      <xdr:spPr>
        <a:xfrm>
          <a:off x="43180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FD42D94F-43B4-49A1-BA35-206BC9F20F86}"/>
            </a:ext>
          </a:extLst>
        </xdr:cNvPr>
        <xdr:cNvSpPr txBox="1"/>
      </xdr:nvSpPr>
      <xdr:spPr>
        <a:xfrm>
          <a:off x="35560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D4FAA74A-8D0B-448E-8EBB-F514D497CB94}"/>
            </a:ext>
          </a:extLst>
        </xdr:cNvPr>
        <xdr:cNvSpPr txBox="1"/>
      </xdr:nvSpPr>
      <xdr:spPr>
        <a:xfrm>
          <a:off x="27432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6345C703-59A4-439F-9C12-8CD599B84CC0}"/>
            </a:ext>
          </a:extLst>
        </xdr:cNvPr>
        <xdr:cNvSpPr txBox="1"/>
      </xdr:nvSpPr>
      <xdr:spPr>
        <a:xfrm>
          <a:off x="19304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18A25BF7-AC9B-40A9-97FB-54BDA0762301}"/>
            </a:ext>
          </a:extLst>
        </xdr:cNvPr>
        <xdr:cNvSpPr txBox="1"/>
      </xdr:nvSpPr>
      <xdr:spPr>
        <a:xfrm>
          <a:off x="113665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3810</xdr:rowOff>
    </xdr:from>
    <xdr:to>
      <xdr:col>23</xdr:col>
      <xdr:colOff>184150</xdr:colOff>
      <xdr:row>40</xdr:row>
      <xdr:rowOff>105410</xdr:rowOff>
    </xdr:to>
    <xdr:sp macro="" textlink="">
      <xdr:nvSpPr>
        <xdr:cNvPr id="86" name="楕円 85">
          <a:extLst>
            <a:ext uri="{FF2B5EF4-FFF2-40B4-BE49-F238E27FC236}">
              <a16:creationId xmlns:a16="http://schemas.microsoft.com/office/drawing/2014/main" id="{1C260125-7824-4B7F-93D0-F1E3960854F0}"/>
            </a:ext>
          </a:extLst>
        </xdr:cNvPr>
        <xdr:cNvSpPr/>
      </xdr:nvSpPr>
      <xdr:spPr>
        <a:xfrm>
          <a:off x="4464050" y="6607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20337</xdr:rowOff>
    </xdr:from>
    <xdr:ext cx="762000" cy="259045"/>
    <xdr:sp macro="" textlink="">
      <xdr:nvSpPr>
        <xdr:cNvPr id="87" name="財政力該当値テキスト">
          <a:extLst>
            <a:ext uri="{FF2B5EF4-FFF2-40B4-BE49-F238E27FC236}">
              <a16:creationId xmlns:a16="http://schemas.microsoft.com/office/drawing/2014/main" id="{CEA549AD-9765-40DD-B48B-20E6098B264E}"/>
            </a:ext>
          </a:extLst>
        </xdr:cNvPr>
        <xdr:cNvSpPr txBox="1"/>
      </xdr:nvSpPr>
      <xdr:spPr>
        <a:xfrm>
          <a:off x="4584700" y="645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3810</xdr:rowOff>
    </xdr:from>
    <xdr:to>
      <xdr:col>19</xdr:col>
      <xdr:colOff>184150</xdr:colOff>
      <xdr:row>40</xdr:row>
      <xdr:rowOff>105410</xdr:rowOff>
    </xdr:to>
    <xdr:sp macro="" textlink="">
      <xdr:nvSpPr>
        <xdr:cNvPr id="88" name="楕円 87">
          <a:extLst>
            <a:ext uri="{FF2B5EF4-FFF2-40B4-BE49-F238E27FC236}">
              <a16:creationId xmlns:a16="http://schemas.microsoft.com/office/drawing/2014/main" id="{846E0D3A-6151-4442-A294-E9B6AB7CFED9}"/>
            </a:ext>
          </a:extLst>
        </xdr:cNvPr>
        <xdr:cNvSpPr/>
      </xdr:nvSpPr>
      <xdr:spPr>
        <a:xfrm>
          <a:off x="3702050" y="6607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115587</xdr:rowOff>
    </xdr:from>
    <xdr:ext cx="736600" cy="259045"/>
    <xdr:sp macro="" textlink="">
      <xdr:nvSpPr>
        <xdr:cNvPr id="89" name="テキスト ボックス 88">
          <a:extLst>
            <a:ext uri="{FF2B5EF4-FFF2-40B4-BE49-F238E27FC236}">
              <a16:creationId xmlns:a16="http://schemas.microsoft.com/office/drawing/2014/main" id="{FCE38863-FBE7-4E4D-9BD8-804D2D74BA71}"/>
            </a:ext>
          </a:extLst>
        </xdr:cNvPr>
        <xdr:cNvSpPr txBox="1"/>
      </xdr:nvSpPr>
      <xdr:spPr>
        <a:xfrm>
          <a:off x="3409950" y="63893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151130</xdr:rowOff>
    </xdr:from>
    <xdr:to>
      <xdr:col>15</xdr:col>
      <xdr:colOff>133350</xdr:colOff>
      <xdr:row>40</xdr:row>
      <xdr:rowOff>81280</xdr:rowOff>
    </xdr:to>
    <xdr:sp macro="" textlink="">
      <xdr:nvSpPr>
        <xdr:cNvPr id="90" name="楕円 89">
          <a:extLst>
            <a:ext uri="{FF2B5EF4-FFF2-40B4-BE49-F238E27FC236}">
              <a16:creationId xmlns:a16="http://schemas.microsoft.com/office/drawing/2014/main" id="{727C92AF-803D-4D44-869B-5EA78ED5EA46}"/>
            </a:ext>
          </a:extLst>
        </xdr:cNvPr>
        <xdr:cNvSpPr/>
      </xdr:nvSpPr>
      <xdr:spPr>
        <a:xfrm>
          <a:off x="2889250" y="65900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91457</xdr:rowOff>
    </xdr:from>
    <xdr:ext cx="762000" cy="259045"/>
    <xdr:sp macro="" textlink="">
      <xdr:nvSpPr>
        <xdr:cNvPr id="91" name="テキスト ボックス 90">
          <a:extLst>
            <a:ext uri="{FF2B5EF4-FFF2-40B4-BE49-F238E27FC236}">
              <a16:creationId xmlns:a16="http://schemas.microsoft.com/office/drawing/2014/main" id="{5DF1CDE0-0DF4-47ED-A078-99307F5B6E55}"/>
            </a:ext>
          </a:extLst>
        </xdr:cNvPr>
        <xdr:cNvSpPr txBox="1"/>
      </xdr:nvSpPr>
      <xdr:spPr>
        <a:xfrm>
          <a:off x="259715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102870</xdr:rowOff>
    </xdr:from>
    <xdr:to>
      <xdr:col>11</xdr:col>
      <xdr:colOff>82550</xdr:colOff>
      <xdr:row>40</xdr:row>
      <xdr:rowOff>33020</xdr:rowOff>
    </xdr:to>
    <xdr:sp macro="" textlink="">
      <xdr:nvSpPr>
        <xdr:cNvPr id="92" name="楕円 91">
          <a:extLst>
            <a:ext uri="{FF2B5EF4-FFF2-40B4-BE49-F238E27FC236}">
              <a16:creationId xmlns:a16="http://schemas.microsoft.com/office/drawing/2014/main" id="{BF91E2C4-618D-4E28-BFEB-B23CB94913B1}"/>
            </a:ext>
          </a:extLst>
        </xdr:cNvPr>
        <xdr:cNvSpPr/>
      </xdr:nvSpPr>
      <xdr:spPr>
        <a:xfrm>
          <a:off x="2095500" y="65417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43197</xdr:rowOff>
    </xdr:from>
    <xdr:ext cx="762000" cy="259045"/>
    <xdr:sp macro="" textlink="">
      <xdr:nvSpPr>
        <xdr:cNvPr id="93" name="テキスト ボックス 92">
          <a:extLst>
            <a:ext uri="{FF2B5EF4-FFF2-40B4-BE49-F238E27FC236}">
              <a16:creationId xmlns:a16="http://schemas.microsoft.com/office/drawing/2014/main" id="{A53784A6-F476-4310-9C26-24B06BE174B8}"/>
            </a:ext>
          </a:extLst>
        </xdr:cNvPr>
        <xdr:cNvSpPr txBox="1"/>
      </xdr:nvSpPr>
      <xdr:spPr>
        <a:xfrm>
          <a:off x="1784350" y="631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78740</xdr:rowOff>
    </xdr:from>
    <xdr:to>
      <xdr:col>7</xdr:col>
      <xdr:colOff>31750</xdr:colOff>
      <xdr:row>40</xdr:row>
      <xdr:rowOff>8890</xdr:rowOff>
    </xdr:to>
    <xdr:sp macro="" textlink="">
      <xdr:nvSpPr>
        <xdr:cNvPr id="94" name="楕円 93">
          <a:extLst>
            <a:ext uri="{FF2B5EF4-FFF2-40B4-BE49-F238E27FC236}">
              <a16:creationId xmlns:a16="http://schemas.microsoft.com/office/drawing/2014/main" id="{10FEE967-E04B-4F86-9B9E-A841B4E92B3A}"/>
            </a:ext>
          </a:extLst>
        </xdr:cNvPr>
        <xdr:cNvSpPr/>
      </xdr:nvSpPr>
      <xdr:spPr>
        <a:xfrm>
          <a:off x="1282700" y="651764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19067</xdr:rowOff>
    </xdr:from>
    <xdr:ext cx="762000" cy="259045"/>
    <xdr:sp macro="" textlink="">
      <xdr:nvSpPr>
        <xdr:cNvPr id="95" name="テキスト ボックス 94">
          <a:extLst>
            <a:ext uri="{FF2B5EF4-FFF2-40B4-BE49-F238E27FC236}">
              <a16:creationId xmlns:a16="http://schemas.microsoft.com/office/drawing/2014/main" id="{68BAA88F-FD48-405A-BBE6-1B4DCFB83707}"/>
            </a:ext>
          </a:extLst>
        </xdr:cNvPr>
        <xdr:cNvSpPr txBox="1"/>
      </xdr:nvSpPr>
      <xdr:spPr>
        <a:xfrm>
          <a:off x="971550" y="629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BA8D7F50-78FB-49B3-B705-05EA9F8907D0}"/>
            </a:ext>
          </a:extLst>
        </xdr:cNvPr>
        <xdr:cNvSpPr/>
      </xdr:nvSpPr>
      <xdr:spPr>
        <a:xfrm>
          <a:off x="704850" y="85026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9E7F8DE3-0D6D-4B2A-B77A-D0B71D12925E}"/>
            </a:ext>
          </a:extLst>
        </xdr:cNvPr>
        <xdr:cNvSpPr txBox="1"/>
      </xdr:nvSpPr>
      <xdr:spPr>
        <a:xfrm>
          <a:off x="1541130" y="885190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42285A1-96CE-4C13-8536-187BA3C66C1D}"/>
            </a:ext>
          </a:extLst>
        </xdr:cNvPr>
        <xdr:cNvSpPr txBox="1"/>
      </xdr:nvSpPr>
      <xdr:spPr>
        <a:xfrm>
          <a:off x="2973720" y="88265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85BAB649-E744-499B-9ACA-C1BCBBFF106F}"/>
            </a:ext>
          </a:extLst>
        </xdr:cNvPr>
        <xdr:cNvSpPr/>
      </xdr:nvSpPr>
      <xdr:spPr>
        <a:xfrm>
          <a:off x="5372100" y="8750300"/>
          <a:ext cx="13906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1E97B302-B7D3-4871-B28E-C37E1D0067E1}"/>
            </a:ext>
          </a:extLst>
        </xdr:cNvPr>
        <xdr:cNvSpPr/>
      </xdr:nvSpPr>
      <xdr:spPr>
        <a:xfrm>
          <a:off x="5372100" y="8928100"/>
          <a:ext cx="13906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2D9D479-A605-495B-8FE3-2DF047998EE8}"/>
            </a:ext>
          </a:extLst>
        </xdr:cNvPr>
        <xdr:cNvSpPr/>
      </xdr:nvSpPr>
      <xdr:spPr>
        <a:xfrm>
          <a:off x="6870700" y="87503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C542506F-5F5A-4524-86B7-9FEDC53CC53F}"/>
            </a:ext>
          </a:extLst>
        </xdr:cNvPr>
        <xdr:cNvSpPr/>
      </xdr:nvSpPr>
      <xdr:spPr>
        <a:xfrm>
          <a:off x="6870700" y="89281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7A7C4683-6FE5-4B2D-B0E7-57688698E339}"/>
            </a:ext>
          </a:extLst>
        </xdr:cNvPr>
        <xdr:cNvSpPr/>
      </xdr:nvSpPr>
      <xdr:spPr>
        <a:xfrm>
          <a:off x="8197850" y="87503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4F891835-3596-4F39-B0FB-4922F79843B3}"/>
            </a:ext>
          </a:extLst>
        </xdr:cNvPr>
        <xdr:cNvSpPr/>
      </xdr:nvSpPr>
      <xdr:spPr>
        <a:xfrm>
          <a:off x="8197850" y="89281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3C491A7A-41B7-4787-9DC9-E8B5E36FC0D3}"/>
            </a:ext>
          </a:extLst>
        </xdr:cNvPr>
        <xdr:cNvSpPr/>
      </xdr:nvSpPr>
      <xdr:spPr>
        <a:xfrm>
          <a:off x="704850" y="9239250"/>
          <a:ext cx="4622800" cy="23177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14AEFCB7-FB4A-4F46-84DF-DAED4DE08F00}"/>
            </a:ext>
          </a:extLst>
        </xdr:cNvPr>
        <xdr:cNvSpPr/>
      </xdr:nvSpPr>
      <xdr:spPr>
        <a:xfrm>
          <a:off x="5499100" y="9239250"/>
          <a:ext cx="5480050" cy="23177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6B660FE9-3768-4B4D-AD06-E0687E84BCC2}"/>
            </a:ext>
          </a:extLst>
        </xdr:cNvPr>
        <xdr:cNvSpPr/>
      </xdr:nvSpPr>
      <xdr:spPr>
        <a:xfrm>
          <a:off x="5499100" y="9239250"/>
          <a:ext cx="34544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91223912-09E1-40EC-B2A6-9D31D06BFE66}"/>
            </a:ext>
          </a:extLst>
        </xdr:cNvPr>
        <xdr:cNvSpPr txBox="1"/>
      </xdr:nvSpPr>
      <xdr:spPr>
        <a:xfrm>
          <a:off x="5607050" y="9544050"/>
          <a:ext cx="525145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令和</a:t>
          </a:r>
          <a:r>
            <a:rPr kumimoji="1" lang="ja-JP" altLang="en-US" sz="1100">
              <a:solidFill>
                <a:schemeClr val="tx1"/>
              </a:solidFill>
              <a:effectLst/>
              <a:latin typeface="+mn-lt"/>
              <a:ea typeface="+mn-ea"/>
              <a:cs typeface="+mn-cs"/>
            </a:rPr>
            <a:t>６</a:t>
          </a:r>
          <a:r>
            <a:rPr kumimoji="1" lang="ja-JP" altLang="ja-JP" sz="1100">
              <a:solidFill>
                <a:schemeClr val="tx1"/>
              </a:solidFill>
              <a:effectLst/>
              <a:latin typeface="+mn-lt"/>
              <a:ea typeface="+mn-ea"/>
              <a:cs typeface="+mn-cs"/>
            </a:rPr>
            <a:t>年度の経常収支比率は、前年度より</a:t>
          </a:r>
          <a:r>
            <a:rPr kumimoji="1" lang="en-US" altLang="ja-JP" sz="1100">
              <a:solidFill>
                <a:schemeClr val="tx1"/>
              </a:solidFill>
              <a:effectLst/>
              <a:latin typeface="+mn-lt"/>
              <a:ea typeface="+mn-ea"/>
              <a:cs typeface="+mn-cs"/>
            </a:rPr>
            <a:t>2.2</a:t>
          </a:r>
          <a:r>
            <a:rPr kumimoji="1" lang="ja-JP" altLang="ja-JP" sz="1100">
              <a:solidFill>
                <a:schemeClr val="tx1"/>
              </a:solidFill>
              <a:effectLst/>
              <a:latin typeface="+mn-lt"/>
              <a:ea typeface="+mn-ea"/>
              <a:cs typeface="+mn-cs"/>
            </a:rPr>
            <a:t>ポイント増加した。</a:t>
          </a:r>
          <a:endParaRPr lang="ja-JP" altLang="ja-JP" sz="1400">
            <a:solidFill>
              <a:schemeClr val="tx1"/>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tx1"/>
              </a:solidFill>
              <a:effectLst/>
              <a:latin typeface="+mn-lt"/>
              <a:ea typeface="+mn-ea"/>
              <a:cs typeface="+mn-cs"/>
            </a:rPr>
            <a:t>主な要因は、算定式の分母となる経常一般財源が、</a:t>
          </a:r>
          <a:r>
            <a:rPr lang="ja-JP" altLang="ja-JP" sz="1100">
              <a:solidFill>
                <a:schemeClr val="dk1"/>
              </a:solidFill>
              <a:effectLst/>
              <a:latin typeface="+mn-lt"/>
              <a:ea typeface="+mn-ea"/>
              <a:cs typeface="+mn-cs"/>
            </a:rPr>
            <a:t>地方特例交付金（＋</a:t>
          </a:r>
          <a:r>
            <a:rPr lang="en-US" altLang="ja-JP" sz="1100">
              <a:solidFill>
                <a:schemeClr val="dk1"/>
              </a:solidFill>
              <a:effectLst/>
              <a:latin typeface="+mn-lt"/>
              <a:ea typeface="+mn-ea"/>
              <a:cs typeface="+mn-cs"/>
            </a:rPr>
            <a:t>11.4</a:t>
          </a:r>
          <a:r>
            <a:rPr lang="ja-JP" altLang="ja-JP" sz="1100">
              <a:solidFill>
                <a:schemeClr val="dk1"/>
              </a:solidFill>
              <a:effectLst/>
              <a:latin typeface="+mn-lt"/>
              <a:ea typeface="+mn-ea"/>
              <a:cs typeface="+mn-cs"/>
            </a:rPr>
            <a:t>億円）や地方交付税（＋</a:t>
          </a:r>
          <a:r>
            <a:rPr lang="en-US" altLang="ja-JP" sz="1100">
              <a:solidFill>
                <a:schemeClr val="dk1"/>
              </a:solidFill>
              <a:effectLst/>
              <a:latin typeface="+mn-lt"/>
              <a:ea typeface="+mn-ea"/>
              <a:cs typeface="+mn-cs"/>
            </a:rPr>
            <a:t>7.1</a:t>
          </a:r>
          <a:r>
            <a:rPr lang="ja-JP" altLang="ja-JP" sz="1100">
              <a:solidFill>
                <a:schemeClr val="dk1"/>
              </a:solidFill>
              <a:effectLst/>
              <a:latin typeface="+mn-lt"/>
              <a:ea typeface="+mn-ea"/>
              <a:cs typeface="+mn-cs"/>
            </a:rPr>
            <a:t>億円）の増額などによって、前年度よりも</a:t>
          </a:r>
          <a:r>
            <a:rPr lang="en-US" altLang="ja-JP" sz="1100">
              <a:solidFill>
                <a:schemeClr val="dk1"/>
              </a:solidFill>
              <a:effectLst/>
              <a:latin typeface="+mn-lt"/>
              <a:ea typeface="+mn-ea"/>
              <a:cs typeface="+mn-cs"/>
            </a:rPr>
            <a:t>19.8</a:t>
          </a:r>
          <a:r>
            <a:rPr lang="ja-JP" altLang="ja-JP" sz="1100">
              <a:solidFill>
                <a:schemeClr val="dk1"/>
              </a:solidFill>
              <a:effectLst/>
              <a:latin typeface="+mn-lt"/>
              <a:ea typeface="+mn-ea"/>
              <a:cs typeface="+mn-cs"/>
            </a:rPr>
            <a:t>億円増加した</a:t>
          </a:r>
          <a:r>
            <a:rPr lang="ja-JP" altLang="en-US" sz="1100">
              <a:solidFill>
                <a:schemeClr val="dk1"/>
              </a:solidFill>
              <a:effectLst/>
              <a:latin typeface="+mn-lt"/>
              <a:ea typeface="+mn-ea"/>
              <a:cs typeface="+mn-cs"/>
            </a:rPr>
            <a:t>一方で</a:t>
          </a:r>
          <a:r>
            <a:rPr lang="ja-JP" altLang="ja-JP" sz="1100">
              <a:solidFill>
                <a:schemeClr val="dk1"/>
              </a:solidFill>
              <a:effectLst/>
              <a:latin typeface="+mn-lt"/>
              <a:ea typeface="+mn-ea"/>
              <a:cs typeface="+mn-cs"/>
            </a:rPr>
            <a:t>、分子となる経常経費に充当した一般財源が</a:t>
          </a:r>
          <a:r>
            <a:rPr lang="ja-JP" altLang="en-US" sz="1100">
              <a:solidFill>
                <a:schemeClr val="dk1"/>
              </a:solidFill>
              <a:effectLst/>
              <a:latin typeface="+mn-lt"/>
              <a:ea typeface="+mn-ea"/>
              <a:cs typeface="+mn-cs"/>
            </a:rPr>
            <a:t>、人件費の増や予防接種事業を始めとする物件費の増</a:t>
          </a:r>
          <a:r>
            <a:rPr kumimoji="1" lang="ja-JP" altLang="ja-JP" sz="1100">
              <a:solidFill>
                <a:schemeClr val="tx1"/>
              </a:solidFill>
              <a:effectLst/>
              <a:latin typeface="+mn-lt"/>
              <a:ea typeface="+mn-ea"/>
              <a:cs typeface="+mn-cs"/>
            </a:rPr>
            <a:t>などにより</a:t>
          </a:r>
          <a:r>
            <a:rPr lang="en-US" altLang="ja-JP" sz="1100">
              <a:solidFill>
                <a:schemeClr val="dk1"/>
              </a:solidFill>
              <a:effectLst/>
              <a:latin typeface="+mn-lt"/>
              <a:ea typeface="+mn-ea"/>
              <a:cs typeface="+mn-cs"/>
            </a:rPr>
            <a:t>30.4</a:t>
          </a:r>
          <a:r>
            <a:rPr kumimoji="1" lang="ja-JP" altLang="ja-JP" sz="1100">
              <a:solidFill>
                <a:schemeClr val="tx1"/>
              </a:solidFill>
              <a:effectLst/>
              <a:latin typeface="+mn-lt"/>
              <a:ea typeface="+mn-ea"/>
              <a:cs typeface="+mn-cs"/>
            </a:rPr>
            <a:t>億円増加したことによる。</a:t>
          </a:r>
          <a:endParaRPr lang="ja-JP" altLang="ja-JP" sz="1400">
            <a:solidFill>
              <a:schemeClr val="tx1"/>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98AA9E2C-562C-4040-904C-B5CE94B05C5F}"/>
            </a:ext>
          </a:extLst>
        </xdr:cNvPr>
        <xdr:cNvSpPr txBox="1"/>
      </xdr:nvSpPr>
      <xdr:spPr>
        <a:xfrm>
          <a:off x="666750" y="90551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1A83B844-08ED-450A-BD3E-074AC76555B0}"/>
            </a:ext>
          </a:extLst>
        </xdr:cNvPr>
        <xdr:cNvCxnSpPr/>
      </xdr:nvCxnSpPr>
      <xdr:spPr>
        <a:xfrm>
          <a:off x="704850" y="115570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D6675718-FD4B-4A13-ADD9-505E0CC61844}"/>
            </a:ext>
          </a:extLst>
        </xdr:cNvPr>
        <xdr:cNvSpPr txBox="1"/>
      </xdr:nvSpPr>
      <xdr:spPr>
        <a:xfrm>
          <a:off x="0" y="1142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2" name="直線コネクタ 111">
          <a:extLst>
            <a:ext uri="{FF2B5EF4-FFF2-40B4-BE49-F238E27FC236}">
              <a16:creationId xmlns:a16="http://schemas.microsoft.com/office/drawing/2014/main" id="{591EEDEC-2B6B-44F3-8089-166DA258FF90}"/>
            </a:ext>
          </a:extLst>
        </xdr:cNvPr>
        <xdr:cNvCxnSpPr/>
      </xdr:nvCxnSpPr>
      <xdr:spPr>
        <a:xfrm>
          <a:off x="704850" y="111738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3" name="テキスト ボックス 112">
          <a:extLst>
            <a:ext uri="{FF2B5EF4-FFF2-40B4-BE49-F238E27FC236}">
              <a16:creationId xmlns:a16="http://schemas.microsoft.com/office/drawing/2014/main" id="{22DB28DC-37B5-44D3-A320-5FFE10768635}"/>
            </a:ext>
          </a:extLst>
        </xdr:cNvPr>
        <xdr:cNvSpPr txBox="1"/>
      </xdr:nvSpPr>
      <xdr:spPr>
        <a:xfrm>
          <a:off x="0" y="1103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4" name="直線コネクタ 113">
          <a:extLst>
            <a:ext uri="{FF2B5EF4-FFF2-40B4-BE49-F238E27FC236}">
              <a16:creationId xmlns:a16="http://schemas.microsoft.com/office/drawing/2014/main" id="{06FBDFF9-12A2-48F8-A323-33FD02E39279}"/>
            </a:ext>
          </a:extLst>
        </xdr:cNvPr>
        <xdr:cNvCxnSpPr/>
      </xdr:nvCxnSpPr>
      <xdr:spPr>
        <a:xfrm>
          <a:off x="704850" y="1078441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5" name="テキスト ボックス 114">
          <a:extLst>
            <a:ext uri="{FF2B5EF4-FFF2-40B4-BE49-F238E27FC236}">
              <a16:creationId xmlns:a16="http://schemas.microsoft.com/office/drawing/2014/main" id="{DE1E44D8-F0C5-4FC1-8379-08542498C452}"/>
            </a:ext>
          </a:extLst>
        </xdr:cNvPr>
        <xdr:cNvSpPr txBox="1"/>
      </xdr:nvSpPr>
      <xdr:spPr>
        <a:xfrm>
          <a:off x="0" y="10648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6A1B2168-DCA9-4965-A951-9883912DAF5C}"/>
            </a:ext>
          </a:extLst>
        </xdr:cNvPr>
        <xdr:cNvCxnSpPr/>
      </xdr:nvCxnSpPr>
      <xdr:spPr>
        <a:xfrm>
          <a:off x="704850" y="104013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E12214C3-0171-40DF-8159-75B6AB448840}"/>
            </a:ext>
          </a:extLst>
        </xdr:cNvPr>
        <xdr:cNvSpPr txBox="1"/>
      </xdr:nvSpPr>
      <xdr:spPr>
        <a:xfrm>
          <a:off x="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8" name="直線コネクタ 117">
          <a:extLst>
            <a:ext uri="{FF2B5EF4-FFF2-40B4-BE49-F238E27FC236}">
              <a16:creationId xmlns:a16="http://schemas.microsoft.com/office/drawing/2014/main" id="{51E64D4D-491E-41A9-BAB5-5FF5C82C114E}"/>
            </a:ext>
          </a:extLst>
        </xdr:cNvPr>
        <xdr:cNvCxnSpPr/>
      </xdr:nvCxnSpPr>
      <xdr:spPr>
        <a:xfrm>
          <a:off x="704850" y="100118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9" name="テキスト ボックス 118">
          <a:extLst>
            <a:ext uri="{FF2B5EF4-FFF2-40B4-BE49-F238E27FC236}">
              <a16:creationId xmlns:a16="http://schemas.microsoft.com/office/drawing/2014/main" id="{C33B8982-7C71-4DFC-9D25-D50FACBB7228}"/>
            </a:ext>
          </a:extLst>
        </xdr:cNvPr>
        <xdr:cNvSpPr txBox="1"/>
      </xdr:nvSpPr>
      <xdr:spPr>
        <a:xfrm>
          <a:off x="0" y="9875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0" name="直線コネクタ 119">
          <a:extLst>
            <a:ext uri="{FF2B5EF4-FFF2-40B4-BE49-F238E27FC236}">
              <a16:creationId xmlns:a16="http://schemas.microsoft.com/office/drawing/2014/main" id="{AD6AFA15-6286-4DCB-9F58-011649DF5831}"/>
            </a:ext>
          </a:extLst>
        </xdr:cNvPr>
        <xdr:cNvCxnSpPr/>
      </xdr:nvCxnSpPr>
      <xdr:spPr>
        <a:xfrm>
          <a:off x="704850" y="962236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1" name="テキスト ボックス 120">
          <a:extLst>
            <a:ext uri="{FF2B5EF4-FFF2-40B4-BE49-F238E27FC236}">
              <a16:creationId xmlns:a16="http://schemas.microsoft.com/office/drawing/2014/main" id="{A82EB413-DAAF-4442-9DE7-A87932B905AA}"/>
            </a:ext>
          </a:extLst>
        </xdr:cNvPr>
        <xdr:cNvSpPr txBox="1"/>
      </xdr:nvSpPr>
      <xdr:spPr>
        <a:xfrm>
          <a:off x="0" y="9486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AA93EEA9-0090-4CD2-A453-F3A08FFD4FC9}"/>
            </a:ext>
          </a:extLst>
        </xdr:cNvPr>
        <xdr:cNvCxnSpPr/>
      </xdr:nvCxnSpPr>
      <xdr:spPr>
        <a:xfrm>
          <a:off x="704850" y="9239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245B4EB9-1A60-4027-8D41-91904CDAA284}"/>
            </a:ext>
          </a:extLst>
        </xdr:cNvPr>
        <xdr:cNvSpPr txBox="1"/>
      </xdr:nvSpPr>
      <xdr:spPr>
        <a:xfrm>
          <a:off x="0" y="909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98A5B214-714D-4B08-8CE0-7D95C9CF690C}"/>
            </a:ext>
          </a:extLst>
        </xdr:cNvPr>
        <xdr:cNvSpPr/>
      </xdr:nvSpPr>
      <xdr:spPr>
        <a:xfrm>
          <a:off x="704850" y="9239250"/>
          <a:ext cx="4622800" cy="23177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167217</xdr:rowOff>
    </xdr:from>
    <xdr:to>
      <xdr:col>23</xdr:col>
      <xdr:colOff>133350</xdr:colOff>
      <xdr:row>66</xdr:row>
      <xdr:rowOff>2117</xdr:rowOff>
    </xdr:to>
    <xdr:cxnSp macro="">
      <xdr:nvCxnSpPr>
        <xdr:cNvPr id="125" name="直線コネクタ 124">
          <a:extLst>
            <a:ext uri="{FF2B5EF4-FFF2-40B4-BE49-F238E27FC236}">
              <a16:creationId xmlns:a16="http://schemas.microsoft.com/office/drawing/2014/main" id="{E09254A4-617A-4380-A27D-7E3628C3158F}"/>
            </a:ext>
          </a:extLst>
        </xdr:cNvPr>
        <xdr:cNvCxnSpPr/>
      </xdr:nvCxnSpPr>
      <xdr:spPr>
        <a:xfrm flipV="1">
          <a:off x="4514850" y="9743017"/>
          <a:ext cx="0" cy="11557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145644</xdr:rowOff>
    </xdr:from>
    <xdr:ext cx="762000" cy="259045"/>
    <xdr:sp macro="" textlink="">
      <xdr:nvSpPr>
        <xdr:cNvPr id="126" name="財政構造の弾力性最小値テキスト">
          <a:extLst>
            <a:ext uri="{FF2B5EF4-FFF2-40B4-BE49-F238E27FC236}">
              <a16:creationId xmlns:a16="http://schemas.microsoft.com/office/drawing/2014/main" id="{658F5C3E-09CE-497D-B095-371EB480B314}"/>
            </a:ext>
          </a:extLst>
        </xdr:cNvPr>
        <xdr:cNvSpPr txBox="1"/>
      </xdr:nvSpPr>
      <xdr:spPr>
        <a:xfrm>
          <a:off x="4584700" y="10877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2117</xdr:rowOff>
    </xdr:from>
    <xdr:to>
      <xdr:col>24</xdr:col>
      <xdr:colOff>12700</xdr:colOff>
      <xdr:row>66</xdr:row>
      <xdr:rowOff>2117</xdr:rowOff>
    </xdr:to>
    <xdr:cxnSp macro="">
      <xdr:nvCxnSpPr>
        <xdr:cNvPr id="127" name="直線コネクタ 126">
          <a:extLst>
            <a:ext uri="{FF2B5EF4-FFF2-40B4-BE49-F238E27FC236}">
              <a16:creationId xmlns:a16="http://schemas.microsoft.com/office/drawing/2014/main" id="{63FE65E3-BC8C-4EA3-8FA3-00320C63192F}"/>
            </a:ext>
          </a:extLst>
        </xdr:cNvPr>
        <xdr:cNvCxnSpPr/>
      </xdr:nvCxnSpPr>
      <xdr:spPr>
        <a:xfrm>
          <a:off x="4425950" y="1089871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82144</xdr:rowOff>
    </xdr:from>
    <xdr:ext cx="762000" cy="259045"/>
    <xdr:sp macro="" textlink="">
      <xdr:nvSpPr>
        <xdr:cNvPr id="128" name="財政構造の弾力性最大値テキスト">
          <a:extLst>
            <a:ext uri="{FF2B5EF4-FFF2-40B4-BE49-F238E27FC236}">
              <a16:creationId xmlns:a16="http://schemas.microsoft.com/office/drawing/2014/main" id="{1CDE4DB6-F989-4C53-A0C2-D1D73E26E195}"/>
            </a:ext>
          </a:extLst>
        </xdr:cNvPr>
        <xdr:cNvSpPr txBox="1"/>
      </xdr:nvSpPr>
      <xdr:spPr>
        <a:xfrm>
          <a:off x="4584700" y="9492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167217</xdr:rowOff>
    </xdr:from>
    <xdr:to>
      <xdr:col>24</xdr:col>
      <xdr:colOff>12700</xdr:colOff>
      <xdr:row>58</xdr:row>
      <xdr:rowOff>167217</xdr:rowOff>
    </xdr:to>
    <xdr:cxnSp macro="">
      <xdr:nvCxnSpPr>
        <xdr:cNvPr id="129" name="直線コネクタ 128">
          <a:extLst>
            <a:ext uri="{FF2B5EF4-FFF2-40B4-BE49-F238E27FC236}">
              <a16:creationId xmlns:a16="http://schemas.microsoft.com/office/drawing/2014/main" id="{1DEAF46C-8F85-4FE8-AFB8-CE9171C75D67}"/>
            </a:ext>
          </a:extLst>
        </xdr:cNvPr>
        <xdr:cNvCxnSpPr/>
      </xdr:nvCxnSpPr>
      <xdr:spPr>
        <a:xfrm>
          <a:off x="4425950" y="974301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168063</xdr:rowOff>
    </xdr:from>
    <xdr:to>
      <xdr:col>23</xdr:col>
      <xdr:colOff>133350</xdr:colOff>
      <xdr:row>66</xdr:row>
      <xdr:rowOff>2117</xdr:rowOff>
    </xdr:to>
    <xdr:cxnSp macro="">
      <xdr:nvCxnSpPr>
        <xdr:cNvPr id="130" name="直線コネクタ 129">
          <a:extLst>
            <a:ext uri="{FF2B5EF4-FFF2-40B4-BE49-F238E27FC236}">
              <a16:creationId xmlns:a16="http://schemas.microsoft.com/office/drawing/2014/main" id="{C0C3CEF5-D2C5-4F15-B4D9-21F0ECE2D052}"/>
            </a:ext>
          </a:extLst>
        </xdr:cNvPr>
        <xdr:cNvCxnSpPr/>
      </xdr:nvCxnSpPr>
      <xdr:spPr>
        <a:xfrm>
          <a:off x="3752850" y="10734463"/>
          <a:ext cx="762000" cy="164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98654</xdr:rowOff>
    </xdr:from>
    <xdr:ext cx="762000" cy="259045"/>
    <xdr:sp macro="" textlink="">
      <xdr:nvSpPr>
        <xdr:cNvPr id="131" name="財政構造の弾力性平均値テキスト">
          <a:extLst>
            <a:ext uri="{FF2B5EF4-FFF2-40B4-BE49-F238E27FC236}">
              <a16:creationId xmlns:a16="http://schemas.microsoft.com/office/drawing/2014/main" id="{8D14773E-D1BC-485A-93B8-57A206F286DA}"/>
            </a:ext>
          </a:extLst>
        </xdr:cNvPr>
        <xdr:cNvSpPr txBox="1"/>
      </xdr:nvSpPr>
      <xdr:spPr>
        <a:xfrm>
          <a:off x="4584700" y="101697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2" name="フローチャート: 判断 131">
          <a:extLst>
            <a:ext uri="{FF2B5EF4-FFF2-40B4-BE49-F238E27FC236}">
              <a16:creationId xmlns:a16="http://schemas.microsoft.com/office/drawing/2014/main" id="{008D4213-406B-4E44-8009-E2961224E505}"/>
            </a:ext>
          </a:extLst>
        </xdr:cNvPr>
        <xdr:cNvSpPr/>
      </xdr:nvSpPr>
      <xdr:spPr>
        <a:xfrm>
          <a:off x="4464050" y="1031832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138430</xdr:rowOff>
    </xdr:from>
    <xdr:to>
      <xdr:col>19</xdr:col>
      <xdr:colOff>133350</xdr:colOff>
      <xdr:row>64</xdr:row>
      <xdr:rowOff>168063</xdr:rowOff>
    </xdr:to>
    <xdr:cxnSp macro="">
      <xdr:nvCxnSpPr>
        <xdr:cNvPr id="133" name="直線コネクタ 132">
          <a:extLst>
            <a:ext uri="{FF2B5EF4-FFF2-40B4-BE49-F238E27FC236}">
              <a16:creationId xmlns:a16="http://schemas.microsoft.com/office/drawing/2014/main" id="{5E2BA062-D68F-4E91-9D6D-B396AD85425B}"/>
            </a:ext>
          </a:extLst>
        </xdr:cNvPr>
        <xdr:cNvCxnSpPr/>
      </xdr:nvCxnSpPr>
      <xdr:spPr>
        <a:xfrm>
          <a:off x="2940050" y="10539730"/>
          <a:ext cx="812800" cy="194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116840</xdr:rowOff>
    </xdr:from>
    <xdr:to>
      <xdr:col>19</xdr:col>
      <xdr:colOff>184150</xdr:colOff>
      <xdr:row>62</xdr:row>
      <xdr:rowOff>46990</xdr:rowOff>
    </xdr:to>
    <xdr:sp macro="" textlink="">
      <xdr:nvSpPr>
        <xdr:cNvPr id="134" name="フローチャート: 判断 133">
          <a:extLst>
            <a:ext uri="{FF2B5EF4-FFF2-40B4-BE49-F238E27FC236}">
              <a16:creationId xmlns:a16="http://schemas.microsoft.com/office/drawing/2014/main" id="{508DE64A-BAA5-4FB7-A428-5B18FD76907E}"/>
            </a:ext>
          </a:extLst>
        </xdr:cNvPr>
        <xdr:cNvSpPr/>
      </xdr:nvSpPr>
      <xdr:spPr>
        <a:xfrm>
          <a:off x="3702050" y="101879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57167</xdr:rowOff>
    </xdr:from>
    <xdr:ext cx="736600" cy="259045"/>
    <xdr:sp macro="" textlink="">
      <xdr:nvSpPr>
        <xdr:cNvPr id="135" name="テキスト ボックス 134">
          <a:extLst>
            <a:ext uri="{FF2B5EF4-FFF2-40B4-BE49-F238E27FC236}">
              <a16:creationId xmlns:a16="http://schemas.microsoft.com/office/drawing/2014/main" id="{3AFE9FCB-CB55-44AB-8757-99EC69F303B8}"/>
            </a:ext>
          </a:extLst>
        </xdr:cNvPr>
        <xdr:cNvSpPr txBox="1"/>
      </xdr:nvSpPr>
      <xdr:spPr>
        <a:xfrm>
          <a:off x="3409950" y="9963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111337</xdr:rowOff>
    </xdr:from>
    <xdr:to>
      <xdr:col>15</xdr:col>
      <xdr:colOff>82550</xdr:colOff>
      <xdr:row>63</xdr:row>
      <xdr:rowOff>138430</xdr:rowOff>
    </xdr:to>
    <xdr:cxnSp macro="">
      <xdr:nvCxnSpPr>
        <xdr:cNvPr id="136" name="直線コネクタ 135">
          <a:extLst>
            <a:ext uri="{FF2B5EF4-FFF2-40B4-BE49-F238E27FC236}">
              <a16:creationId xmlns:a16="http://schemas.microsoft.com/office/drawing/2014/main" id="{F7F968BF-93FA-4A5D-836A-C78FCC5BD5B6}"/>
            </a:ext>
          </a:extLst>
        </xdr:cNvPr>
        <xdr:cNvCxnSpPr/>
      </xdr:nvCxnSpPr>
      <xdr:spPr>
        <a:xfrm>
          <a:off x="2127250" y="10182437"/>
          <a:ext cx="812800" cy="357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60537</xdr:rowOff>
    </xdr:from>
    <xdr:to>
      <xdr:col>15</xdr:col>
      <xdr:colOff>133350</xdr:colOff>
      <xdr:row>61</xdr:row>
      <xdr:rowOff>162137</xdr:rowOff>
    </xdr:to>
    <xdr:sp macro="" textlink="">
      <xdr:nvSpPr>
        <xdr:cNvPr id="137" name="フローチャート: 判断 136">
          <a:extLst>
            <a:ext uri="{FF2B5EF4-FFF2-40B4-BE49-F238E27FC236}">
              <a16:creationId xmlns:a16="http://schemas.microsoft.com/office/drawing/2014/main" id="{38AEDD58-E9D3-44A1-AE80-08033B93B748}"/>
            </a:ext>
          </a:extLst>
        </xdr:cNvPr>
        <xdr:cNvSpPr/>
      </xdr:nvSpPr>
      <xdr:spPr>
        <a:xfrm>
          <a:off x="2889250" y="10131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864</xdr:rowOff>
    </xdr:from>
    <xdr:ext cx="762000" cy="259045"/>
    <xdr:sp macro="" textlink="">
      <xdr:nvSpPr>
        <xdr:cNvPr id="138" name="テキスト ボックス 137">
          <a:extLst>
            <a:ext uri="{FF2B5EF4-FFF2-40B4-BE49-F238E27FC236}">
              <a16:creationId xmlns:a16="http://schemas.microsoft.com/office/drawing/2014/main" id="{D7FCE8F1-88A7-4C75-8090-3486648DE855}"/>
            </a:ext>
          </a:extLst>
        </xdr:cNvPr>
        <xdr:cNvSpPr txBox="1"/>
      </xdr:nvSpPr>
      <xdr:spPr>
        <a:xfrm>
          <a:off x="2597150" y="9906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111337</xdr:rowOff>
    </xdr:from>
    <xdr:to>
      <xdr:col>11</xdr:col>
      <xdr:colOff>31750</xdr:colOff>
      <xdr:row>64</xdr:row>
      <xdr:rowOff>63500</xdr:rowOff>
    </xdr:to>
    <xdr:cxnSp macro="">
      <xdr:nvCxnSpPr>
        <xdr:cNvPr id="139" name="直線コネクタ 138">
          <a:extLst>
            <a:ext uri="{FF2B5EF4-FFF2-40B4-BE49-F238E27FC236}">
              <a16:creationId xmlns:a16="http://schemas.microsoft.com/office/drawing/2014/main" id="{0C4734E8-42EA-4278-8B83-88249408EF5E}"/>
            </a:ext>
          </a:extLst>
        </xdr:cNvPr>
        <xdr:cNvCxnSpPr/>
      </xdr:nvCxnSpPr>
      <xdr:spPr>
        <a:xfrm flipV="1">
          <a:off x="1333500" y="10182437"/>
          <a:ext cx="793750" cy="447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129963</xdr:rowOff>
    </xdr:from>
    <xdr:to>
      <xdr:col>11</xdr:col>
      <xdr:colOff>82550</xdr:colOff>
      <xdr:row>60</xdr:row>
      <xdr:rowOff>60113</xdr:rowOff>
    </xdr:to>
    <xdr:sp macro="" textlink="">
      <xdr:nvSpPr>
        <xdr:cNvPr id="140" name="フローチャート: 判断 139">
          <a:extLst>
            <a:ext uri="{FF2B5EF4-FFF2-40B4-BE49-F238E27FC236}">
              <a16:creationId xmlns:a16="http://schemas.microsoft.com/office/drawing/2014/main" id="{9D9627F3-BD3C-4231-B4D8-366787F9A6A1}"/>
            </a:ext>
          </a:extLst>
        </xdr:cNvPr>
        <xdr:cNvSpPr/>
      </xdr:nvSpPr>
      <xdr:spPr>
        <a:xfrm>
          <a:off x="2095500" y="987086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70290</xdr:rowOff>
    </xdr:from>
    <xdr:ext cx="762000" cy="259045"/>
    <xdr:sp macro="" textlink="">
      <xdr:nvSpPr>
        <xdr:cNvPr id="141" name="テキスト ボックス 140">
          <a:extLst>
            <a:ext uri="{FF2B5EF4-FFF2-40B4-BE49-F238E27FC236}">
              <a16:creationId xmlns:a16="http://schemas.microsoft.com/office/drawing/2014/main" id="{7D00CA0D-9666-4A7C-A648-436811B86D0B}"/>
            </a:ext>
          </a:extLst>
        </xdr:cNvPr>
        <xdr:cNvSpPr txBox="1"/>
      </xdr:nvSpPr>
      <xdr:spPr>
        <a:xfrm>
          <a:off x="1784350" y="9646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44450</xdr:rowOff>
    </xdr:from>
    <xdr:to>
      <xdr:col>7</xdr:col>
      <xdr:colOff>31750</xdr:colOff>
      <xdr:row>61</xdr:row>
      <xdr:rowOff>146050</xdr:rowOff>
    </xdr:to>
    <xdr:sp macro="" textlink="">
      <xdr:nvSpPr>
        <xdr:cNvPr id="142" name="フローチャート: 判断 141">
          <a:extLst>
            <a:ext uri="{FF2B5EF4-FFF2-40B4-BE49-F238E27FC236}">
              <a16:creationId xmlns:a16="http://schemas.microsoft.com/office/drawing/2014/main" id="{51DCFBFA-161B-40AD-BF9A-8B928E14584C}"/>
            </a:ext>
          </a:extLst>
        </xdr:cNvPr>
        <xdr:cNvSpPr/>
      </xdr:nvSpPr>
      <xdr:spPr>
        <a:xfrm>
          <a:off x="1282700" y="101155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156227</xdr:rowOff>
    </xdr:from>
    <xdr:ext cx="762000" cy="259045"/>
    <xdr:sp macro="" textlink="">
      <xdr:nvSpPr>
        <xdr:cNvPr id="143" name="テキスト ボックス 142">
          <a:extLst>
            <a:ext uri="{FF2B5EF4-FFF2-40B4-BE49-F238E27FC236}">
              <a16:creationId xmlns:a16="http://schemas.microsoft.com/office/drawing/2014/main" id="{FBF91AA4-595E-4F67-ACE6-46BB9E445C7A}"/>
            </a:ext>
          </a:extLst>
        </xdr:cNvPr>
        <xdr:cNvSpPr txBox="1"/>
      </xdr:nvSpPr>
      <xdr:spPr>
        <a:xfrm>
          <a:off x="971550" y="9897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22F7A67D-24D6-4A13-9BFF-D49BF117DCAB}"/>
            </a:ext>
          </a:extLst>
        </xdr:cNvPr>
        <xdr:cNvSpPr txBox="1"/>
      </xdr:nvSpPr>
      <xdr:spPr>
        <a:xfrm>
          <a:off x="43180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A4FFF323-EDEE-4421-BCC8-115E2680620D}"/>
            </a:ext>
          </a:extLst>
        </xdr:cNvPr>
        <xdr:cNvSpPr txBox="1"/>
      </xdr:nvSpPr>
      <xdr:spPr>
        <a:xfrm>
          <a:off x="35560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E172DA34-0270-4498-B025-58910F058A80}"/>
            </a:ext>
          </a:extLst>
        </xdr:cNvPr>
        <xdr:cNvSpPr txBox="1"/>
      </xdr:nvSpPr>
      <xdr:spPr>
        <a:xfrm>
          <a:off x="27432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B101A0E8-8AE1-48A3-A5D8-C069EA8E8C8C}"/>
            </a:ext>
          </a:extLst>
        </xdr:cNvPr>
        <xdr:cNvSpPr txBox="1"/>
      </xdr:nvSpPr>
      <xdr:spPr>
        <a:xfrm>
          <a:off x="19304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86318FD6-3289-4337-9797-E501EC83C4C9}"/>
            </a:ext>
          </a:extLst>
        </xdr:cNvPr>
        <xdr:cNvSpPr txBox="1"/>
      </xdr:nvSpPr>
      <xdr:spPr>
        <a:xfrm>
          <a:off x="113665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122767</xdr:rowOff>
    </xdr:from>
    <xdr:to>
      <xdr:col>23</xdr:col>
      <xdr:colOff>184150</xdr:colOff>
      <xdr:row>66</xdr:row>
      <xdr:rowOff>52917</xdr:rowOff>
    </xdr:to>
    <xdr:sp macro="" textlink="">
      <xdr:nvSpPr>
        <xdr:cNvPr id="149" name="楕円 148">
          <a:extLst>
            <a:ext uri="{FF2B5EF4-FFF2-40B4-BE49-F238E27FC236}">
              <a16:creationId xmlns:a16="http://schemas.microsoft.com/office/drawing/2014/main" id="{A37F9B8D-269D-42ED-9685-C424ADB14EE2}"/>
            </a:ext>
          </a:extLst>
        </xdr:cNvPr>
        <xdr:cNvSpPr/>
      </xdr:nvSpPr>
      <xdr:spPr>
        <a:xfrm>
          <a:off x="4464050" y="1085426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18644</xdr:rowOff>
    </xdr:from>
    <xdr:ext cx="762000" cy="259045"/>
    <xdr:sp macro="" textlink="">
      <xdr:nvSpPr>
        <xdr:cNvPr id="150" name="財政構造の弾力性該当値テキスト">
          <a:extLst>
            <a:ext uri="{FF2B5EF4-FFF2-40B4-BE49-F238E27FC236}">
              <a16:creationId xmlns:a16="http://schemas.microsoft.com/office/drawing/2014/main" id="{1B698F66-BDD9-4A53-A994-5729E6A880F9}"/>
            </a:ext>
          </a:extLst>
        </xdr:cNvPr>
        <xdr:cNvSpPr txBox="1"/>
      </xdr:nvSpPr>
      <xdr:spPr>
        <a:xfrm>
          <a:off x="4584700" y="10750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117263</xdr:rowOff>
    </xdr:from>
    <xdr:to>
      <xdr:col>19</xdr:col>
      <xdr:colOff>184150</xdr:colOff>
      <xdr:row>65</xdr:row>
      <xdr:rowOff>47413</xdr:rowOff>
    </xdr:to>
    <xdr:sp macro="" textlink="">
      <xdr:nvSpPr>
        <xdr:cNvPr id="151" name="楕円 150">
          <a:extLst>
            <a:ext uri="{FF2B5EF4-FFF2-40B4-BE49-F238E27FC236}">
              <a16:creationId xmlns:a16="http://schemas.microsoft.com/office/drawing/2014/main" id="{CBC07923-E622-42DF-AFEA-D976CC3FCD89}"/>
            </a:ext>
          </a:extLst>
        </xdr:cNvPr>
        <xdr:cNvSpPr/>
      </xdr:nvSpPr>
      <xdr:spPr>
        <a:xfrm>
          <a:off x="3702050" y="1068366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32190</xdr:rowOff>
    </xdr:from>
    <xdr:ext cx="736600" cy="259045"/>
    <xdr:sp macro="" textlink="">
      <xdr:nvSpPr>
        <xdr:cNvPr id="152" name="テキスト ボックス 151">
          <a:extLst>
            <a:ext uri="{FF2B5EF4-FFF2-40B4-BE49-F238E27FC236}">
              <a16:creationId xmlns:a16="http://schemas.microsoft.com/office/drawing/2014/main" id="{3F1F02D0-9253-4369-9559-208C52DDD3A6}"/>
            </a:ext>
          </a:extLst>
        </xdr:cNvPr>
        <xdr:cNvSpPr txBox="1"/>
      </xdr:nvSpPr>
      <xdr:spPr>
        <a:xfrm>
          <a:off x="3409950" y="107636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87630</xdr:rowOff>
    </xdr:from>
    <xdr:to>
      <xdr:col>15</xdr:col>
      <xdr:colOff>133350</xdr:colOff>
      <xdr:row>64</xdr:row>
      <xdr:rowOff>17780</xdr:rowOff>
    </xdr:to>
    <xdr:sp macro="" textlink="">
      <xdr:nvSpPr>
        <xdr:cNvPr id="153" name="楕円 152">
          <a:extLst>
            <a:ext uri="{FF2B5EF4-FFF2-40B4-BE49-F238E27FC236}">
              <a16:creationId xmlns:a16="http://schemas.microsoft.com/office/drawing/2014/main" id="{252E4F3B-5A69-40A7-AA85-C7C508D7A308}"/>
            </a:ext>
          </a:extLst>
        </xdr:cNvPr>
        <xdr:cNvSpPr/>
      </xdr:nvSpPr>
      <xdr:spPr>
        <a:xfrm>
          <a:off x="2889250" y="104889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2557</xdr:rowOff>
    </xdr:from>
    <xdr:ext cx="762000" cy="259045"/>
    <xdr:sp macro="" textlink="">
      <xdr:nvSpPr>
        <xdr:cNvPr id="154" name="テキスト ボックス 153">
          <a:extLst>
            <a:ext uri="{FF2B5EF4-FFF2-40B4-BE49-F238E27FC236}">
              <a16:creationId xmlns:a16="http://schemas.microsoft.com/office/drawing/2014/main" id="{1A4671D1-893E-4BA5-8A6F-1CE018AF4AE1}"/>
            </a:ext>
          </a:extLst>
        </xdr:cNvPr>
        <xdr:cNvSpPr txBox="1"/>
      </xdr:nvSpPr>
      <xdr:spPr>
        <a:xfrm>
          <a:off x="2597150" y="10568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60537</xdr:rowOff>
    </xdr:from>
    <xdr:to>
      <xdr:col>11</xdr:col>
      <xdr:colOff>82550</xdr:colOff>
      <xdr:row>61</xdr:row>
      <xdr:rowOff>162137</xdr:rowOff>
    </xdr:to>
    <xdr:sp macro="" textlink="">
      <xdr:nvSpPr>
        <xdr:cNvPr id="155" name="楕円 154">
          <a:extLst>
            <a:ext uri="{FF2B5EF4-FFF2-40B4-BE49-F238E27FC236}">
              <a16:creationId xmlns:a16="http://schemas.microsoft.com/office/drawing/2014/main" id="{034EDA89-9124-4810-935B-93F1A92F078D}"/>
            </a:ext>
          </a:extLst>
        </xdr:cNvPr>
        <xdr:cNvSpPr/>
      </xdr:nvSpPr>
      <xdr:spPr>
        <a:xfrm>
          <a:off x="2095500" y="1013163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146914</xdr:rowOff>
    </xdr:from>
    <xdr:ext cx="762000" cy="259045"/>
    <xdr:sp macro="" textlink="">
      <xdr:nvSpPr>
        <xdr:cNvPr id="156" name="テキスト ボックス 155">
          <a:extLst>
            <a:ext uri="{FF2B5EF4-FFF2-40B4-BE49-F238E27FC236}">
              <a16:creationId xmlns:a16="http://schemas.microsoft.com/office/drawing/2014/main" id="{7BFD0B1F-F5F7-4457-AAC6-D22B6F739127}"/>
            </a:ext>
          </a:extLst>
        </xdr:cNvPr>
        <xdr:cNvSpPr txBox="1"/>
      </xdr:nvSpPr>
      <xdr:spPr>
        <a:xfrm>
          <a:off x="1784350" y="10218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12700</xdr:rowOff>
    </xdr:from>
    <xdr:to>
      <xdr:col>7</xdr:col>
      <xdr:colOff>31750</xdr:colOff>
      <xdr:row>64</xdr:row>
      <xdr:rowOff>114300</xdr:rowOff>
    </xdr:to>
    <xdr:sp macro="" textlink="">
      <xdr:nvSpPr>
        <xdr:cNvPr id="157" name="楕円 156">
          <a:extLst>
            <a:ext uri="{FF2B5EF4-FFF2-40B4-BE49-F238E27FC236}">
              <a16:creationId xmlns:a16="http://schemas.microsoft.com/office/drawing/2014/main" id="{BC803C90-2259-4477-863D-E0CD27CB6575}"/>
            </a:ext>
          </a:extLst>
        </xdr:cNvPr>
        <xdr:cNvSpPr/>
      </xdr:nvSpPr>
      <xdr:spPr>
        <a:xfrm>
          <a:off x="1282700" y="105791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99077</xdr:rowOff>
    </xdr:from>
    <xdr:ext cx="762000" cy="259045"/>
    <xdr:sp macro="" textlink="">
      <xdr:nvSpPr>
        <xdr:cNvPr id="158" name="テキスト ボックス 157">
          <a:extLst>
            <a:ext uri="{FF2B5EF4-FFF2-40B4-BE49-F238E27FC236}">
              <a16:creationId xmlns:a16="http://schemas.microsoft.com/office/drawing/2014/main" id="{13B252D8-9E66-4A11-8D43-2685657BB2D7}"/>
            </a:ext>
          </a:extLst>
        </xdr:cNvPr>
        <xdr:cNvSpPr txBox="1"/>
      </xdr:nvSpPr>
      <xdr:spPr>
        <a:xfrm>
          <a:off x="971550" y="1066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A3C6937B-BC64-473A-86BD-27BE53083EC0}"/>
            </a:ext>
          </a:extLst>
        </xdr:cNvPr>
        <xdr:cNvSpPr/>
      </xdr:nvSpPr>
      <xdr:spPr>
        <a:xfrm>
          <a:off x="704850" y="121729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2785414C-883F-435E-BBF4-68FA397C0A0B}"/>
            </a:ext>
          </a:extLst>
        </xdr:cNvPr>
        <xdr:cNvSpPr txBox="1"/>
      </xdr:nvSpPr>
      <xdr:spPr>
        <a:xfrm>
          <a:off x="746553" y="1252220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70EFB134-AB96-4D23-BD0F-7C89422ABCDD}"/>
            </a:ext>
          </a:extLst>
        </xdr:cNvPr>
        <xdr:cNvSpPr txBox="1"/>
      </xdr:nvSpPr>
      <xdr:spPr>
        <a:xfrm>
          <a:off x="3787347" y="124968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[117,355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FEB1C28-B18C-404A-AF99-0CDA1D824821}"/>
            </a:ext>
          </a:extLst>
        </xdr:cNvPr>
        <xdr:cNvSpPr/>
      </xdr:nvSpPr>
      <xdr:spPr>
        <a:xfrm>
          <a:off x="5372100" y="12414250"/>
          <a:ext cx="13906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BC98C01F-6965-44BC-8FF8-C8AF8F7F65CF}"/>
            </a:ext>
          </a:extLst>
        </xdr:cNvPr>
        <xdr:cNvSpPr/>
      </xdr:nvSpPr>
      <xdr:spPr>
        <a:xfrm>
          <a:off x="5372100" y="12598400"/>
          <a:ext cx="13906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A4493847-828B-4EE0-AC93-F0BC8EEBBF1D}"/>
            </a:ext>
          </a:extLst>
        </xdr:cNvPr>
        <xdr:cNvSpPr/>
      </xdr:nvSpPr>
      <xdr:spPr>
        <a:xfrm>
          <a:off x="6870700" y="1241425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F37748A-8D89-43E1-8BC8-8C77368A140A}"/>
            </a:ext>
          </a:extLst>
        </xdr:cNvPr>
        <xdr:cNvSpPr/>
      </xdr:nvSpPr>
      <xdr:spPr>
        <a:xfrm>
          <a:off x="6870700" y="125984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BC2999BC-BE89-4E11-A0CE-921020BF7ABB}"/>
            </a:ext>
          </a:extLst>
        </xdr:cNvPr>
        <xdr:cNvSpPr/>
      </xdr:nvSpPr>
      <xdr:spPr>
        <a:xfrm>
          <a:off x="8197850" y="1241425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6D13DBAD-6911-4CD8-A5D4-B317F0EE9434}"/>
            </a:ext>
          </a:extLst>
        </xdr:cNvPr>
        <xdr:cNvSpPr/>
      </xdr:nvSpPr>
      <xdr:spPr>
        <a:xfrm>
          <a:off x="8197850" y="125984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95A9E33F-1667-4926-8C7D-473652339674}"/>
            </a:ext>
          </a:extLst>
        </xdr:cNvPr>
        <xdr:cNvSpPr/>
      </xdr:nvSpPr>
      <xdr:spPr>
        <a:xfrm>
          <a:off x="704850" y="12903200"/>
          <a:ext cx="46228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CE6899CE-40F6-4BC7-967B-3DE49E5315AC}"/>
            </a:ext>
          </a:extLst>
        </xdr:cNvPr>
        <xdr:cNvSpPr/>
      </xdr:nvSpPr>
      <xdr:spPr>
        <a:xfrm>
          <a:off x="5499100" y="12903200"/>
          <a:ext cx="548005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25BFCA01-7051-4C32-8943-0E70B371CEDE}"/>
            </a:ext>
          </a:extLst>
        </xdr:cNvPr>
        <xdr:cNvSpPr/>
      </xdr:nvSpPr>
      <xdr:spPr>
        <a:xfrm>
          <a:off x="5499100" y="12903200"/>
          <a:ext cx="34544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FFEBFC1A-6BA5-4B2E-813D-00DDDFB32043}"/>
            </a:ext>
          </a:extLst>
        </xdr:cNvPr>
        <xdr:cNvSpPr txBox="1"/>
      </xdr:nvSpPr>
      <xdr:spPr>
        <a:xfrm>
          <a:off x="5607050" y="13208000"/>
          <a:ext cx="5251450" cy="1962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年度の人口一人当たりの額は、前年度より</a:t>
          </a:r>
          <a:r>
            <a:rPr kumimoji="1" lang="en-US" altLang="ja-JP" sz="1100">
              <a:solidFill>
                <a:schemeClr val="dk1"/>
              </a:solidFill>
              <a:effectLst/>
              <a:latin typeface="+mn-lt"/>
              <a:ea typeface="+mn-ea"/>
              <a:cs typeface="+mn-cs"/>
            </a:rPr>
            <a:t>7,039</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額した。</a:t>
          </a:r>
          <a:endParaRPr lang="ja-JP" altLang="ja-JP" sz="1400">
            <a:effectLst/>
          </a:endParaRPr>
        </a:p>
        <a:p>
          <a:r>
            <a:rPr kumimoji="1" lang="ja-JP" altLang="ja-JP" sz="1100">
              <a:solidFill>
                <a:schemeClr val="dk1"/>
              </a:solidFill>
              <a:effectLst/>
              <a:latin typeface="+mn-lt"/>
              <a:ea typeface="+mn-ea"/>
              <a:cs typeface="+mn-cs"/>
            </a:rPr>
            <a:t>主な要因としては、新型コロナウイルスワクチン接種事業に係る委託料</a:t>
          </a:r>
          <a:r>
            <a:rPr kumimoji="1" lang="ja-JP" altLang="en-US" sz="1100">
              <a:solidFill>
                <a:schemeClr val="dk1"/>
              </a:solidFill>
              <a:effectLst/>
              <a:latin typeface="+mn-lt"/>
              <a:ea typeface="+mn-ea"/>
              <a:cs typeface="+mn-cs"/>
            </a:rPr>
            <a:t>の減があったものの、予防接種事業、市内消費喚起対策支援事業等に係る委託料の増があったため、物件費が</a:t>
          </a:r>
          <a:r>
            <a:rPr kumimoji="1" lang="en-US" altLang="ja-JP" sz="1100">
              <a:solidFill>
                <a:schemeClr val="dk1"/>
              </a:solidFill>
              <a:effectLst/>
              <a:latin typeface="+mn-lt"/>
              <a:ea typeface="+mn-ea"/>
              <a:cs typeface="+mn-cs"/>
            </a:rPr>
            <a:t>8.8</a:t>
          </a:r>
          <a:r>
            <a:rPr kumimoji="1" lang="ja-JP" altLang="ja-JP" sz="1100">
              <a:solidFill>
                <a:schemeClr val="dk1"/>
              </a:solidFill>
              <a:effectLst/>
              <a:latin typeface="+mn-lt"/>
              <a:ea typeface="+mn-ea"/>
              <a:cs typeface="+mn-cs"/>
            </a:rPr>
            <a:t>億円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したことなどによる。</a:t>
          </a:r>
          <a:endParaRPr lang="ja-JP" altLang="ja-JP" sz="1400">
            <a:effectLst/>
          </a:endParaRPr>
        </a:p>
        <a:p>
          <a:r>
            <a:rPr kumimoji="1" lang="ja-JP" altLang="ja-JP" sz="1100">
              <a:solidFill>
                <a:schemeClr val="dk1"/>
              </a:solidFill>
              <a:effectLst/>
              <a:latin typeface="+mn-lt"/>
              <a:ea typeface="+mn-ea"/>
              <a:cs typeface="+mn-cs"/>
            </a:rPr>
            <a:t>また、全国的には人口が減少傾向にある一方で、本市においては人口が増加傾向にあることなどから、全国平均や類似団体平均よりも低い額を維持している。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6FED8901-29ED-4E2D-A53D-1025F9D1D785}"/>
            </a:ext>
          </a:extLst>
        </xdr:cNvPr>
        <xdr:cNvSpPr txBox="1"/>
      </xdr:nvSpPr>
      <xdr:spPr>
        <a:xfrm>
          <a:off x="666750" y="127190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7F58FD84-B64E-4376-9578-75A78107DBD4}"/>
            </a:ext>
          </a:extLst>
        </xdr:cNvPr>
        <xdr:cNvCxnSpPr/>
      </xdr:nvCxnSpPr>
      <xdr:spPr>
        <a:xfrm>
          <a:off x="704850" y="152273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291D453-F3B3-4C27-9675-9C1BFE865180}"/>
            </a:ext>
          </a:extLst>
        </xdr:cNvPr>
        <xdr:cNvSpPr txBox="1"/>
      </xdr:nvSpPr>
      <xdr:spPr>
        <a:xfrm>
          <a:off x="0" y="1509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66C4EAB2-F05C-4A73-9735-82861DEC91D5}"/>
            </a:ext>
          </a:extLst>
        </xdr:cNvPr>
        <xdr:cNvCxnSpPr/>
      </xdr:nvCxnSpPr>
      <xdr:spPr>
        <a:xfrm>
          <a:off x="704850" y="1484418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429EB8F5-DFA3-4B2A-AC2C-3F4F7ACC743A}"/>
            </a:ext>
          </a:extLst>
        </xdr:cNvPr>
        <xdr:cNvSpPr txBox="1"/>
      </xdr:nvSpPr>
      <xdr:spPr>
        <a:xfrm>
          <a:off x="0" y="1470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30DAE71B-4A84-4BB7-81E4-3D75D9EA04DD}"/>
            </a:ext>
          </a:extLst>
        </xdr:cNvPr>
        <xdr:cNvCxnSpPr/>
      </xdr:nvCxnSpPr>
      <xdr:spPr>
        <a:xfrm>
          <a:off x="704850" y="1445471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7E264130-5122-4F79-83A2-6B81F615C3E2}"/>
            </a:ext>
          </a:extLst>
        </xdr:cNvPr>
        <xdr:cNvSpPr txBox="1"/>
      </xdr:nvSpPr>
      <xdr:spPr>
        <a:xfrm>
          <a:off x="0" y="14318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4DFDE98-DA4D-4EBD-85EF-2B405C6B25B5}"/>
            </a:ext>
          </a:extLst>
        </xdr:cNvPr>
        <xdr:cNvCxnSpPr/>
      </xdr:nvCxnSpPr>
      <xdr:spPr>
        <a:xfrm>
          <a:off x="704850" y="14065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859642D7-5632-4CA5-9716-8F7F84CA2C96}"/>
            </a:ext>
          </a:extLst>
        </xdr:cNvPr>
        <xdr:cNvSpPr txBox="1"/>
      </xdr:nvSpPr>
      <xdr:spPr>
        <a:xfrm>
          <a:off x="0" y="1392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8E06CA6C-A093-4730-99CF-53E1698C0D63}"/>
            </a:ext>
          </a:extLst>
        </xdr:cNvPr>
        <xdr:cNvCxnSpPr/>
      </xdr:nvCxnSpPr>
      <xdr:spPr>
        <a:xfrm>
          <a:off x="704850" y="1368213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9DA97FAD-9166-45B2-9491-A2BCA49C34A5}"/>
            </a:ext>
          </a:extLst>
        </xdr:cNvPr>
        <xdr:cNvSpPr txBox="1"/>
      </xdr:nvSpPr>
      <xdr:spPr>
        <a:xfrm>
          <a:off x="0" y="13539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6F11EB4D-6B12-40D8-AD91-2933D3A8AD76}"/>
            </a:ext>
          </a:extLst>
        </xdr:cNvPr>
        <xdr:cNvCxnSpPr/>
      </xdr:nvCxnSpPr>
      <xdr:spPr>
        <a:xfrm>
          <a:off x="704850" y="1329266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69EEE4A6-F255-43C2-899D-3B411F88EDBA}"/>
            </a:ext>
          </a:extLst>
        </xdr:cNvPr>
        <xdr:cNvSpPr txBox="1"/>
      </xdr:nvSpPr>
      <xdr:spPr>
        <a:xfrm>
          <a:off x="0" y="13156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7928F268-A75D-4D52-AEC1-6D06E3EE6FD2}"/>
            </a:ext>
          </a:extLst>
        </xdr:cNvPr>
        <xdr:cNvCxnSpPr/>
      </xdr:nvCxnSpPr>
      <xdr:spPr>
        <a:xfrm>
          <a:off x="704850" y="129032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FA380894-DB28-4FAF-A388-11DB6011BD9A}"/>
            </a:ext>
          </a:extLst>
        </xdr:cNvPr>
        <xdr:cNvSpPr txBox="1"/>
      </xdr:nvSpPr>
      <xdr:spPr>
        <a:xfrm>
          <a:off x="0" y="1276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47650934-F504-450D-A359-AF99098B3CAF}"/>
            </a:ext>
          </a:extLst>
        </xdr:cNvPr>
        <xdr:cNvSpPr/>
      </xdr:nvSpPr>
      <xdr:spPr>
        <a:xfrm>
          <a:off x="704850" y="12903200"/>
          <a:ext cx="46228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65396</xdr:rowOff>
    </xdr:from>
    <xdr:to>
      <xdr:col>23</xdr:col>
      <xdr:colOff>133350</xdr:colOff>
      <xdr:row>89</xdr:row>
      <xdr:rowOff>158688</xdr:rowOff>
    </xdr:to>
    <xdr:cxnSp macro="">
      <xdr:nvCxnSpPr>
        <xdr:cNvPr id="188" name="直線コネクタ 187">
          <a:extLst>
            <a:ext uri="{FF2B5EF4-FFF2-40B4-BE49-F238E27FC236}">
              <a16:creationId xmlns:a16="http://schemas.microsoft.com/office/drawing/2014/main" id="{9C119558-EC01-4D82-938B-60F974F5E7A6}"/>
            </a:ext>
          </a:extLst>
        </xdr:cNvPr>
        <xdr:cNvCxnSpPr/>
      </xdr:nvCxnSpPr>
      <xdr:spPr>
        <a:xfrm flipV="1">
          <a:off x="4514850" y="13438496"/>
          <a:ext cx="0" cy="14140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130765</xdr:rowOff>
    </xdr:from>
    <xdr:ext cx="762000" cy="259045"/>
    <xdr:sp macro="" textlink="">
      <xdr:nvSpPr>
        <xdr:cNvPr id="189" name="人件費・物件費等の状況最小値テキスト">
          <a:extLst>
            <a:ext uri="{FF2B5EF4-FFF2-40B4-BE49-F238E27FC236}">
              <a16:creationId xmlns:a16="http://schemas.microsoft.com/office/drawing/2014/main" id="{39C2BD5C-BF05-4D31-8B67-EC4FDCC66B27}"/>
            </a:ext>
          </a:extLst>
        </xdr:cNvPr>
        <xdr:cNvSpPr txBox="1"/>
      </xdr:nvSpPr>
      <xdr:spPr>
        <a:xfrm>
          <a:off x="4584700" y="14824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158688</xdr:rowOff>
    </xdr:from>
    <xdr:to>
      <xdr:col>24</xdr:col>
      <xdr:colOff>12700</xdr:colOff>
      <xdr:row>89</xdr:row>
      <xdr:rowOff>158688</xdr:rowOff>
    </xdr:to>
    <xdr:cxnSp macro="">
      <xdr:nvCxnSpPr>
        <xdr:cNvPr id="190" name="直線コネクタ 189">
          <a:extLst>
            <a:ext uri="{FF2B5EF4-FFF2-40B4-BE49-F238E27FC236}">
              <a16:creationId xmlns:a16="http://schemas.microsoft.com/office/drawing/2014/main" id="{E8E75D59-0383-4D49-8F5A-F9D296517400}"/>
            </a:ext>
          </a:extLst>
        </xdr:cNvPr>
        <xdr:cNvCxnSpPr/>
      </xdr:nvCxnSpPr>
      <xdr:spPr>
        <a:xfrm>
          <a:off x="4425950" y="1485258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151773</xdr:rowOff>
    </xdr:from>
    <xdr:ext cx="762000" cy="259045"/>
    <xdr:sp macro="" textlink="">
      <xdr:nvSpPr>
        <xdr:cNvPr id="191" name="人件費・物件費等の状況最大値テキスト">
          <a:extLst>
            <a:ext uri="{FF2B5EF4-FFF2-40B4-BE49-F238E27FC236}">
              <a16:creationId xmlns:a16="http://schemas.microsoft.com/office/drawing/2014/main" id="{A4CB440F-77A5-4FD7-8CBF-12DB05C7AD7C}"/>
            </a:ext>
          </a:extLst>
        </xdr:cNvPr>
        <xdr:cNvSpPr txBox="1"/>
      </xdr:nvSpPr>
      <xdr:spPr>
        <a:xfrm>
          <a:off x="4584700" y="13194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65396</xdr:rowOff>
    </xdr:from>
    <xdr:to>
      <xdr:col>24</xdr:col>
      <xdr:colOff>12700</xdr:colOff>
      <xdr:row>81</xdr:row>
      <xdr:rowOff>65396</xdr:rowOff>
    </xdr:to>
    <xdr:cxnSp macro="">
      <xdr:nvCxnSpPr>
        <xdr:cNvPr id="192" name="直線コネクタ 191">
          <a:extLst>
            <a:ext uri="{FF2B5EF4-FFF2-40B4-BE49-F238E27FC236}">
              <a16:creationId xmlns:a16="http://schemas.microsoft.com/office/drawing/2014/main" id="{EE9B04E7-1715-4BB3-8307-17E54A77B813}"/>
            </a:ext>
          </a:extLst>
        </xdr:cNvPr>
        <xdr:cNvCxnSpPr/>
      </xdr:nvCxnSpPr>
      <xdr:spPr>
        <a:xfrm>
          <a:off x="4425950" y="1343849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14114</xdr:rowOff>
    </xdr:from>
    <xdr:to>
      <xdr:col>23</xdr:col>
      <xdr:colOff>133350</xdr:colOff>
      <xdr:row>82</xdr:row>
      <xdr:rowOff>108476</xdr:rowOff>
    </xdr:to>
    <xdr:cxnSp macro="">
      <xdr:nvCxnSpPr>
        <xdr:cNvPr id="193" name="直線コネクタ 192">
          <a:extLst>
            <a:ext uri="{FF2B5EF4-FFF2-40B4-BE49-F238E27FC236}">
              <a16:creationId xmlns:a16="http://schemas.microsoft.com/office/drawing/2014/main" id="{24E2CDCB-DCEC-404E-BA5E-C1B743323ABA}"/>
            </a:ext>
          </a:extLst>
        </xdr:cNvPr>
        <xdr:cNvCxnSpPr/>
      </xdr:nvCxnSpPr>
      <xdr:spPr>
        <a:xfrm>
          <a:off x="3752850" y="13552314"/>
          <a:ext cx="762000" cy="94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142166</xdr:rowOff>
    </xdr:from>
    <xdr:ext cx="762000" cy="259045"/>
    <xdr:sp macro="" textlink="">
      <xdr:nvSpPr>
        <xdr:cNvPr id="194" name="人件費・物件費等の状況平均値テキスト">
          <a:extLst>
            <a:ext uri="{FF2B5EF4-FFF2-40B4-BE49-F238E27FC236}">
              <a16:creationId xmlns:a16="http://schemas.microsoft.com/office/drawing/2014/main" id="{73E3C043-BBD8-4C45-B534-D9205561848E}"/>
            </a:ext>
          </a:extLst>
        </xdr:cNvPr>
        <xdr:cNvSpPr txBox="1"/>
      </xdr:nvSpPr>
      <xdr:spPr>
        <a:xfrm>
          <a:off x="4584700" y="138454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170089</xdr:rowOff>
    </xdr:from>
    <xdr:to>
      <xdr:col>23</xdr:col>
      <xdr:colOff>184150</xdr:colOff>
      <xdr:row>84</xdr:row>
      <xdr:rowOff>100239</xdr:rowOff>
    </xdr:to>
    <xdr:sp macro="" textlink="">
      <xdr:nvSpPr>
        <xdr:cNvPr id="195" name="フローチャート: 判断 194">
          <a:extLst>
            <a:ext uri="{FF2B5EF4-FFF2-40B4-BE49-F238E27FC236}">
              <a16:creationId xmlns:a16="http://schemas.microsoft.com/office/drawing/2014/main" id="{EFCA1189-FF03-4F40-A12B-B345CFB3AF96}"/>
            </a:ext>
          </a:extLst>
        </xdr:cNvPr>
        <xdr:cNvSpPr/>
      </xdr:nvSpPr>
      <xdr:spPr>
        <a:xfrm>
          <a:off x="4464050" y="13867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14114</xdr:rowOff>
    </xdr:from>
    <xdr:to>
      <xdr:col>19</xdr:col>
      <xdr:colOff>133350</xdr:colOff>
      <xdr:row>82</xdr:row>
      <xdr:rowOff>75364</xdr:rowOff>
    </xdr:to>
    <xdr:cxnSp macro="">
      <xdr:nvCxnSpPr>
        <xdr:cNvPr id="196" name="直線コネクタ 195">
          <a:extLst>
            <a:ext uri="{FF2B5EF4-FFF2-40B4-BE49-F238E27FC236}">
              <a16:creationId xmlns:a16="http://schemas.microsoft.com/office/drawing/2014/main" id="{EBC340CA-637A-4137-9408-4C939FBF3FDB}"/>
            </a:ext>
          </a:extLst>
        </xdr:cNvPr>
        <xdr:cNvCxnSpPr/>
      </xdr:nvCxnSpPr>
      <xdr:spPr>
        <a:xfrm flipV="1">
          <a:off x="2940050" y="13552314"/>
          <a:ext cx="812800" cy="61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52240</xdr:rowOff>
    </xdr:from>
    <xdr:to>
      <xdr:col>19</xdr:col>
      <xdr:colOff>184150</xdr:colOff>
      <xdr:row>83</xdr:row>
      <xdr:rowOff>153840</xdr:rowOff>
    </xdr:to>
    <xdr:sp macro="" textlink="">
      <xdr:nvSpPr>
        <xdr:cNvPr id="197" name="フローチャート: 判断 196">
          <a:extLst>
            <a:ext uri="{FF2B5EF4-FFF2-40B4-BE49-F238E27FC236}">
              <a16:creationId xmlns:a16="http://schemas.microsoft.com/office/drawing/2014/main" id="{0DCF891B-F4AD-4ED3-84BE-8ABFB946CF71}"/>
            </a:ext>
          </a:extLst>
        </xdr:cNvPr>
        <xdr:cNvSpPr/>
      </xdr:nvSpPr>
      <xdr:spPr>
        <a:xfrm>
          <a:off x="3702050" y="1375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138617</xdr:rowOff>
    </xdr:from>
    <xdr:ext cx="736600" cy="259045"/>
    <xdr:sp macro="" textlink="">
      <xdr:nvSpPr>
        <xdr:cNvPr id="198" name="テキスト ボックス 197">
          <a:extLst>
            <a:ext uri="{FF2B5EF4-FFF2-40B4-BE49-F238E27FC236}">
              <a16:creationId xmlns:a16="http://schemas.microsoft.com/office/drawing/2014/main" id="{9E55CCB7-9F11-4586-A4B7-397D3080ADA2}"/>
            </a:ext>
          </a:extLst>
        </xdr:cNvPr>
        <xdr:cNvSpPr txBox="1"/>
      </xdr:nvSpPr>
      <xdr:spPr>
        <a:xfrm>
          <a:off x="3409950" y="13841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37359</xdr:rowOff>
    </xdr:from>
    <xdr:to>
      <xdr:col>15</xdr:col>
      <xdr:colOff>82550</xdr:colOff>
      <xdr:row>82</xdr:row>
      <xdr:rowOff>75364</xdr:rowOff>
    </xdr:to>
    <xdr:cxnSp macro="">
      <xdr:nvCxnSpPr>
        <xdr:cNvPr id="199" name="直線コネクタ 198">
          <a:extLst>
            <a:ext uri="{FF2B5EF4-FFF2-40B4-BE49-F238E27FC236}">
              <a16:creationId xmlns:a16="http://schemas.microsoft.com/office/drawing/2014/main" id="{6E15E585-1A07-495A-89FB-D9AE8CD3E94E}"/>
            </a:ext>
          </a:extLst>
        </xdr:cNvPr>
        <xdr:cNvCxnSpPr/>
      </xdr:nvCxnSpPr>
      <xdr:spPr>
        <a:xfrm>
          <a:off x="2127250" y="13575559"/>
          <a:ext cx="812800" cy="38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48594</xdr:rowOff>
    </xdr:from>
    <xdr:to>
      <xdr:col>15</xdr:col>
      <xdr:colOff>133350</xdr:colOff>
      <xdr:row>83</xdr:row>
      <xdr:rowOff>150194</xdr:rowOff>
    </xdr:to>
    <xdr:sp macro="" textlink="">
      <xdr:nvSpPr>
        <xdr:cNvPr id="200" name="フローチャート: 判断 199">
          <a:extLst>
            <a:ext uri="{FF2B5EF4-FFF2-40B4-BE49-F238E27FC236}">
              <a16:creationId xmlns:a16="http://schemas.microsoft.com/office/drawing/2014/main" id="{D057F02D-45C0-4C8E-937E-BEF5C8DA04C3}"/>
            </a:ext>
          </a:extLst>
        </xdr:cNvPr>
        <xdr:cNvSpPr/>
      </xdr:nvSpPr>
      <xdr:spPr>
        <a:xfrm>
          <a:off x="2889250" y="13751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134971</xdr:rowOff>
    </xdr:from>
    <xdr:ext cx="762000" cy="259045"/>
    <xdr:sp macro="" textlink="">
      <xdr:nvSpPr>
        <xdr:cNvPr id="201" name="テキスト ボックス 200">
          <a:extLst>
            <a:ext uri="{FF2B5EF4-FFF2-40B4-BE49-F238E27FC236}">
              <a16:creationId xmlns:a16="http://schemas.microsoft.com/office/drawing/2014/main" id="{B92C2031-77FC-4E1C-A7D5-46E0B5A2DEA6}"/>
            </a:ext>
          </a:extLst>
        </xdr:cNvPr>
        <xdr:cNvSpPr txBox="1"/>
      </xdr:nvSpPr>
      <xdr:spPr>
        <a:xfrm>
          <a:off x="2597150" y="13838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28525</xdr:rowOff>
    </xdr:from>
    <xdr:to>
      <xdr:col>11</xdr:col>
      <xdr:colOff>31750</xdr:colOff>
      <xdr:row>82</xdr:row>
      <xdr:rowOff>37359</xdr:rowOff>
    </xdr:to>
    <xdr:cxnSp macro="">
      <xdr:nvCxnSpPr>
        <xdr:cNvPr id="202" name="直線コネクタ 201">
          <a:extLst>
            <a:ext uri="{FF2B5EF4-FFF2-40B4-BE49-F238E27FC236}">
              <a16:creationId xmlns:a16="http://schemas.microsoft.com/office/drawing/2014/main" id="{E71ED6B2-7763-4043-981F-38E2D744828E}"/>
            </a:ext>
          </a:extLst>
        </xdr:cNvPr>
        <xdr:cNvCxnSpPr/>
      </xdr:nvCxnSpPr>
      <xdr:spPr>
        <a:xfrm>
          <a:off x="1333500" y="13566725"/>
          <a:ext cx="793750" cy="8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4423</xdr:rowOff>
    </xdr:from>
    <xdr:to>
      <xdr:col>11</xdr:col>
      <xdr:colOff>82550</xdr:colOff>
      <xdr:row>83</xdr:row>
      <xdr:rowOff>106023</xdr:rowOff>
    </xdr:to>
    <xdr:sp macro="" textlink="">
      <xdr:nvSpPr>
        <xdr:cNvPr id="203" name="フローチャート: 判断 202">
          <a:extLst>
            <a:ext uri="{FF2B5EF4-FFF2-40B4-BE49-F238E27FC236}">
              <a16:creationId xmlns:a16="http://schemas.microsoft.com/office/drawing/2014/main" id="{75E62FA2-D844-44CA-B11D-7C5220D6CBF0}"/>
            </a:ext>
          </a:extLst>
        </xdr:cNvPr>
        <xdr:cNvSpPr/>
      </xdr:nvSpPr>
      <xdr:spPr>
        <a:xfrm>
          <a:off x="2095500" y="1370772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90800</xdr:rowOff>
    </xdr:from>
    <xdr:ext cx="762000" cy="259045"/>
    <xdr:sp macro="" textlink="">
      <xdr:nvSpPr>
        <xdr:cNvPr id="204" name="テキスト ボックス 203">
          <a:extLst>
            <a:ext uri="{FF2B5EF4-FFF2-40B4-BE49-F238E27FC236}">
              <a16:creationId xmlns:a16="http://schemas.microsoft.com/office/drawing/2014/main" id="{C3540CE5-F727-4107-B314-8D719A29C536}"/>
            </a:ext>
          </a:extLst>
        </xdr:cNvPr>
        <xdr:cNvSpPr txBox="1"/>
      </xdr:nvSpPr>
      <xdr:spPr>
        <a:xfrm>
          <a:off x="1784350" y="13794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67394</xdr:rowOff>
    </xdr:from>
    <xdr:to>
      <xdr:col>7</xdr:col>
      <xdr:colOff>31750</xdr:colOff>
      <xdr:row>82</xdr:row>
      <xdr:rowOff>168994</xdr:rowOff>
    </xdr:to>
    <xdr:sp macro="" textlink="">
      <xdr:nvSpPr>
        <xdr:cNvPr id="205" name="フローチャート: 判断 204">
          <a:extLst>
            <a:ext uri="{FF2B5EF4-FFF2-40B4-BE49-F238E27FC236}">
              <a16:creationId xmlns:a16="http://schemas.microsoft.com/office/drawing/2014/main" id="{F198B790-F6E6-41CE-9861-C008F5A219A9}"/>
            </a:ext>
          </a:extLst>
        </xdr:cNvPr>
        <xdr:cNvSpPr/>
      </xdr:nvSpPr>
      <xdr:spPr>
        <a:xfrm>
          <a:off x="1282700" y="1360559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153771</xdr:rowOff>
    </xdr:from>
    <xdr:ext cx="762000" cy="259045"/>
    <xdr:sp macro="" textlink="">
      <xdr:nvSpPr>
        <xdr:cNvPr id="206" name="テキスト ボックス 205">
          <a:extLst>
            <a:ext uri="{FF2B5EF4-FFF2-40B4-BE49-F238E27FC236}">
              <a16:creationId xmlns:a16="http://schemas.microsoft.com/office/drawing/2014/main" id="{F41D5D05-EFA3-4FB9-9C9B-F0735549A5FB}"/>
            </a:ext>
          </a:extLst>
        </xdr:cNvPr>
        <xdr:cNvSpPr txBox="1"/>
      </xdr:nvSpPr>
      <xdr:spPr>
        <a:xfrm>
          <a:off x="971550" y="1369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8E081C65-51DF-4E5D-B289-6F4FA1EAC499}"/>
            </a:ext>
          </a:extLst>
        </xdr:cNvPr>
        <xdr:cNvSpPr txBox="1"/>
      </xdr:nvSpPr>
      <xdr:spPr>
        <a:xfrm>
          <a:off x="43180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BF57B9B8-D81D-42B7-83C0-959DDDE3FDBE}"/>
            </a:ext>
          </a:extLst>
        </xdr:cNvPr>
        <xdr:cNvSpPr txBox="1"/>
      </xdr:nvSpPr>
      <xdr:spPr>
        <a:xfrm>
          <a:off x="35560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4DE3D23C-BF71-4D9A-A4D3-87421E9496A6}"/>
            </a:ext>
          </a:extLst>
        </xdr:cNvPr>
        <xdr:cNvSpPr txBox="1"/>
      </xdr:nvSpPr>
      <xdr:spPr>
        <a:xfrm>
          <a:off x="27432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2E046262-BD42-406D-BA18-9869F709D24B}"/>
            </a:ext>
          </a:extLst>
        </xdr:cNvPr>
        <xdr:cNvSpPr txBox="1"/>
      </xdr:nvSpPr>
      <xdr:spPr>
        <a:xfrm>
          <a:off x="19304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D9345B74-155F-4EC5-BDD9-FABC646D4A49}"/>
            </a:ext>
          </a:extLst>
        </xdr:cNvPr>
        <xdr:cNvSpPr txBox="1"/>
      </xdr:nvSpPr>
      <xdr:spPr>
        <a:xfrm>
          <a:off x="113665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57676</xdr:rowOff>
    </xdr:from>
    <xdr:to>
      <xdr:col>23</xdr:col>
      <xdr:colOff>184150</xdr:colOff>
      <xdr:row>82</xdr:row>
      <xdr:rowOff>159276</xdr:rowOff>
    </xdr:to>
    <xdr:sp macro="" textlink="">
      <xdr:nvSpPr>
        <xdr:cNvPr id="212" name="楕円 211">
          <a:extLst>
            <a:ext uri="{FF2B5EF4-FFF2-40B4-BE49-F238E27FC236}">
              <a16:creationId xmlns:a16="http://schemas.microsoft.com/office/drawing/2014/main" id="{35C92F58-C93C-47F2-8261-5B0157E65849}"/>
            </a:ext>
          </a:extLst>
        </xdr:cNvPr>
        <xdr:cNvSpPr/>
      </xdr:nvSpPr>
      <xdr:spPr>
        <a:xfrm>
          <a:off x="4464050" y="13595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74203</xdr:rowOff>
    </xdr:from>
    <xdr:ext cx="762000" cy="259045"/>
    <xdr:sp macro="" textlink="">
      <xdr:nvSpPr>
        <xdr:cNvPr id="213" name="人件費・物件費等の状況該当値テキスト">
          <a:extLst>
            <a:ext uri="{FF2B5EF4-FFF2-40B4-BE49-F238E27FC236}">
              <a16:creationId xmlns:a16="http://schemas.microsoft.com/office/drawing/2014/main" id="{D04F978F-6CCF-43A9-B241-5C2F5169B9BD}"/>
            </a:ext>
          </a:extLst>
        </xdr:cNvPr>
        <xdr:cNvSpPr txBox="1"/>
      </xdr:nvSpPr>
      <xdr:spPr>
        <a:xfrm>
          <a:off x="4584700" y="13447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134764</xdr:rowOff>
    </xdr:from>
    <xdr:to>
      <xdr:col>19</xdr:col>
      <xdr:colOff>184150</xdr:colOff>
      <xdr:row>82</xdr:row>
      <xdr:rowOff>64914</xdr:rowOff>
    </xdr:to>
    <xdr:sp macro="" textlink="">
      <xdr:nvSpPr>
        <xdr:cNvPr id="214" name="楕円 213">
          <a:extLst>
            <a:ext uri="{FF2B5EF4-FFF2-40B4-BE49-F238E27FC236}">
              <a16:creationId xmlns:a16="http://schemas.microsoft.com/office/drawing/2014/main" id="{E52C7C24-26F8-4F4F-9022-17D6FE5A0217}"/>
            </a:ext>
          </a:extLst>
        </xdr:cNvPr>
        <xdr:cNvSpPr/>
      </xdr:nvSpPr>
      <xdr:spPr>
        <a:xfrm>
          <a:off x="3702050" y="1350786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75091</xdr:rowOff>
    </xdr:from>
    <xdr:ext cx="736600" cy="259045"/>
    <xdr:sp macro="" textlink="">
      <xdr:nvSpPr>
        <xdr:cNvPr id="215" name="テキスト ボックス 214">
          <a:extLst>
            <a:ext uri="{FF2B5EF4-FFF2-40B4-BE49-F238E27FC236}">
              <a16:creationId xmlns:a16="http://schemas.microsoft.com/office/drawing/2014/main" id="{991B5F95-D4D2-41AD-90DD-9DD9329546A0}"/>
            </a:ext>
          </a:extLst>
        </xdr:cNvPr>
        <xdr:cNvSpPr txBox="1"/>
      </xdr:nvSpPr>
      <xdr:spPr>
        <a:xfrm>
          <a:off x="3409950" y="13283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24564</xdr:rowOff>
    </xdr:from>
    <xdr:to>
      <xdr:col>15</xdr:col>
      <xdr:colOff>133350</xdr:colOff>
      <xdr:row>82</xdr:row>
      <xdr:rowOff>126164</xdr:rowOff>
    </xdr:to>
    <xdr:sp macro="" textlink="">
      <xdr:nvSpPr>
        <xdr:cNvPr id="216" name="楕円 215">
          <a:extLst>
            <a:ext uri="{FF2B5EF4-FFF2-40B4-BE49-F238E27FC236}">
              <a16:creationId xmlns:a16="http://schemas.microsoft.com/office/drawing/2014/main" id="{B71D6AA5-34A3-4370-BCE3-FFA661E2EAF4}"/>
            </a:ext>
          </a:extLst>
        </xdr:cNvPr>
        <xdr:cNvSpPr/>
      </xdr:nvSpPr>
      <xdr:spPr>
        <a:xfrm>
          <a:off x="2889250" y="13562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136341</xdr:rowOff>
    </xdr:from>
    <xdr:ext cx="762000" cy="259045"/>
    <xdr:sp macro="" textlink="">
      <xdr:nvSpPr>
        <xdr:cNvPr id="217" name="テキスト ボックス 216">
          <a:extLst>
            <a:ext uri="{FF2B5EF4-FFF2-40B4-BE49-F238E27FC236}">
              <a16:creationId xmlns:a16="http://schemas.microsoft.com/office/drawing/2014/main" id="{74089BB9-6AF9-4C12-8952-FC818C561052}"/>
            </a:ext>
          </a:extLst>
        </xdr:cNvPr>
        <xdr:cNvSpPr txBox="1"/>
      </xdr:nvSpPr>
      <xdr:spPr>
        <a:xfrm>
          <a:off x="2597150" y="13344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158009</xdr:rowOff>
    </xdr:from>
    <xdr:to>
      <xdr:col>11</xdr:col>
      <xdr:colOff>82550</xdr:colOff>
      <xdr:row>82</xdr:row>
      <xdr:rowOff>88159</xdr:rowOff>
    </xdr:to>
    <xdr:sp macro="" textlink="">
      <xdr:nvSpPr>
        <xdr:cNvPr id="218" name="楕円 217">
          <a:extLst>
            <a:ext uri="{FF2B5EF4-FFF2-40B4-BE49-F238E27FC236}">
              <a16:creationId xmlns:a16="http://schemas.microsoft.com/office/drawing/2014/main" id="{2002E2E2-A06B-490C-97C9-550F818F9A05}"/>
            </a:ext>
          </a:extLst>
        </xdr:cNvPr>
        <xdr:cNvSpPr/>
      </xdr:nvSpPr>
      <xdr:spPr>
        <a:xfrm>
          <a:off x="2095500" y="1353110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98336</xdr:rowOff>
    </xdr:from>
    <xdr:ext cx="762000" cy="259045"/>
    <xdr:sp macro="" textlink="">
      <xdr:nvSpPr>
        <xdr:cNvPr id="219" name="テキスト ボックス 218">
          <a:extLst>
            <a:ext uri="{FF2B5EF4-FFF2-40B4-BE49-F238E27FC236}">
              <a16:creationId xmlns:a16="http://schemas.microsoft.com/office/drawing/2014/main" id="{A579568B-9678-4D2A-893B-3D20AA355E0C}"/>
            </a:ext>
          </a:extLst>
        </xdr:cNvPr>
        <xdr:cNvSpPr txBox="1"/>
      </xdr:nvSpPr>
      <xdr:spPr>
        <a:xfrm>
          <a:off x="1784350" y="13306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149175</xdr:rowOff>
    </xdr:from>
    <xdr:to>
      <xdr:col>7</xdr:col>
      <xdr:colOff>31750</xdr:colOff>
      <xdr:row>82</xdr:row>
      <xdr:rowOff>79325</xdr:rowOff>
    </xdr:to>
    <xdr:sp macro="" textlink="">
      <xdr:nvSpPr>
        <xdr:cNvPr id="220" name="楕円 219">
          <a:extLst>
            <a:ext uri="{FF2B5EF4-FFF2-40B4-BE49-F238E27FC236}">
              <a16:creationId xmlns:a16="http://schemas.microsoft.com/office/drawing/2014/main" id="{36C12A91-6710-4495-A640-3D4E4758ED80}"/>
            </a:ext>
          </a:extLst>
        </xdr:cNvPr>
        <xdr:cNvSpPr/>
      </xdr:nvSpPr>
      <xdr:spPr>
        <a:xfrm>
          <a:off x="1282700" y="1352227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89502</xdr:rowOff>
    </xdr:from>
    <xdr:ext cx="762000" cy="259045"/>
    <xdr:sp macro="" textlink="">
      <xdr:nvSpPr>
        <xdr:cNvPr id="221" name="テキスト ボックス 220">
          <a:extLst>
            <a:ext uri="{FF2B5EF4-FFF2-40B4-BE49-F238E27FC236}">
              <a16:creationId xmlns:a16="http://schemas.microsoft.com/office/drawing/2014/main" id="{146273E6-EE68-4FF8-B3CB-A57ED5ADE340}"/>
            </a:ext>
          </a:extLst>
        </xdr:cNvPr>
        <xdr:cNvSpPr txBox="1"/>
      </xdr:nvSpPr>
      <xdr:spPr>
        <a:xfrm>
          <a:off x="971550" y="1329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5BF2A8A6-13E8-40A8-914B-5B4FB52F18E0}"/>
            </a:ext>
          </a:extLst>
        </xdr:cNvPr>
        <xdr:cNvSpPr/>
      </xdr:nvSpPr>
      <xdr:spPr>
        <a:xfrm>
          <a:off x="11664950" y="121729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D17CC331-8B37-42A3-A44F-39002367356D}"/>
            </a:ext>
          </a:extLst>
        </xdr:cNvPr>
        <xdr:cNvSpPr txBox="1"/>
      </xdr:nvSpPr>
      <xdr:spPr>
        <a:xfrm>
          <a:off x="12412847" y="1252220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293A50C7-CB2C-45A3-A655-845348AC06B7}"/>
            </a:ext>
          </a:extLst>
        </xdr:cNvPr>
        <xdr:cNvSpPr txBox="1"/>
      </xdr:nvSpPr>
      <xdr:spPr>
        <a:xfrm>
          <a:off x="14041255" y="124968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4E233D8E-8B64-4C9B-BB15-D4286E66BDC9}"/>
            </a:ext>
          </a:extLst>
        </xdr:cNvPr>
        <xdr:cNvSpPr/>
      </xdr:nvSpPr>
      <xdr:spPr>
        <a:xfrm>
          <a:off x="16351250" y="124142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5691B20B-8BE3-4D21-98C0-310A3598538C}"/>
            </a:ext>
          </a:extLst>
        </xdr:cNvPr>
        <xdr:cNvSpPr/>
      </xdr:nvSpPr>
      <xdr:spPr>
        <a:xfrm>
          <a:off x="16351250" y="125984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E08C4770-AABE-4544-BE61-20CBDA2A1252}"/>
            </a:ext>
          </a:extLst>
        </xdr:cNvPr>
        <xdr:cNvSpPr/>
      </xdr:nvSpPr>
      <xdr:spPr>
        <a:xfrm>
          <a:off x="17849850" y="1241425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57CF3656-9250-4002-AB26-8D7DE01B7EF3}"/>
            </a:ext>
          </a:extLst>
        </xdr:cNvPr>
        <xdr:cNvSpPr/>
      </xdr:nvSpPr>
      <xdr:spPr>
        <a:xfrm>
          <a:off x="17849850" y="125984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4399E796-7864-4EBD-8CD2-9612CC6F17A1}"/>
            </a:ext>
          </a:extLst>
        </xdr:cNvPr>
        <xdr:cNvSpPr/>
      </xdr:nvSpPr>
      <xdr:spPr>
        <a:xfrm>
          <a:off x="19177000" y="1241425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EB5F7F8F-34BA-44F4-96BF-0FDC8547FD9B}"/>
            </a:ext>
          </a:extLst>
        </xdr:cNvPr>
        <xdr:cNvSpPr/>
      </xdr:nvSpPr>
      <xdr:spPr>
        <a:xfrm>
          <a:off x="19177000" y="125984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9A4CCCF2-E6FF-4E94-9E94-EFE646DAE1DF}"/>
            </a:ext>
          </a:extLst>
        </xdr:cNvPr>
        <xdr:cNvSpPr/>
      </xdr:nvSpPr>
      <xdr:spPr>
        <a:xfrm>
          <a:off x="11664950" y="12903200"/>
          <a:ext cx="46228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D0D6CF3C-0154-4498-8C45-D8AB88E85854}"/>
            </a:ext>
          </a:extLst>
        </xdr:cNvPr>
        <xdr:cNvSpPr/>
      </xdr:nvSpPr>
      <xdr:spPr>
        <a:xfrm>
          <a:off x="16459200" y="12903200"/>
          <a:ext cx="548005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EB11BB84-D62A-4267-BC77-0C5184B81A15}"/>
            </a:ext>
          </a:extLst>
        </xdr:cNvPr>
        <xdr:cNvSpPr/>
      </xdr:nvSpPr>
      <xdr:spPr>
        <a:xfrm>
          <a:off x="16459200" y="12903200"/>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E08EE3EA-379A-483B-88EB-1D9939E81D0E}"/>
            </a:ext>
          </a:extLst>
        </xdr:cNvPr>
        <xdr:cNvSpPr txBox="1"/>
      </xdr:nvSpPr>
      <xdr:spPr>
        <a:xfrm>
          <a:off x="16573500" y="13208000"/>
          <a:ext cx="5257800" cy="1962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ラスパイレス指数は、採用・退職に伴う職員構成の変動等により全国市平均に比べ低い傾向にある。令和３年度（</a:t>
          </a:r>
          <a:r>
            <a:rPr kumimoji="1" lang="en-US" altLang="ja-JP" sz="1100" b="0" i="0" baseline="0">
              <a:solidFill>
                <a:schemeClr val="dk1"/>
              </a:solidFill>
              <a:effectLst/>
              <a:latin typeface="+mn-lt"/>
              <a:ea typeface="+mn-ea"/>
              <a:cs typeface="+mn-cs"/>
            </a:rPr>
            <a:t>R3.4.1</a:t>
          </a:r>
          <a:r>
            <a:rPr kumimoji="1" lang="ja-JP" altLang="ja-JP" sz="1100" b="0" i="0" baseline="0">
              <a:solidFill>
                <a:schemeClr val="dk1"/>
              </a:solidFill>
              <a:effectLst/>
              <a:latin typeface="+mn-lt"/>
              <a:ea typeface="+mn-ea"/>
              <a:cs typeface="+mn-cs"/>
            </a:rPr>
            <a:t>現在）は、職員構成の変動により上昇したが、令和４年度（</a:t>
          </a:r>
          <a:r>
            <a:rPr kumimoji="1" lang="en-US" altLang="ja-JP" sz="1100" b="0" i="0" baseline="0">
              <a:solidFill>
                <a:schemeClr val="dk1"/>
              </a:solidFill>
              <a:effectLst/>
              <a:latin typeface="+mn-lt"/>
              <a:ea typeface="+mn-ea"/>
              <a:cs typeface="+mn-cs"/>
            </a:rPr>
            <a:t>R4.4.1</a:t>
          </a:r>
          <a:r>
            <a:rPr kumimoji="1" lang="ja-JP" altLang="ja-JP" sz="1100" b="0" i="0" baseline="0">
              <a:solidFill>
                <a:schemeClr val="dk1"/>
              </a:solidFill>
              <a:effectLst/>
              <a:latin typeface="+mn-lt"/>
              <a:ea typeface="+mn-ea"/>
              <a:cs typeface="+mn-cs"/>
            </a:rPr>
            <a:t>現在）においては、職員構成の変動により</a:t>
          </a:r>
          <a:r>
            <a:rPr kumimoji="1" lang="en-US" altLang="ja-JP" sz="1100" b="0" i="0" baseline="0">
              <a:solidFill>
                <a:schemeClr val="dk1"/>
              </a:solidFill>
              <a:effectLst/>
              <a:latin typeface="+mn-lt"/>
              <a:ea typeface="+mn-ea"/>
              <a:cs typeface="+mn-cs"/>
            </a:rPr>
            <a:t>1.4</a:t>
          </a:r>
          <a:r>
            <a:rPr kumimoji="1" lang="ja-JP" altLang="ja-JP" sz="1100" b="0" i="0" baseline="0">
              <a:solidFill>
                <a:schemeClr val="dk1"/>
              </a:solidFill>
              <a:effectLst/>
              <a:latin typeface="+mn-lt"/>
              <a:ea typeface="+mn-ea"/>
              <a:cs typeface="+mn-cs"/>
            </a:rPr>
            <a:t>ポイント低下した。令和５年度（</a:t>
          </a:r>
          <a:r>
            <a:rPr kumimoji="1" lang="en-US" altLang="ja-JP" sz="1100" b="0" i="0" baseline="0">
              <a:solidFill>
                <a:schemeClr val="dk1"/>
              </a:solidFill>
              <a:effectLst/>
              <a:latin typeface="+mn-lt"/>
              <a:ea typeface="+mn-ea"/>
              <a:cs typeface="+mn-cs"/>
            </a:rPr>
            <a:t>R5.4.1</a:t>
          </a:r>
          <a:r>
            <a:rPr kumimoji="1" lang="ja-JP" altLang="ja-JP" sz="1100" b="0" i="0" baseline="0">
              <a:solidFill>
                <a:schemeClr val="dk1"/>
              </a:solidFill>
              <a:effectLst/>
              <a:latin typeface="+mn-lt"/>
              <a:ea typeface="+mn-ea"/>
              <a:cs typeface="+mn-cs"/>
            </a:rPr>
            <a:t>現在）においては、職員構成の変動により</a:t>
          </a:r>
          <a:r>
            <a:rPr kumimoji="1" lang="en-US" altLang="ja-JP" sz="1100" b="0" i="0" baseline="0">
              <a:solidFill>
                <a:schemeClr val="dk1"/>
              </a:solidFill>
              <a:effectLst/>
              <a:latin typeface="+mn-lt"/>
              <a:ea typeface="+mn-ea"/>
              <a:cs typeface="+mn-cs"/>
            </a:rPr>
            <a:t>1.4</a:t>
          </a:r>
          <a:r>
            <a:rPr kumimoji="1" lang="ja-JP" altLang="ja-JP" sz="1100" b="0" i="0" baseline="0">
              <a:solidFill>
                <a:schemeClr val="dk1"/>
              </a:solidFill>
              <a:effectLst/>
              <a:latin typeface="+mn-lt"/>
              <a:ea typeface="+mn-ea"/>
              <a:cs typeface="+mn-cs"/>
            </a:rPr>
            <a:t>ポイント上昇し、令和６年度（</a:t>
          </a:r>
          <a:r>
            <a:rPr kumimoji="1" lang="en-US" altLang="ja-JP" sz="1100" b="0" i="0" baseline="0">
              <a:solidFill>
                <a:schemeClr val="dk1"/>
              </a:solidFill>
              <a:effectLst/>
              <a:latin typeface="+mn-lt"/>
              <a:ea typeface="+mn-ea"/>
              <a:cs typeface="+mn-cs"/>
            </a:rPr>
            <a:t>R6.4.1</a:t>
          </a:r>
          <a:r>
            <a:rPr kumimoji="1" lang="ja-JP" altLang="ja-JP" sz="1100" b="0" i="0" baseline="0">
              <a:solidFill>
                <a:schemeClr val="dk1"/>
              </a:solidFill>
              <a:effectLst/>
              <a:latin typeface="+mn-lt"/>
              <a:ea typeface="+mn-ea"/>
              <a:cs typeface="+mn-cs"/>
            </a:rPr>
            <a:t>現在）においては、職員構成の変動によりさらに</a:t>
          </a:r>
          <a:r>
            <a:rPr kumimoji="1" lang="en-US" altLang="ja-JP" sz="1100" b="0" i="0" baseline="0">
              <a:solidFill>
                <a:schemeClr val="dk1"/>
              </a:solidFill>
              <a:effectLst/>
              <a:latin typeface="+mn-lt"/>
              <a:ea typeface="+mn-ea"/>
              <a:cs typeface="+mn-cs"/>
            </a:rPr>
            <a:t>0.2</a:t>
          </a:r>
          <a:r>
            <a:rPr kumimoji="1" lang="ja-JP" altLang="ja-JP" sz="1100" b="0" i="0" baseline="0">
              <a:solidFill>
                <a:schemeClr val="dk1"/>
              </a:solidFill>
              <a:effectLst/>
              <a:latin typeface="+mn-lt"/>
              <a:ea typeface="+mn-ea"/>
              <a:cs typeface="+mn-cs"/>
            </a:rPr>
            <a:t>ポイント上昇した。</a:t>
          </a:r>
          <a:endParaRPr lang="ja-JP" altLang="ja-JP" sz="1400">
            <a:effectLst/>
          </a:endParaRP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E514AF0-C734-42F0-A8D4-AD303103799E}"/>
            </a:ext>
          </a:extLst>
        </xdr:cNvPr>
        <xdr:cNvCxnSpPr/>
      </xdr:nvCxnSpPr>
      <xdr:spPr>
        <a:xfrm>
          <a:off x="11664950" y="152273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AD59B269-3862-487A-BEA9-690205FA89EB}"/>
            </a:ext>
          </a:extLst>
        </xdr:cNvPr>
        <xdr:cNvSpPr txBox="1"/>
      </xdr:nvSpPr>
      <xdr:spPr>
        <a:xfrm>
          <a:off x="10979150" y="1509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79A4969B-B6CE-4BF4-BBFC-6FB35EC8FC2D}"/>
            </a:ext>
          </a:extLst>
        </xdr:cNvPr>
        <xdr:cNvCxnSpPr/>
      </xdr:nvCxnSpPr>
      <xdr:spPr>
        <a:xfrm>
          <a:off x="11664950" y="1484418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52D7EACD-1FCF-4D2D-9ABB-F0BE86BE9F8F}"/>
            </a:ext>
          </a:extLst>
        </xdr:cNvPr>
        <xdr:cNvSpPr txBox="1"/>
      </xdr:nvSpPr>
      <xdr:spPr>
        <a:xfrm>
          <a:off x="10979150" y="1470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A7FE445B-D020-4A18-BD0A-C833261B2695}"/>
            </a:ext>
          </a:extLst>
        </xdr:cNvPr>
        <xdr:cNvCxnSpPr/>
      </xdr:nvCxnSpPr>
      <xdr:spPr>
        <a:xfrm>
          <a:off x="11664950" y="1445471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077F2E7F-EED6-43D0-92DD-769D76116510}"/>
            </a:ext>
          </a:extLst>
        </xdr:cNvPr>
        <xdr:cNvSpPr txBox="1"/>
      </xdr:nvSpPr>
      <xdr:spPr>
        <a:xfrm>
          <a:off x="10979150" y="14318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F774C53F-7708-42C4-8FDC-25D5F2708F9B}"/>
            </a:ext>
          </a:extLst>
        </xdr:cNvPr>
        <xdr:cNvCxnSpPr/>
      </xdr:nvCxnSpPr>
      <xdr:spPr>
        <a:xfrm>
          <a:off x="11664950" y="14065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7DBC3D36-9D8D-495C-912A-6D795B079996}"/>
            </a:ext>
          </a:extLst>
        </xdr:cNvPr>
        <xdr:cNvSpPr txBox="1"/>
      </xdr:nvSpPr>
      <xdr:spPr>
        <a:xfrm>
          <a:off x="10979150" y="1392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F1FE5732-BA57-4936-9E35-4DDE9F70C609}"/>
            </a:ext>
          </a:extLst>
        </xdr:cNvPr>
        <xdr:cNvCxnSpPr/>
      </xdr:nvCxnSpPr>
      <xdr:spPr>
        <a:xfrm>
          <a:off x="11664950" y="1368213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22201F45-88F7-4131-929E-6F3735CCFFFD}"/>
            </a:ext>
          </a:extLst>
        </xdr:cNvPr>
        <xdr:cNvSpPr txBox="1"/>
      </xdr:nvSpPr>
      <xdr:spPr>
        <a:xfrm>
          <a:off x="10979150" y="13539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65DB79C0-700F-48A0-AD3C-891C06B7E871}"/>
            </a:ext>
          </a:extLst>
        </xdr:cNvPr>
        <xdr:cNvCxnSpPr/>
      </xdr:nvCxnSpPr>
      <xdr:spPr>
        <a:xfrm>
          <a:off x="11664950" y="1329266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BEC96B36-0B14-4188-8A28-54E1355736BF}"/>
            </a:ext>
          </a:extLst>
        </xdr:cNvPr>
        <xdr:cNvSpPr txBox="1"/>
      </xdr:nvSpPr>
      <xdr:spPr>
        <a:xfrm>
          <a:off x="10979150" y="13156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E7DB557F-0657-4320-B98A-8A0AC084BDC8}"/>
            </a:ext>
          </a:extLst>
        </xdr:cNvPr>
        <xdr:cNvCxnSpPr/>
      </xdr:nvCxnSpPr>
      <xdr:spPr>
        <a:xfrm>
          <a:off x="11664950" y="129032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1C8A13AB-D3E3-44CA-BCD1-D16922C8CE53}"/>
            </a:ext>
          </a:extLst>
        </xdr:cNvPr>
        <xdr:cNvSpPr txBox="1"/>
      </xdr:nvSpPr>
      <xdr:spPr>
        <a:xfrm>
          <a:off x="10979150" y="1276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FF63B9D3-207F-4B0E-87F0-C864A7D873EB}"/>
            </a:ext>
          </a:extLst>
        </xdr:cNvPr>
        <xdr:cNvSpPr/>
      </xdr:nvSpPr>
      <xdr:spPr>
        <a:xfrm>
          <a:off x="11664950" y="12903200"/>
          <a:ext cx="46228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123825</xdr:rowOff>
    </xdr:from>
    <xdr:to>
      <xdr:col>81</xdr:col>
      <xdr:colOff>44450</xdr:colOff>
      <xdr:row>90</xdr:row>
      <xdr:rowOff>59266</xdr:rowOff>
    </xdr:to>
    <xdr:cxnSp macro="">
      <xdr:nvCxnSpPr>
        <xdr:cNvPr id="250" name="直線コネクタ 249">
          <a:extLst>
            <a:ext uri="{FF2B5EF4-FFF2-40B4-BE49-F238E27FC236}">
              <a16:creationId xmlns:a16="http://schemas.microsoft.com/office/drawing/2014/main" id="{F36E7912-36AC-4651-9F4A-18A4E9A7E9E7}"/>
            </a:ext>
          </a:extLst>
        </xdr:cNvPr>
        <xdr:cNvCxnSpPr/>
      </xdr:nvCxnSpPr>
      <xdr:spPr>
        <a:xfrm flipV="1">
          <a:off x="15474950" y="13662025"/>
          <a:ext cx="0" cy="12562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31343</xdr:rowOff>
    </xdr:from>
    <xdr:ext cx="762000" cy="259045"/>
    <xdr:sp macro="" textlink="">
      <xdr:nvSpPr>
        <xdr:cNvPr id="251" name="給与水準   （国との比較）最小値テキスト">
          <a:extLst>
            <a:ext uri="{FF2B5EF4-FFF2-40B4-BE49-F238E27FC236}">
              <a16:creationId xmlns:a16="http://schemas.microsoft.com/office/drawing/2014/main" id="{2558D80C-FAF7-4B40-9C14-69EDD61631D6}"/>
            </a:ext>
          </a:extLst>
        </xdr:cNvPr>
        <xdr:cNvSpPr txBox="1"/>
      </xdr:nvSpPr>
      <xdr:spPr>
        <a:xfrm>
          <a:off x="15563850" y="1489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59266</xdr:rowOff>
    </xdr:from>
    <xdr:to>
      <xdr:col>81</xdr:col>
      <xdr:colOff>133350</xdr:colOff>
      <xdr:row>90</xdr:row>
      <xdr:rowOff>59266</xdr:rowOff>
    </xdr:to>
    <xdr:cxnSp macro="">
      <xdr:nvCxnSpPr>
        <xdr:cNvPr id="252" name="直線コネクタ 251">
          <a:extLst>
            <a:ext uri="{FF2B5EF4-FFF2-40B4-BE49-F238E27FC236}">
              <a16:creationId xmlns:a16="http://schemas.microsoft.com/office/drawing/2014/main" id="{120296D2-90B1-4C9D-BA9A-3ADFB7373B0B}"/>
            </a:ext>
          </a:extLst>
        </xdr:cNvPr>
        <xdr:cNvCxnSpPr/>
      </xdr:nvCxnSpPr>
      <xdr:spPr>
        <a:xfrm>
          <a:off x="15405100" y="1491826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38752</xdr:rowOff>
    </xdr:from>
    <xdr:ext cx="762000" cy="259045"/>
    <xdr:sp macro="" textlink="">
      <xdr:nvSpPr>
        <xdr:cNvPr id="253" name="給与水準   （国との比較）最大値テキスト">
          <a:extLst>
            <a:ext uri="{FF2B5EF4-FFF2-40B4-BE49-F238E27FC236}">
              <a16:creationId xmlns:a16="http://schemas.microsoft.com/office/drawing/2014/main" id="{B752ADDE-8717-4CE8-BBB2-01EA117634C7}"/>
            </a:ext>
          </a:extLst>
        </xdr:cNvPr>
        <xdr:cNvSpPr txBox="1"/>
      </xdr:nvSpPr>
      <xdr:spPr>
        <a:xfrm>
          <a:off x="15563850" y="13411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123825</xdr:rowOff>
    </xdr:from>
    <xdr:to>
      <xdr:col>81</xdr:col>
      <xdr:colOff>133350</xdr:colOff>
      <xdr:row>82</xdr:row>
      <xdr:rowOff>123825</xdr:rowOff>
    </xdr:to>
    <xdr:cxnSp macro="">
      <xdr:nvCxnSpPr>
        <xdr:cNvPr id="254" name="直線コネクタ 253">
          <a:extLst>
            <a:ext uri="{FF2B5EF4-FFF2-40B4-BE49-F238E27FC236}">
              <a16:creationId xmlns:a16="http://schemas.microsoft.com/office/drawing/2014/main" id="{F72C091C-34DB-403B-850A-DF6803AC3CC2}"/>
            </a:ext>
          </a:extLst>
        </xdr:cNvPr>
        <xdr:cNvCxnSpPr/>
      </xdr:nvCxnSpPr>
      <xdr:spPr>
        <a:xfrm>
          <a:off x="15405100" y="136620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83609</xdr:rowOff>
    </xdr:from>
    <xdr:to>
      <xdr:col>81</xdr:col>
      <xdr:colOff>44450</xdr:colOff>
      <xdr:row>82</xdr:row>
      <xdr:rowOff>123825</xdr:rowOff>
    </xdr:to>
    <xdr:cxnSp macro="">
      <xdr:nvCxnSpPr>
        <xdr:cNvPr id="255" name="直線コネクタ 254">
          <a:extLst>
            <a:ext uri="{FF2B5EF4-FFF2-40B4-BE49-F238E27FC236}">
              <a16:creationId xmlns:a16="http://schemas.microsoft.com/office/drawing/2014/main" id="{685A8DB1-5419-4DE7-87CB-18F6BE58335D}"/>
            </a:ext>
          </a:extLst>
        </xdr:cNvPr>
        <xdr:cNvCxnSpPr/>
      </xdr:nvCxnSpPr>
      <xdr:spPr>
        <a:xfrm>
          <a:off x="14712950" y="13621809"/>
          <a:ext cx="762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63093</xdr:rowOff>
    </xdr:from>
    <xdr:ext cx="762000" cy="259045"/>
    <xdr:sp macro="" textlink="">
      <xdr:nvSpPr>
        <xdr:cNvPr id="256" name="給与水準   （国との比較）平均値テキスト">
          <a:extLst>
            <a:ext uri="{FF2B5EF4-FFF2-40B4-BE49-F238E27FC236}">
              <a16:creationId xmlns:a16="http://schemas.microsoft.com/office/drawing/2014/main" id="{16DCC721-D93B-4B5F-8527-8F34AA570C39}"/>
            </a:ext>
          </a:extLst>
        </xdr:cNvPr>
        <xdr:cNvSpPr txBox="1"/>
      </xdr:nvSpPr>
      <xdr:spPr>
        <a:xfrm>
          <a:off x="15563850" y="142616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91016</xdr:rowOff>
    </xdr:from>
    <xdr:to>
      <xdr:col>81</xdr:col>
      <xdr:colOff>95250</xdr:colOff>
      <xdr:row>87</xdr:row>
      <xdr:rowOff>21166</xdr:rowOff>
    </xdr:to>
    <xdr:sp macro="" textlink="">
      <xdr:nvSpPr>
        <xdr:cNvPr id="257" name="フローチャート: 判断 256">
          <a:extLst>
            <a:ext uri="{FF2B5EF4-FFF2-40B4-BE49-F238E27FC236}">
              <a16:creationId xmlns:a16="http://schemas.microsoft.com/office/drawing/2014/main" id="{59F9A2A5-9522-490D-8C6C-9864249C0D7E}"/>
            </a:ext>
          </a:extLst>
        </xdr:cNvPr>
        <xdr:cNvSpPr/>
      </xdr:nvSpPr>
      <xdr:spPr>
        <a:xfrm>
          <a:off x="15430500" y="1428961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80</xdr:row>
      <xdr:rowOff>144991</xdr:rowOff>
    </xdr:from>
    <xdr:to>
      <xdr:col>77</xdr:col>
      <xdr:colOff>44450</xdr:colOff>
      <xdr:row>82</xdr:row>
      <xdr:rowOff>83609</xdr:rowOff>
    </xdr:to>
    <xdr:cxnSp macro="">
      <xdr:nvCxnSpPr>
        <xdr:cNvPr id="258" name="直線コネクタ 257">
          <a:extLst>
            <a:ext uri="{FF2B5EF4-FFF2-40B4-BE49-F238E27FC236}">
              <a16:creationId xmlns:a16="http://schemas.microsoft.com/office/drawing/2014/main" id="{376E771A-764B-466A-999F-670704C14C26}"/>
            </a:ext>
          </a:extLst>
        </xdr:cNvPr>
        <xdr:cNvCxnSpPr/>
      </xdr:nvCxnSpPr>
      <xdr:spPr>
        <a:xfrm>
          <a:off x="13906500" y="13352991"/>
          <a:ext cx="806450" cy="268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111125</xdr:rowOff>
    </xdr:from>
    <xdr:to>
      <xdr:col>77</xdr:col>
      <xdr:colOff>95250</xdr:colOff>
      <xdr:row>87</xdr:row>
      <xdr:rowOff>41275</xdr:rowOff>
    </xdr:to>
    <xdr:sp macro="" textlink="">
      <xdr:nvSpPr>
        <xdr:cNvPr id="259" name="フローチャート: 判断 258">
          <a:extLst>
            <a:ext uri="{FF2B5EF4-FFF2-40B4-BE49-F238E27FC236}">
              <a16:creationId xmlns:a16="http://schemas.microsoft.com/office/drawing/2014/main" id="{1739E8EE-C172-4F17-99C3-558377237AC2}"/>
            </a:ext>
          </a:extLst>
        </xdr:cNvPr>
        <xdr:cNvSpPr/>
      </xdr:nvSpPr>
      <xdr:spPr>
        <a:xfrm>
          <a:off x="14668500" y="143097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26052</xdr:rowOff>
    </xdr:from>
    <xdr:ext cx="736600" cy="259045"/>
    <xdr:sp macro="" textlink="">
      <xdr:nvSpPr>
        <xdr:cNvPr id="260" name="テキスト ボックス 259">
          <a:extLst>
            <a:ext uri="{FF2B5EF4-FFF2-40B4-BE49-F238E27FC236}">
              <a16:creationId xmlns:a16="http://schemas.microsoft.com/office/drawing/2014/main" id="{80978192-DCEC-4E58-8C8C-C714070EAE17}"/>
            </a:ext>
          </a:extLst>
        </xdr:cNvPr>
        <xdr:cNvSpPr txBox="1"/>
      </xdr:nvSpPr>
      <xdr:spPr>
        <a:xfrm>
          <a:off x="14370050" y="14389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80</xdr:row>
      <xdr:rowOff>144991</xdr:rowOff>
    </xdr:from>
    <xdr:to>
      <xdr:col>72</xdr:col>
      <xdr:colOff>203200</xdr:colOff>
      <xdr:row>82</xdr:row>
      <xdr:rowOff>83609</xdr:rowOff>
    </xdr:to>
    <xdr:cxnSp macro="">
      <xdr:nvCxnSpPr>
        <xdr:cNvPr id="261" name="直線コネクタ 260">
          <a:extLst>
            <a:ext uri="{FF2B5EF4-FFF2-40B4-BE49-F238E27FC236}">
              <a16:creationId xmlns:a16="http://schemas.microsoft.com/office/drawing/2014/main" id="{CAE6AE6D-D326-408C-ACE7-9F32DFA1B63F}"/>
            </a:ext>
          </a:extLst>
        </xdr:cNvPr>
        <xdr:cNvCxnSpPr/>
      </xdr:nvCxnSpPr>
      <xdr:spPr>
        <a:xfrm flipV="1">
          <a:off x="13106400" y="13352991"/>
          <a:ext cx="800100" cy="268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111125</xdr:rowOff>
    </xdr:from>
    <xdr:to>
      <xdr:col>73</xdr:col>
      <xdr:colOff>44450</xdr:colOff>
      <xdr:row>87</xdr:row>
      <xdr:rowOff>41275</xdr:rowOff>
    </xdr:to>
    <xdr:sp macro="" textlink="">
      <xdr:nvSpPr>
        <xdr:cNvPr id="262" name="フローチャート: 判断 261">
          <a:extLst>
            <a:ext uri="{FF2B5EF4-FFF2-40B4-BE49-F238E27FC236}">
              <a16:creationId xmlns:a16="http://schemas.microsoft.com/office/drawing/2014/main" id="{D48AC894-DBC7-44B2-B5B6-E7154B3FC9FB}"/>
            </a:ext>
          </a:extLst>
        </xdr:cNvPr>
        <xdr:cNvSpPr/>
      </xdr:nvSpPr>
      <xdr:spPr>
        <a:xfrm>
          <a:off x="13868400" y="1430972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26052</xdr:rowOff>
    </xdr:from>
    <xdr:ext cx="762000" cy="259045"/>
    <xdr:sp macro="" textlink="">
      <xdr:nvSpPr>
        <xdr:cNvPr id="263" name="テキスト ボックス 262">
          <a:extLst>
            <a:ext uri="{FF2B5EF4-FFF2-40B4-BE49-F238E27FC236}">
              <a16:creationId xmlns:a16="http://schemas.microsoft.com/office/drawing/2014/main" id="{BBF8E970-C518-4CDD-B72D-C2B8667CABEE}"/>
            </a:ext>
          </a:extLst>
        </xdr:cNvPr>
        <xdr:cNvSpPr txBox="1"/>
      </xdr:nvSpPr>
      <xdr:spPr>
        <a:xfrm>
          <a:off x="13557250" y="14389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43391</xdr:rowOff>
    </xdr:from>
    <xdr:to>
      <xdr:col>68</xdr:col>
      <xdr:colOff>152400</xdr:colOff>
      <xdr:row>82</xdr:row>
      <xdr:rowOff>83609</xdr:rowOff>
    </xdr:to>
    <xdr:cxnSp macro="">
      <xdr:nvCxnSpPr>
        <xdr:cNvPr id="264" name="直線コネクタ 263">
          <a:extLst>
            <a:ext uri="{FF2B5EF4-FFF2-40B4-BE49-F238E27FC236}">
              <a16:creationId xmlns:a16="http://schemas.microsoft.com/office/drawing/2014/main" id="{E7EA8967-F3FE-4B70-8B6D-140BD49254F7}"/>
            </a:ext>
          </a:extLst>
        </xdr:cNvPr>
        <xdr:cNvCxnSpPr/>
      </xdr:nvCxnSpPr>
      <xdr:spPr>
        <a:xfrm>
          <a:off x="12293600" y="13581591"/>
          <a:ext cx="812800" cy="4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151341</xdr:rowOff>
    </xdr:from>
    <xdr:to>
      <xdr:col>68</xdr:col>
      <xdr:colOff>203200</xdr:colOff>
      <xdr:row>87</xdr:row>
      <xdr:rowOff>81491</xdr:rowOff>
    </xdr:to>
    <xdr:sp macro="" textlink="">
      <xdr:nvSpPr>
        <xdr:cNvPr id="265" name="フローチャート: 判断 264">
          <a:extLst>
            <a:ext uri="{FF2B5EF4-FFF2-40B4-BE49-F238E27FC236}">
              <a16:creationId xmlns:a16="http://schemas.microsoft.com/office/drawing/2014/main" id="{056DE41D-83B5-48E4-95B9-299BD65FC163}"/>
            </a:ext>
          </a:extLst>
        </xdr:cNvPr>
        <xdr:cNvSpPr/>
      </xdr:nvSpPr>
      <xdr:spPr>
        <a:xfrm>
          <a:off x="13055600" y="14349941"/>
          <a:ext cx="889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66268</xdr:rowOff>
    </xdr:from>
    <xdr:ext cx="762000" cy="259045"/>
    <xdr:sp macro="" textlink="">
      <xdr:nvSpPr>
        <xdr:cNvPr id="266" name="テキスト ボックス 265">
          <a:extLst>
            <a:ext uri="{FF2B5EF4-FFF2-40B4-BE49-F238E27FC236}">
              <a16:creationId xmlns:a16="http://schemas.microsoft.com/office/drawing/2014/main" id="{F4B52B6F-9016-48CD-9E4B-D496C370E6EF}"/>
            </a:ext>
          </a:extLst>
        </xdr:cNvPr>
        <xdr:cNvSpPr txBox="1"/>
      </xdr:nvSpPr>
      <xdr:spPr>
        <a:xfrm>
          <a:off x="12763500" y="14429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20109</xdr:rowOff>
    </xdr:from>
    <xdr:to>
      <xdr:col>64</xdr:col>
      <xdr:colOff>152400</xdr:colOff>
      <xdr:row>87</xdr:row>
      <xdr:rowOff>121709</xdr:rowOff>
    </xdr:to>
    <xdr:sp macro="" textlink="">
      <xdr:nvSpPr>
        <xdr:cNvPr id="267" name="フローチャート: 判断 266">
          <a:extLst>
            <a:ext uri="{FF2B5EF4-FFF2-40B4-BE49-F238E27FC236}">
              <a16:creationId xmlns:a16="http://schemas.microsoft.com/office/drawing/2014/main" id="{7BCC8184-B2F7-480B-9F75-B769AC8132AB}"/>
            </a:ext>
          </a:extLst>
        </xdr:cNvPr>
        <xdr:cNvSpPr/>
      </xdr:nvSpPr>
      <xdr:spPr>
        <a:xfrm>
          <a:off x="12242800" y="1438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106486</xdr:rowOff>
    </xdr:from>
    <xdr:ext cx="762000" cy="259045"/>
    <xdr:sp macro="" textlink="">
      <xdr:nvSpPr>
        <xdr:cNvPr id="268" name="テキスト ボックス 267">
          <a:extLst>
            <a:ext uri="{FF2B5EF4-FFF2-40B4-BE49-F238E27FC236}">
              <a16:creationId xmlns:a16="http://schemas.microsoft.com/office/drawing/2014/main" id="{904EF244-F5A4-4E53-AAAA-FAB0C1527AD1}"/>
            </a:ext>
          </a:extLst>
        </xdr:cNvPr>
        <xdr:cNvSpPr txBox="1"/>
      </xdr:nvSpPr>
      <xdr:spPr>
        <a:xfrm>
          <a:off x="11950700" y="14470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1849896F-0B5C-46BF-8A54-86C3511146E0}"/>
            </a:ext>
          </a:extLst>
        </xdr:cNvPr>
        <xdr:cNvSpPr txBox="1"/>
      </xdr:nvSpPr>
      <xdr:spPr>
        <a:xfrm>
          <a:off x="152781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1764F1D0-405B-471E-816B-6A803CF9F59C}"/>
            </a:ext>
          </a:extLst>
        </xdr:cNvPr>
        <xdr:cNvSpPr txBox="1"/>
      </xdr:nvSpPr>
      <xdr:spPr>
        <a:xfrm>
          <a:off x="145161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3A84D69E-D5DC-4FA2-9AF8-A185EF6F8CEF}"/>
            </a:ext>
          </a:extLst>
        </xdr:cNvPr>
        <xdr:cNvSpPr txBox="1"/>
      </xdr:nvSpPr>
      <xdr:spPr>
        <a:xfrm>
          <a:off x="137160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B1BDD8DA-EF04-4040-88FD-5328BA65B26D}"/>
            </a:ext>
          </a:extLst>
        </xdr:cNvPr>
        <xdr:cNvSpPr txBox="1"/>
      </xdr:nvSpPr>
      <xdr:spPr>
        <a:xfrm>
          <a:off x="1290955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860C2C53-0889-4336-9BCF-B64FD90EB168}"/>
            </a:ext>
          </a:extLst>
        </xdr:cNvPr>
        <xdr:cNvSpPr txBox="1"/>
      </xdr:nvSpPr>
      <xdr:spPr>
        <a:xfrm>
          <a:off x="1209675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73025</xdr:rowOff>
    </xdr:from>
    <xdr:to>
      <xdr:col>81</xdr:col>
      <xdr:colOff>95250</xdr:colOff>
      <xdr:row>83</xdr:row>
      <xdr:rowOff>3175</xdr:rowOff>
    </xdr:to>
    <xdr:sp macro="" textlink="">
      <xdr:nvSpPr>
        <xdr:cNvPr id="274" name="楕円 273">
          <a:extLst>
            <a:ext uri="{FF2B5EF4-FFF2-40B4-BE49-F238E27FC236}">
              <a16:creationId xmlns:a16="http://schemas.microsoft.com/office/drawing/2014/main" id="{265D25DE-BC8F-47BC-B788-C20516DEFDA3}"/>
            </a:ext>
          </a:extLst>
        </xdr:cNvPr>
        <xdr:cNvSpPr/>
      </xdr:nvSpPr>
      <xdr:spPr>
        <a:xfrm>
          <a:off x="15430500" y="136112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165752</xdr:rowOff>
    </xdr:from>
    <xdr:ext cx="762000" cy="259045"/>
    <xdr:sp macro="" textlink="">
      <xdr:nvSpPr>
        <xdr:cNvPr id="275" name="給与水準   （国との比較）該当値テキスト">
          <a:extLst>
            <a:ext uri="{FF2B5EF4-FFF2-40B4-BE49-F238E27FC236}">
              <a16:creationId xmlns:a16="http://schemas.microsoft.com/office/drawing/2014/main" id="{4DE80AD0-1B4C-4E49-96CD-B5BD9EE06554}"/>
            </a:ext>
          </a:extLst>
        </xdr:cNvPr>
        <xdr:cNvSpPr txBox="1"/>
      </xdr:nvSpPr>
      <xdr:spPr>
        <a:xfrm>
          <a:off x="15563850" y="13538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32809</xdr:rowOff>
    </xdr:from>
    <xdr:to>
      <xdr:col>77</xdr:col>
      <xdr:colOff>95250</xdr:colOff>
      <xdr:row>82</xdr:row>
      <xdr:rowOff>134409</xdr:rowOff>
    </xdr:to>
    <xdr:sp macro="" textlink="">
      <xdr:nvSpPr>
        <xdr:cNvPr id="276" name="楕円 275">
          <a:extLst>
            <a:ext uri="{FF2B5EF4-FFF2-40B4-BE49-F238E27FC236}">
              <a16:creationId xmlns:a16="http://schemas.microsoft.com/office/drawing/2014/main" id="{1DFE1F75-F07C-4DA5-81EE-79C2A06DBE35}"/>
            </a:ext>
          </a:extLst>
        </xdr:cNvPr>
        <xdr:cNvSpPr/>
      </xdr:nvSpPr>
      <xdr:spPr>
        <a:xfrm>
          <a:off x="14668500" y="13571009"/>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144586</xdr:rowOff>
    </xdr:from>
    <xdr:ext cx="736600" cy="259045"/>
    <xdr:sp macro="" textlink="">
      <xdr:nvSpPr>
        <xdr:cNvPr id="277" name="テキスト ボックス 276">
          <a:extLst>
            <a:ext uri="{FF2B5EF4-FFF2-40B4-BE49-F238E27FC236}">
              <a16:creationId xmlns:a16="http://schemas.microsoft.com/office/drawing/2014/main" id="{85285CC7-619A-493E-B0FE-53A402F521A7}"/>
            </a:ext>
          </a:extLst>
        </xdr:cNvPr>
        <xdr:cNvSpPr txBox="1"/>
      </xdr:nvSpPr>
      <xdr:spPr>
        <a:xfrm>
          <a:off x="14370050" y="133525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80</xdr:row>
      <xdr:rowOff>94191</xdr:rowOff>
    </xdr:from>
    <xdr:to>
      <xdr:col>73</xdr:col>
      <xdr:colOff>44450</xdr:colOff>
      <xdr:row>81</xdr:row>
      <xdr:rowOff>24341</xdr:rowOff>
    </xdr:to>
    <xdr:sp macro="" textlink="">
      <xdr:nvSpPr>
        <xdr:cNvPr id="278" name="楕円 277">
          <a:extLst>
            <a:ext uri="{FF2B5EF4-FFF2-40B4-BE49-F238E27FC236}">
              <a16:creationId xmlns:a16="http://schemas.microsoft.com/office/drawing/2014/main" id="{1C6D07A8-5911-4610-A76F-CA9B96077621}"/>
            </a:ext>
          </a:extLst>
        </xdr:cNvPr>
        <xdr:cNvSpPr/>
      </xdr:nvSpPr>
      <xdr:spPr>
        <a:xfrm>
          <a:off x="13868400" y="1330219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79</xdr:row>
      <xdr:rowOff>34518</xdr:rowOff>
    </xdr:from>
    <xdr:ext cx="762000" cy="259045"/>
    <xdr:sp macro="" textlink="">
      <xdr:nvSpPr>
        <xdr:cNvPr id="279" name="テキスト ボックス 278">
          <a:extLst>
            <a:ext uri="{FF2B5EF4-FFF2-40B4-BE49-F238E27FC236}">
              <a16:creationId xmlns:a16="http://schemas.microsoft.com/office/drawing/2014/main" id="{F900CE9B-2AD1-4142-A8B8-2921C83CF53D}"/>
            </a:ext>
          </a:extLst>
        </xdr:cNvPr>
        <xdr:cNvSpPr txBox="1"/>
      </xdr:nvSpPr>
      <xdr:spPr>
        <a:xfrm>
          <a:off x="13557250" y="13077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32809</xdr:rowOff>
    </xdr:from>
    <xdr:to>
      <xdr:col>68</xdr:col>
      <xdr:colOff>203200</xdr:colOff>
      <xdr:row>82</xdr:row>
      <xdr:rowOff>134409</xdr:rowOff>
    </xdr:to>
    <xdr:sp macro="" textlink="">
      <xdr:nvSpPr>
        <xdr:cNvPr id="280" name="楕円 279">
          <a:extLst>
            <a:ext uri="{FF2B5EF4-FFF2-40B4-BE49-F238E27FC236}">
              <a16:creationId xmlns:a16="http://schemas.microsoft.com/office/drawing/2014/main" id="{F7A33C72-1E2E-4416-BE6E-B0E3ADDB7C18}"/>
            </a:ext>
          </a:extLst>
        </xdr:cNvPr>
        <xdr:cNvSpPr/>
      </xdr:nvSpPr>
      <xdr:spPr>
        <a:xfrm>
          <a:off x="13055600" y="13571009"/>
          <a:ext cx="889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144586</xdr:rowOff>
    </xdr:from>
    <xdr:ext cx="762000" cy="259045"/>
    <xdr:sp macro="" textlink="">
      <xdr:nvSpPr>
        <xdr:cNvPr id="281" name="テキスト ボックス 280">
          <a:extLst>
            <a:ext uri="{FF2B5EF4-FFF2-40B4-BE49-F238E27FC236}">
              <a16:creationId xmlns:a16="http://schemas.microsoft.com/office/drawing/2014/main" id="{D427E1B8-74FD-42E7-A81B-711DD599793F}"/>
            </a:ext>
          </a:extLst>
        </xdr:cNvPr>
        <xdr:cNvSpPr txBox="1"/>
      </xdr:nvSpPr>
      <xdr:spPr>
        <a:xfrm>
          <a:off x="12763500" y="13352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164041</xdr:rowOff>
    </xdr:from>
    <xdr:to>
      <xdr:col>64</xdr:col>
      <xdr:colOff>152400</xdr:colOff>
      <xdr:row>82</xdr:row>
      <xdr:rowOff>94191</xdr:rowOff>
    </xdr:to>
    <xdr:sp macro="" textlink="">
      <xdr:nvSpPr>
        <xdr:cNvPr id="282" name="楕円 281">
          <a:extLst>
            <a:ext uri="{FF2B5EF4-FFF2-40B4-BE49-F238E27FC236}">
              <a16:creationId xmlns:a16="http://schemas.microsoft.com/office/drawing/2014/main" id="{91900355-9D7D-47E3-BF36-A75256D307CC}"/>
            </a:ext>
          </a:extLst>
        </xdr:cNvPr>
        <xdr:cNvSpPr/>
      </xdr:nvSpPr>
      <xdr:spPr>
        <a:xfrm>
          <a:off x="12242800" y="1353714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104368</xdr:rowOff>
    </xdr:from>
    <xdr:ext cx="762000" cy="259045"/>
    <xdr:sp macro="" textlink="">
      <xdr:nvSpPr>
        <xdr:cNvPr id="283" name="テキスト ボックス 282">
          <a:extLst>
            <a:ext uri="{FF2B5EF4-FFF2-40B4-BE49-F238E27FC236}">
              <a16:creationId xmlns:a16="http://schemas.microsoft.com/office/drawing/2014/main" id="{9721C6E2-35C9-4396-954E-427B24C95209}"/>
            </a:ext>
          </a:extLst>
        </xdr:cNvPr>
        <xdr:cNvSpPr txBox="1"/>
      </xdr:nvSpPr>
      <xdr:spPr>
        <a:xfrm>
          <a:off x="11950700" y="13312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1389EFD9-7A85-4C63-9255-0CEC15944395}"/>
            </a:ext>
          </a:extLst>
        </xdr:cNvPr>
        <xdr:cNvSpPr/>
      </xdr:nvSpPr>
      <xdr:spPr>
        <a:xfrm>
          <a:off x="11664950" y="85026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B724267F-AD84-4CC8-B81A-17ABA8C01A2F}"/>
            </a:ext>
          </a:extLst>
        </xdr:cNvPr>
        <xdr:cNvSpPr txBox="1"/>
      </xdr:nvSpPr>
      <xdr:spPr>
        <a:xfrm>
          <a:off x="12146152" y="885190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F25A3CC-056D-4E18-B709-C3B7E48B17CB}"/>
            </a:ext>
          </a:extLst>
        </xdr:cNvPr>
        <xdr:cNvSpPr txBox="1"/>
      </xdr:nvSpPr>
      <xdr:spPr>
        <a:xfrm>
          <a:off x="14307949" y="88265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9010A92-B163-43F4-B63B-98DACE6CCD2E}"/>
            </a:ext>
          </a:extLst>
        </xdr:cNvPr>
        <xdr:cNvSpPr/>
      </xdr:nvSpPr>
      <xdr:spPr>
        <a:xfrm>
          <a:off x="16351250" y="87503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BC57F11D-99E3-4ABE-8A5F-E0A44EC0FA03}"/>
            </a:ext>
          </a:extLst>
        </xdr:cNvPr>
        <xdr:cNvSpPr/>
      </xdr:nvSpPr>
      <xdr:spPr>
        <a:xfrm>
          <a:off x="16351250" y="89281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90879EB3-0F12-4BC3-B7E4-38261D669090}"/>
            </a:ext>
          </a:extLst>
        </xdr:cNvPr>
        <xdr:cNvSpPr/>
      </xdr:nvSpPr>
      <xdr:spPr>
        <a:xfrm>
          <a:off x="17849850" y="87503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51F32D22-F867-4528-B568-072A6B525500}"/>
            </a:ext>
          </a:extLst>
        </xdr:cNvPr>
        <xdr:cNvSpPr/>
      </xdr:nvSpPr>
      <xdr:spPr>
        <a:xfrm>
          <a:off x="17849850" y="89281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133DB269-D0A9-4F92-AB00-6F4B0D119DE2}"/>
            </a:ext>
          </a:extLst>
        </xdr:cNvPr>
        <xdr:cNvSpPr/>
      </xdr:nvSpPr>
      <xdr:spPr>
        <a:xfrm>
          <a:off x="19177000" y="87503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4CBE1852-0C01-416B-B2F5-9AC38056789F}"/>
            </a:ext>
          </a:extLst>
        </xdr:cNvPr>
        <xdr:cNvSpPr/>
      </xdr:nvSpPr>
      <xdr:spPr>
        <a:xfrm>
          <a:off x="19177000" y="89281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59CDD392-4C0E-441A-88E2-E19A16EC1A29}"/>
            </a:ext>
          </a:extLst>
        </xdr:cNvPr>
        <xdr:cNvSpPr/>
      </xdr:nvSpPr>
      <xdr:spPr>
        <a:xfrm>
          <a:off x="11664950" y="9239250"/>
          <a:ext cx="4622800" cy="23177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4B581B59-B887-478C-962C-07A9EDBB7BB0}"/>
            </a:ext>
          </a:extLst>
        </xdr:cNvPr>
        <xdr:cNvSpPr/>
      </xdr:nvSpPr>
      <xdr:spPr>
        <a:xfrm>
          <a:off x="16459200" y="9239250"/>
          <a:ext cx="5480050" cy="23177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69ED2EFA-9B9F-4B88-A818-3D69E4887498}"/>
            </a:ext>
          </a:extLst>
        </xdr:cNvPr>
        <xdr:cNvSpPr/>
      </xdr:nvSpPr>
      <xdr:spPr>
        <a:xfrm>
          <a:off x="16459200" y="92392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7E640758-3612-41EC-8F8C-832370696A88}"/>
            </a:ext>
          </a:extLst>
        </xdr:cNvPr>
        <xdr:cNvSpPr txBox="1"/>
      </xdr:nvSpPr>
      <xdr:spPr>
        <a:xfrm>
          <a:off x="16573500" y="9544050"/>
          <a:ext cx="525780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定数管理計画を着実に実行することにより、類似団体の平均値よりも低い数値となっている。今後も職員数の適正化の取り組みを進めていくとともに、各部門の業務量分析を的確に行い、職員の適正配置を図っ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BBAD47D6-B399-487A-98DF-4204A219648C}"/>
            </a:ext>
          </a:extLst>
        </xdr:cNvPr>
        <xdr:cNvSpPr txBox="1"/>
      </xdr:nvSpPr>
      <xdr:spPr>
        <a:xfrm>
          <a:off x="11626850" y="90551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45F19229-5FFF-41F2-A82C-8D59488D9C63}"/>
            </a:ext>
          </a:extLst>
        </xdr:cNvPr>
        <xdr:cNvCxnSpPr/>
      </xdr:nvCxnSpPr>
      <xdr:spPr>
        <a:xfrm>
          <a:off x="11664950" y="115570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D54F9D80-7611-4B5C-9A53-75A4A65C2E11}"/>
            </a:ext>
          </a:extLst>
        </xdr:cNvPr>
        <xdr:cNvSpPr txBox="1"/>
      </xdr:nvSpPr>
      <xdr:spPr>
        <a:xfrm>
          <a:off x="10979150" y="1142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FFF8443-90AE-40F2-A9B3-AC0C4C860F6A}"/>
            </a:ext>
          </a:extLst>
        </xdr:cNvPr>
        <xdr:cNvCxnSpPr/>
      </xdr:nvCxnSpPr>
      <xdr:spPr>
        <a:xfrm>
          <a:off x="11664950" y="111738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E38C8D37-D47D-442F-917F-A6C10243262A}"/>
            </a:ext>
          </a:extLst>
        </xdr:cNvPr>
        <xdr:cNvSpPr txBox="1"/>
      </xdr:nvSpPr>
      <xdr:spPr>
        <a:xfrm>
          <a:off x="10979150" y="1103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2BAD6E31-8CF1-41F3-A94E-B5AAC278ADA7}"/>
            </a:ext>
          </a:extLst>
        </xdr:cNvPr>
        <xdr:cNvCxnSpPr/>
      </xdr:nvCxnSpPr>
      <xdr:spPr>
        <a:xfrm>
          <a:off x="11664950" y="1078441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C551C363-CFBA-4A92-A767-BE7B8142D4C9}"/>
            </a:ext>
          </a:extLst>
        </xdr:cNvPr>
        <xdr:cNvSpPr txBox="1"/>
      </xdr:nvSpPr>
      <xdr:spPr>
        <a:xfrm>
          <a:off x="10979150" y="10648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670F33EA-41F7-4A7E-B268-7F4C7074B938}"/>
            </a:ext>
          </a:extLst>
        </xdr:cNvPr>
        <xdr:cNvCxnSpPr/>
      </xdr:nvCxnSpPr>
      <xdr:spPr>
        <a:xfrm>
          <a:off x="11664950" y="104013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6DD09201-4812-4D85-9B8D-865942578E76}"/>
            </a:ext>
          </a:extLst>
        </xdr:cNvPr>
        <xdr:cNvSpPr txBox="1"/>
      </xdr:nvSpPr>
      <xdr:spPr>
        <a:xfrm>
          <a:off x="1097915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8A6867BC-E4AF-4698-AA1A-9C8B53729967}"/>
            </a:ext>
          </a:extLst>
        </xdr:cNvPr>
        <xdr:cNvCxnSpPr/>
      </xdr:nvCxnSpPr>
      <xdr:spPr>
        <a:xfrm>
          <a:off x="11664950" y="100118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7EF09B37-302F-4907-81E4-4340771828A6}"/>
            </a:ext>
          </a:extLst>
        </xdr:cNvPr>
        <xdr:cNvSpPr txBox="1"/>
      </xdr:nvSpPr>
      <xdr:spPr>
        <a:xfrm>
          <a:off x="10979150" y="9875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3CE3288-B01D-4C36-BECD-09D51A2929B1}"/>
            </a:ext>
          </a:extLst>
        </xdr:cNvPr>
        <xdr:cNvCxnSpPr/>
      </xdr:nvCxnSpPr>
      <xdr:spPr>
        <a:xfrm>
          <a:off x="11664950" y="962236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7A9EFB71-AB24-4EF6-8233-1EA444F74262}"/>
            </a:ext>
          </a:extLst>
        </xdr:cNvPr>
        <xdr:cNvSpPr txBox="1"/>
      </xdr:nvSpPr>
      <xdr:spPr>
        <a:xfrm>
          <a:off x="10979150" y="9486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CC72D763-0062-4D30-A6E3-3514AC8FCE4D}"/>
            </a:ext>
          </a:extLst>
        </xdr:cNvPr>
        <xdr:cNvCxnSpPr/>
      </xdr:nvCxnSpPr>
      <xdr:spPr>
        <a:xfrm>
          <a:off x="11664950" y="9239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1" name="テキスト ボックス 310">
          <a:extLst>
            <a:ext uri="{FF2B5EF4-FFF2-40B4-BE49-F238E27FC236}">
              <a16:creationId xmlns:a16="http://schemas.microsoft.com/office/drawing/2014/main" id="{F68F349A-E899-468E-9B51-4C3F3C233F1D}"/>
            </a:ext>
          </a:extLst>
        </xdr:cNvPr>
        <xdr:cNvSpPr txBox="1"/>
      </xdr:nvSpPr>
      <xdr:spPr>
        <a:xfrm>
          <a:off x="10979150" y="909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2" name="定員管理の状況グラフ枠">
          <a:extLst>
            <a:ext uri="{FF2B5EF4-FFF2-40B4-BE49-F238E27FC236}">
              <a16:creationId xmlns:a16="http://schemas.microsoft.com/office/drawing/2014/main" id="{506072DD-5352-487F-938F-CA9EA6887EC0}"/>
            </a:ext>
          </a:extLst>
        </xdr:cNvPr>
        <xdr:cNvSpPr/>
      </xdr:nvSpPr>
      <xdr:spPr>
        <a:xfrm>
          <a:off x="11664950" y="9239250"/>
          <a:ext cx="4622800" cy="23177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70696</xdr:rowOff>
    </xdr:from>
    <xdr:to>
      <xdr:col>81</xdr:col>
      <xdr:colOff>44450</xdr:colOff>
      <xdr:row>66</xdr:row>
      <xdr:rowOff>54398</xdr:rowOff>
    </xdr:to>
    <xdr:cxnSp macro="">
      <xdr:nvCxnSpPr>
        <xdr:cNvPr id="313" name="直線コネクタ 312">
          <a:extLst>
            <a:ext uri="{FF2B5EF4-FFF2-40B4-BE49-F238E27FC236}">
              <a16:creationId xmlns:a16="http://schemas.microsoft.com/office/drawing/2014/main" id="{FD7AC320-6691-47E2-8D1C-111991DDA1DA}"/>
            </a:ext>
          </a:extLst>
        </xdr:cNvPr>
        <xdr:cNvCxnSpPr/>
      </xdr:nvCxnSpPr>
      <xdr:spPr>
        <a:xfrm flipV="1">
          <a:off x="15474950" y="9646496"/>
          <a:ext cx="0" cy="13045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26475</xdr:rowOff>
    </xdr:from>
    <xdr:ext cx="762000" cy="259045"/>
    <xdr:sp macro="" textlink="">
      <xdr:nvSpPr>
        <xdr:cNvPr id="314" name="定員管理の状況最小値テキスト">
          <a:extLst>
            <a:ext uri="{FF2B5EF4-FFF2-40B4-BE49-F238E27FC236}">
              <a16:creationId xmlns:a16="http://schemas.microsoft.com/office/drawing/2014/main" id="{BD1BDAC1-5195-4C77-96B0-2290C39FFE4B}"/>
            </a:ext>
          </a:extLst>
        </xdr:cNvPr>
        <xdr:cNvSpPr txBox="1"/>
      </xdr:nvSpPr>
      <xdr:spPr>
        <a:xfrm>
          <a:off x="15563850" y="10923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54398</xdr:rowOff>
    </xdr:from>
    <xdr:to>
      <xdr:col>81</xdr:col>
      <xdr:colOff>133350</xdr:colOff>
      <xdr:row>66</xdr:row>
      <xdr:rowOff>54398</xdr:rowOff>
    </xdr:to>
    <xdr:cxnSp macro="">
      <xdr:nvCxnSpPr>
        <xdr:cNvPr id="315" name="直線コネクタ 314">
          <a:extLst>
            <a:ext uri="{FF2B5EF4-FFF2-40B4-BE49-F238E27FC236}">
              <a16:creationId xmlns:a16="http://schemas.microsoft.com/office/drawing/2014/main" id="{317F3D27-CC14-4EB6-9D23-DC8F8CE20A4D}"/>
            </a:ext>
          </a:extLst>
        </xdr:cNvPr>
        <xdr:cNvCxnSpPr/>
      </xdr:nvCxnSpPr>
      <xdr:spPr>
        <a:xfrm>
          <a:off x="15405100" y="1095099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157073</xdr:rowOff>
    </xdr:from>
    <xdr:ext cx="762000" cy="259045"/>
    <xdr:sp macro="" textlink="">
      <xdr:nvSpPr>
        <xdr:cNvPr id="316" name="定員管理の状況最大値テキスト">
          <a:extLst>
            <a:ext uri="{FF2B5EF4-FFF2-40B4-BE49-F238E27FC236}">
              <a16:creationId xmlns:a16="http://schemas.microsoft.com/office/drawing/2014/main" id="{8D548D4C-86F9-43F7-84EF-3694241166E4}"/>
            </a:ext>
          </a:extLst>
        </xdr:cNvPr>
        <xdr:cNvSpPr txBox="1"/>
      </xdr:nvSpPr>
      <xdr:spPr>
        <a:xfrm>
          <a:off x="15563850" y="9402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70696</xdr:rowOff>
    </xdr:from>
    <xdr:to>
      <xdr:col>81</xdr:col>
      <xdr:colOff>133350</xdr:colOff>
      <xdr:row>58</xdr:row>
      <xdr:rowOff>70696</xdr:rowOff>
    </xdr:to>
    <xdr:cxnSp macro="">
      <xdr:nvCxnSpPr>
        <xdr:cNvPr id="317" name="直線コネクタ 316">
          <a:extLst>
            <a:ext uri="{FF2B5EF4-FFF2-40B4-BE49-F238E27FC236}">
              <a16:creationId xmlns:a16="http://schemas.microsoft.com/office/drawing/2014/main" id="{5C51C47F-FFCF-45C7-8A1B-9769E2AC75A8}"/>
            </a:ext>
          </a:extLst>
        </xdr:cNvPr>
        <xdr:cNvCxnSpPr/>
      </xdr:nvCxnSpPr>
      <xdr:spPr>
        <a:xfrm>
          <a:off x="15405100" y="964649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58</xdr:row>
      <xdr:rowOff>135044</xdr:rowOff>
    </xdr:from>
    <xdr:to>
      <xdr:col>81</xdr:col>
      <xdr:colOff>44450</xdr:colOff>
      <xdr:row>59</xdr:row>
      <xdr:rowOff>3810</xdr:rowOff>
    </xdr:to>
    <xdr:cxnSp macro="">
      <xdr:nvCxnSpPr>
        <xdr:cNvPr id="318" name="直線コネクタ 317">
          <a:extLst>
            <a:ext uri="{FF2B5EF4-FFF2-40B4-BE49-F238E27FC236}">
              <a16:creationId xmlns:a16="http://schemas.microsoft.com/office/drawing/2014/main" id="{B9E93B7D-51A6-4446-9AE0-785DF87A26E2}"/>
            </a:ext>
          </a:extLst>
        </xdr:cNvPr>
        <xdr:cNvCxnSpPr/>
      </xdr:nvCxnSpPr>
      <xdr:spPr>
        <a:xfrm>
          <a:off x="14712950" y="9710844"/>
          <a:ext cx="762000" cy="33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88917</xdr:rowOff>
    </xdr:from>
    <xdr:ext cx="762000" cy="259045"/>
    <xdr:sp macro="" textlink="">
      <xdr:nvSpPr>
        <xdr:cNvPr id="319" name="定員管理の状況平均値テキスト">
          <a:extLst>
            <a:ext uri="{FF2B5EF4-FFF2-40B4-BE49-F238E27FC236}">
              <a16:creationId xmlns:a16="http://schemas.microsoft.com/office/drawing/2014/main" id="{6B332963-24E9-4C45-9DB4-D4705598AE43}"/>
            </a:ext>
          </a:extLst>
        </xdr:cNvPr>
        <xdr:cNvSpPr txBox="1"/>
      </xdr:nvSpPr>
      <xdr:spPr>
        <a:xfrm>
          <a:off x="15563850" y="10160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116840</xdr:rowOff>
    </xdr:from>
    <xdr:to>
      <xdr:col>81</xdr:col>
      <xdr:colOff>95250</xdr:colOff>
      <xdr:row>62</xdr:row>
      <xdr:rowOff>46990</xdr:rowOff>
    </xdr:to>
    <xdr:sp macro="" textlink="">
      <xdr:nvSpPr>
        <xdr:cNvPr id="320" name="フローチャート: 判断 319">
          <a:extLst>
            <a:ext uri="{FF2B5EF4-FFF2-40B4-BE49-F238E27FC236}">
              <a16:creationId xmlns:a16="http://schemas.microsoft.com/office/drawing/2014/main" id="{40935F57-5966-40DC-8D83-DF31C058C561}"/>
            </a:ext>
          </a:extLst>
        </xdr:cNvPr>
        <xdr:cNvSpPr/>
      </xdr:nvSpPr>
      <xdr:spPr>
        <a:xfrm>
          <a:off x="15430500" y="1018794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94827</xdr:rowOff>
    </xdr:from>
    <xdr:to>
      <xdr:col>77</xdr:col>
      <xdr:colOff>44450</xdr:colOff>
      <xdr:row>58</xdr:row>
      <xdr:rowOff>135044</xdr:rowOff>
    </xdr:to>
    <xdr:cxnSp macro="">
      <xdr:nvCxnSpPr>
        <xdr:cNvPr id="321" name="直線コネクタ 320">
          <a:extLst>
            <a:ext uri="{FF2B5EF4-FFF2-40B4-BE49-F238E27FC236}">
              <a16:creationId xmlns:a16="http://schemas.microsoft.com/office/drawing/2014/main" id="{C797E44A-8E52-43C7-8106-CC8A8B8F1CC4}"/>
            </a:ext>
          </a:extLst>
        </xdr:cNvPr>
        <xdr:cNvCxnSpPr/>
      </xdr:nvCxnSpPr>
      <xdr:spPr>
        <a:xfrm>
          <a:off x="13906500" y="9670627"/>
          <a:ext cx="80645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84667</xdr:rowOff>
    </xdr:from>
    <xdr:to>
      <xdr:col>77</xdr:col>
      <xdr:colOff>95250</xdr:colOff>
      <xdr:row>62</xdr:row>
      <xdr:rowOff>14817</xdr:rowOff>
    </xdr:to>
    <xdr:sp macro="" textlink="">
      <xdr:nvSpPr>
        <xdr:cNvPr id="322" name="フローチャート: 判断 321">
          <a:extLst>
            <a:ext uri="{FF2B5EF4-FFF2-40B4-BE49-F238E27FC236}">
              <a16:creationId xmlns:a16="http://schemas.microsoft.com/office/drawing/2014/main" id="{A2D81401-E377-4A3A-AFDD-36F79C9C5BA6}"/>
            </a:ext>
          </a:extLst>
        </xdr:cNvPr>
        <xdr:cNvSpPr/>
      </xdr:nvSpPr>
      <xdr:spPr>
        <a:xfrm>
          <a:off x="14668500" y="1015576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171044</xdr:rowOff>
    </xdr:from>
    <xdr:ext cx="736600" cy="259045"/>
    <xdr:sp macro="" textlink="">
      <xdr:nvSpPr>
        <xdr:cNvPr id="323" name="テキスト ボックス 322">
          <a:extLst>
            <a:ext uri="{FF2B5EF4-FFF2-40B4-BE49-F238E27FC236}">
              <a16:creationId xmlns:a16="http://schemas.microsoft.com/office/drawing/2014/main" id="{ABE5AC28-6101-4294-A026-AECF0442C4C8}"/>
            </a:ext>
          </a:extLst>
        </xdr:cNvPr>
        <xdr:cNvSpPr txBox="1"/>
      </xdr:nvSpPr>
      <xdr:spPr>
        <a:xfrm>
          <a:off x="14370050" y="102357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94827</xdr:rowOff>
    </xdr:from>
    <xdr:to>
      <xdr:col>72</xdr:col>
      <xdr:colOff>203200</xdr:colOff>
      <xdr:row>58</xdr:row>
      <xdr:rowOff>98848</xdr:rowOff>
    </xdr:to>
    <xdr:cxnSp macro="">
      <xdr:nvCxnSpPr>
        <xdr:cNvPr id="324" name="直線コネクタ 323">
          <a:extLst>
            <a:ext uri="{FF2B5EF4-FFF2-40B4-BE49-F238E27FC236}">
              <a16:creationId xmlns:a16="http://schemas.microsoft.com/office/drawing/2014/main" id="{3796994C-9DA1-4F08-BD3D-408C25B20476}"/>
            </a:ext>
          </a:extLst>
        </xdr:cNvPr>
        <xdr:cNvCxnSpPr/>
      </xdr:nvCxnSpPr>
      <xdr:spPr>
        <a:xfrm flipV="1">
          <a:off x="13106400" y="9670627"/>
          <a:ext cx="8001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60537</xdr:rowOff>
    </xdr:from>
    <xdr:to>
      <xdr:col>73</xdr:col>
      <xdr:colOff>44450</xdr:colOff>
      <xdr:row>61</xdr:row>
      <xdr:rowOff>162137</xdr:rowOff>
    </xdr:to>
    <xdr:sp macro="" textlink="">
      <xdr:nvSpPr>
        <xdr:cNvPr id="325" name="フローチャート: 判断 324">
          <a:extLst>
            <a:ext uri="{FF2B5EF4-FFF2-40B4-BE49-F238E27FC236}">
              <a16:creationId xmlns:a16="http://schemas.microsoft.com/office/drawing/2014/main" id="{19532BF7-43F9-43AE-8FB3-3EC2EB8B70AF}"/>
            </a:ext>
          </a:extLst>
        </xdr:cNvPr>
        <xdr:cNvSpPr/>
      </xdr:nvSpPr>
      <xdr:spPr>
        <a:xfrm>
          <a:off x="13868400" y="1013163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146914</xdr:rowOff>
    </xdr:from>
    <xdr:ext cx="762000" cy="259045"/>
    <xdr:sp macro="" textlink="">
      <xdr:nvSpPr>
        <xdr:cNvPr id="326" name="テキスト ボックス 325">
          <a:extLst>
            <a:ext uri="{FF2B5EF4-FFF2-40B4-BE49-F238E27FC236}">
              <a16:creationId xmlns:a16="http://schemas.microsoft.com/office/drawing/2014/main" id="{176B1874-23E1-45C5-AA39-DB635A05E48C}"/>
            </a:ext>
          </a:extLst>
        </xdr:cNvPr>
        <xdr:cNvSpPr txBox="1"/>
      </xdr:nvSpPr>
      <xdr:spPr>
        <a:xfrm>
          <a:off x="13557250" y="10218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98848</xdr:rowOff>
    </xdr:from>
    <xdr:to>
      <xdr:col>68</xdr:col>
      <xdr:colOff>152400</xdr:colOff>
      <xdr:row>58</xdr:row>
      <xdr:rowOff>114935</xdr:rowOff>
    </xdr:to>
    <xdr:cxnSp macro="">
      <xdr:nvCxnSpPr>
        <xdr:cNvPr id="327" name="直線コネクタ 326">
          <a:extLst>
            <a:ext uri="{FF2B5EF4-FFF2-40B4-BE49-F238E27FC236}">
              <a16:creationId xmlns:a16="http://schemas.microsoft.com/office/drawing/2014/main" id="{807AD623-1BDA-4FD8-B80D-C03205FC34FB}"/>
            </a:ext>
          </a:extLst>
        </xdr:cNvPr>
        <xdr:cNvCxnSpPr/>
      </xdr:nvCxnSpPr>
      <xdr:spPr>
        <a:xfrm flipV="1">
          <a:off x="12293600" y="9674648"/>
          <a:ext cx="8128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48471</xdr:rowOff>
    </xdr:from>
    <xdr:to>
      <xdr:col>68</xdr:col>
      <xdr:colOff>203200</xdr:colOff>
      <xdr:row>61</xdr:row>
      <xdr:rowOff>150071</xdr:rowOff>
    </xdr:to>
    <xdr:sp macro="" textlink="">
      <xdr:nvSpPr>
        <xdr:cNvPr id="328" name="フローチャート: 判断 327">
          <a:extLst>
            <a:ext uri="{FF2B5EF4-FFF2-40B4-BE49-F238E27FC236}">
              <a16:creationId xmlns:a16="http://schemas.microsoft.com/office/drawing/2014/main" id="{45DC312C-BA0A-429F-B6A7-1FDEDE24C60E}"/>
            </a:ext>
          </a:extLst>
        </xdr:cNvPr>
        <xdr:cNvSpPr/>
      </xdr:nvSpPr>
      <xdr:spPr>
        <a:xfrm>
          <a:off x="13055600" y="10119571"/>
          <a:ext cx="889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134848</xdr:rowOff>
    </xdr:from>
    <xdr:ext cx="762000" cy="259045"/>
    <xdr:sp macro="" textlink="">
      <xdr:nvSpPr>
        <xdr:cNvPr id="329" name="テキスト ボックス 328">
          <a:extLst>
            <a:ext uri="{FF2B5EF4-FFF2-40B4-BE49-F238E27FC236}">
              <a16:creationId xmlns:a16="http://schemas.microsoft.com/office/drawing/2014/main" id="{B2F90D69-B774-4F24-B359-196C3CF9C2EE}"/>
            </a:ext>
          </a:extLst>
        </xdr:cNvPr>
        <xdr:cNvSpPr txBox="1"/>
      </xdr:nvSpPr>
      <xdr:spPr>
        <a:xfrm>
          <a:off x="12763500" y="10205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48471</xdr:rowOff>
    </xdr:from>
    <xdr:to>
      <xdr:col>64</xdr:col>
      <xdr:colOff>152400</xdr:colOff>
      <xdr:row>61</xdr:row>
      <xdr:rowOff>150071</xdr:rowOff>
    </xdr:to>
    <xdr:sp macro="" textlink="">
      <xdr:nvSpPr>
        <xdr:cNvPr id="330" name="フローチャート: 判断 329">
          <a:extLst>
            <a:ext uri="{FF2B5EF4-FFF2-40B4-BE49-F238E27FC236}">
              <a16:creationId xmlns:a16="http://schemas.microsoft.com/office/drawing/2014/main" id="{CB7AE0F6-FA49-4104-B182-6B28158669F1}"/>
            </a:ext>
          </a:extLst>
        </xdr:cNvPr>
        <xdr:cNvSpPr/>
      </xdr:nvSpPr>
      <xdr:spPr>
        <a:xfrm>
          <a:off x="12242800" y="10119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134848</xdr:rowOff>
    </xdr:from>
    <xdr:ext cx="762000" cy="259045"/>
    <xdr:sp macro="" textlink="">
      <xdr:nvSpPr>
        <xdr:cNvPr id="331" name="テキスト ボックス 330">
          <a:extLst>
            <a:ext uri="{FF2B5EF4-FFF2-40B4-BE49-F238E27FC236}">
              <a16:creationId xmlns:a16="http://schemas.microsoft.com/office/drawing/2014/main" id="{C87EAC91-9CF9-4C2D-A213-39489D823658}"/>
            </a:ext>
          </a:extLst>
        </xdr:cNvPr>
        <xdr:cNvSpPr txBox="1"/>
      </xdr:nvSpPr>
      <xdr:spPr>
        <a:xfrm>
          <a:off x="11950700" y="10205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9A1F93E2-1865-42DF-B102-C768C024251D}"/>
            </a:ext>
          </a:extLst>
        </xdr:cNvPr>
        <xdr:cNvSpPr txBox="1"/>
      </xdr:nvSpPr>
      <xdr:spPr>
        <a:xfrm>
          <a:off x="152781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9AF2EB39-2C47-4F75-B467-2C69770A2328}"/>
            </a:ext>
          </a:extLst>
        </xdr:cNvPr>
        <xdr:cNvSpPr txBox="1"/>
      </xdr:nvSpPr>
      <xdr:spPr>
        <a:xfrm>
          <a:off x="145161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5385F46A-6AEC-4957-B7D7-D5735BA0634E}"/>
            </a:ext>
          </a:extLst>
        </xdr:cNvPr>
        <xdr:cNvSpPr txBox="1"/>
      </xdr:nvSpPr>
      <xdr:spPr>
        <a:xfrm>
          <a:off x="137160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F35B6776-0D8E-4FAC-8EC2-3EEEBAEDAA0C}"/>
            </a:ext>
          </a:extLst>
        </xdr:cNvPr>
        <xdr:cNvSpPr txBox="1"/>
      </xdr:nvSpPr>
      <xdr:spPr>
        <a:xfrm>
          <a:off x="1290955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AEE77C2-8ABC-4A78-8571-B6653475752C}"/>
            </a:ext>
          </a:extLst>
        </xdr:cNvPr>
        <xdr:cNvSpPr txBox="1"/>
      </xdr:nvSpPr>
      <xdr:spPr>
        <a:xfrm>
          <a:off x="1209675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124460</xdr:rowOff>
    </xdr:from>
    <xdr:to>
      <xdr:col>81</xdr:col>
      <xdr:colOff>95250</xdr:colOff>
      <xdr:row>59</xdr:row>
      <xdr:rowOff>54610</xdr:rowOff>
    </xdr:to>
    <xdr:sp macro="" textlink="">
      <xdr:nvSpPr>
        <xdr:cNvPr id="337" name="楕円 336">
          <a:extLst>
            <a:ext uri="{FF2B5EF4-FFF2-40B4-BE49-F238E27FC236}">
              <a16:creationId xmlns:a16="http://schemas.microsoft.com/office/drawing/2014/main" id="{93F7C1AE-6E42-4767-A761-0BB13155FF3F}"/>
            </a:ext>
          </a:extLst>
        </xdr:cNvPr>
        <xdr:cNvSpPr/>
      </xdr:nvSpPr>
      <xdr:spPr>
        <a:xfrm>
          <a:off x="15430500" y="970026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45737</xdr:rowOff>
    </xdr:from>
    <xdr:ext cx="762000" cy="259045"/>
    <xdr:sp macro="" textlink="">
      <xdr:nvSpPr>
        <xdr:cNvPr id="338" name="定員管理の状況該当値テキスト">
          <a:extLst>
            <a:ext uri="{FF2B5EF4-FFF2-40B4-BE49-F238E27FC236}">
              <a16:creationId xmlns:a16="http://schemas.microsoft.com/office/drawing/2014/main" id="{C69C9298-4F09-49E7-9591-4474A19D5EEB}"/>
            </a:ext>
          </a:extLst>
        </xdr:cNvPr>
        <xdr:cNvSpPr txBox="1"/>
      </xdr:nvSpPr>
      <xdr:spPr>
        <a:xfrm>
          <a:off x="15563850" y="962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84244</xdr:rowOff>
    </xdr:from>
    <xdr:to>
      <xdr:col>77</xdr:col>
      <xdr:colOff>95250</xdr:colOff>
      <xdr:row>59</xdr:row>
      <xdr:rowOff>14394</xdr:rowOff>
    </xdr:to>
    <xdr:sp macro="" textlink="">
      <xdr:nvSpPr>
        <xdr:cNvPr id="339" name="楕円 338">
          <a:extLst>
            <a:ext uri="{FF2B5EF4-FFF2-40B4-BE49-F238E27FC236}">
              <a16:creationId xmlns:a16="http://schemas.microsoft.com/office/drawing/2014/main" id="{F717E83C-491F-4BBD-BCA5-8A536E3BC9DD}"/>
            </a:ext>
          </a:extLst>
        </xdr:cNvPr>
        <xdr:cNvSpPr/>
      </xdr:nvSpPr>
      <xdr:spPr>
        <a:xfrm>
          <a:off x="14668500" y="966004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24571</xdr:rowOff>
    </xdr:from>
    <xdr:ext cx="736600" cy="259045"/>
    <xdr:sp macro="" textlink="">
      <xdr:nvSpPr>
        <xdr:cNvPr id="340" name="テキスト ボックス 339">
          <a:extLst>
            <a:ext uri="{FF2B5EF4-FFF2-40B4-BE49-F238E27FC236}">
              <a16:creationId xmlns:a16="http://schemas.microsoft.com/office/drawing/2014/main" id="{D57A7761-473C-4EF9-8E53-25176C65FB69}"/>
            </a:ext>
          </a:extLst>
        </xdr:cNvPr>
        <xdr:cNvSpPr txBox="1"/>
      </xdr:nvSpPr>
      <xdr:spPr>
        <a:xfrm>
          <a:off x="14370050" y="9435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44027</xdr:rowOff>
    </xdr:from>
    <xdr:to>
      <xdr:col>73</xdr:col>
      <xdr:colOff>44450</xdr:colOff>
      <xdr:row>58</xdr:row>
      <xdr:rowOff>145627</xdr:rowOff>
    </xdr:to>
    <xdr:sp macro="" textlink="">
      <xdr:nvSpPr>
        <xdr:cNvPr id="341" name="楕円 340">
          <a:extLst>
            <a:ext uri="{FF2B5EF4-FFF2-40B4-BE49-F238E27FC236}">
              <a16:creationId xmlns:a16="http://schemas.microsoft.com/office/drawing/2014/main" id="{D081C5E2-2908-4C5C-931C-A6FC60566AE6}"/>
            </a:ext>
          </a:extLst>
        </xdr:cNvPr>
        <xdr:cNvSpPr/>
      </xdr:nvSpPr>
      <xdr:spPr>
        <a:xfrm>
          <a:off x="13868400" y="961982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56</xdr:row>
      <xdr:rowOff>155804</xdr:rowOff>
    </xdr:from>
    <xdr:ext cx="762000" cy="259045"/>
    <xdr:sp macro="" textlink="">
      <xdr:nvSpPr>
        <xdr:cNvPr id="342" name="テキスト ボックス 341">
          <a:extLst>
            <a:ext uri="{FF2B5EF4-FFF2-40B4-BE49-F238E27FC236}">
              <a16:creationId xmlns:a16="http://schemas.microsoft.com/office/drawing/2014/main" id="{BA90ABD6-129D-4891-9EBA-16E7A1D36427}"/>
            </a:ext>
          </a:extLst>
        </xdr:cNvPr>
        <xdr:cNvSpPr txBox="1"/>
      </xdr:nvSpPr>
      <xdr:spPr>
        <a:xfrm>
          <a:off x="13557250" y="9401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48048</xdr:rowOff>
    </xdr:from>
    <xdr:to>
      <xdr:col>68</xdr:col>
      <xdr:colOff>203200</xdr:colOff>
      <xdr:row>58</xdr:row>
      <xdr:rowOff>149648</xdr:rowOff>
    </xdr:to>
    <xdr:sp macro="" textlink="">
      <xdr:nvSpPr>
        <xdr:cNvPr id="343" name="楕円 342">
          <a:extLst>
            <a:ext uri="{FF2B5EF4-FFF2-40B4-BE49-F238E27FC236}">
              <a16:creationId xmlns:a16="http://schemas.microsoft.com/office/drawing/2014/main" id="{356596CB-931A-4499-B2D8-7E3F492BCE10}"/>
            </a:ext>
          </a:extLst>
        </xdr:cNvPr>
        <xdr:cNvSpPr/>
      </xdr:nvSpPr>
      <xdr:spPr>
        <a:xfrm>
          <a:off x="13055600" y="9623848"/>
          <a:ext cx="889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56</xdr:row>
      <xdr:rowOff>159825</xdr:rowOff>
    </xdr:from>
    <xdr:ext cx="762000" cy="259045"/>
    <xdr:sp macro="" textlink="">
      <xdr:nvSpPr>
        <xdr:cNvPr id="344" name="テキスト ボックス 343">
          <a:extLst>
            <a:ext uri="{FF2B5EF4-FFF2-40B4-BE49-F238E27FC236}">
              <a16:creationId xmlns:a16="http://schemas.microsoft.com/office/drawing/2014/main" id="{B13E1B23-EEE8-412D-BA70-2E00AB34DE43}"/>
            </a:ext>
          </a:extLst>
        </xdr:cNvPr>
        <xdr:cNvSpPr txBox="1"/>
      </xdr:nvSpPr>
      <xdr:spPr>
        <a:xfrm>
          <a:off x="12763500" y="9405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64135</xdr:rowOff>
    </xdr:from>
    <xdr:to>
      <xdr:col>64</xdr:col>
      <xdr:colOff>152400</xdr:colOff>
      <xdr:row>58</xdr:row>
      <xdr:rowOff>165735</xdr:rowOff>
    </xdr:to>
    <xdr:sp macro="" textlink="">
      <xdr:nvSpPr>
        <xdr:cNvPr id="345" name="楕円 344">
          <a:extLst>
            <a:ext uri="{FF2B5EF4-FFF2-40B4-BE49-F238E27FC236}">
              <a16:creationId xmlns:a16="http://schemas.microsoft.com/office/drawing/2014/main" id="{7E8DB012-2190-4F90-A66D-C8B308FAD80F}"/>
            </a:ext>
          </a:extLst>
        </xdr:cNvPr>
        <xdr:cNvSpPr/>
      </xdr:nvSpPr>
      <xdr:spPr>
        <a:xfrm>
          <a:off x="12242800" y="9639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4462</xdr:rowOff>
    </xdr:from>
    <xdr:ext cx="762000" cy="259045"/>
    <xdr:sp macro="" textlink="">
      <xdr:nvSpPr>
        <xdr:cNvPr id="346" name="テキスト ボックス 345">
          <a:extLst>
            <a:ext uri="{FF2B5EF4-FFF2-40B4-BE49-F238E27FC236}">
              <a16:creationId xmlns:a16="http://schemas.microsoft.com/office/drawing/2014/main" id="{9F7BD015-DC5B-4284-9076-C7607CB1F2AE}"/>
            </a:ext>
          </a:extLst>
        </xdr:cNvPr>
        <xdr:cNvSpPr txBox="1"/>
      </xdr:nvSpPr>
      <xdr:spPr>
        <a:xfrm>
          <a:off x="11950700" y="9415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7" name="正方形/長方形 346">
          <a:extLst>
            <a:ext uri="{FF2B5EF4-FFF2-40B4-BE49-F238E27FC236}">
              <a16:creationId xmlns:a16="http://schemas.microsoft.com/office/drawing/2014/main" id="{52364072-128E-4568-934D-5E6935694028}"/>
            </a:ext>
          </a:extLst>
        </xdr:cNvPr>
        <xdr:cNvSpPr/>
      </xdr:nvSpPr>
      <xdr:spPr>
        <a:xfrm>
          <a:off x="11664950" y="48323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8" name="テキスト ボックス 347">
          <a:extLst>
            <a:ext uri="{FF2B5EF4-FFF2-40B4-BE49-F238E27FC236}">
              <a16:creationId xmlns:a16="http://schemas.microsoft.com/office/drawing/2014/main" id="{81264137-5169-423A-80C8-BCEA61EA2625}"/>
            </a:ext>
          </a:extLst>
        </xdr:cNvPr>
        <xdr:cNvSpPr txBox="1"/>
      </xdr:nvSpPr>
      <xdr:spPr>
        <a:xfrm>
          <a:off x="12436924" y="518160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9" name="テキスト ボックス 348">
          <a:extLst>
            <a:ext uri="{FF2B5EF4-FFF2-40B4-BE49-F238E27FC236}">
              <a16:creationId xmlns:a16="http://schemas.microsoft.com/office/drawing/2014/main" id="{AB0207A6-79FA-44CD-9C49-74BB4C5E7A8F}"/>
            </a:ext>
          </a:extLst>
        </xdr:cNvPr>
        <xdr:cNvSpPr txBox="1"/>
      </xdr:nvSpPr>
      <xdr:spPr>
        <a:xfrm>
          <a:off x="14017176" y="51562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0" name="正方形/長方形 349">
          <a:extLst>
            <a:ext uri="{FF2B5EF4-FFF2-40B4-BE49-F238E27FC236}">
              <a16:creationId xmlns:a16="http://schemas.microsoft.com/office/drawing/2014/main" id="{BEB86226-6C31-403E-9BD9-C4FA008B425B}"/>
            </a:ext>
          </a:extLst>
        </xdr:cNvPr>
        <xdr:cNvSpPr/>
      </xdr:nvSpPr>
      <xdr:spPr>
        <a:xfrm>
          <a:off x="16351250" y="50800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1" name="正方形/長方形 350">
          <a:extLst>
            <a:ext uri="{FF2B5EF4-FFF2-40B4-BE49-F238E27FC236}">
              <a16:creationId xmlns:a16="http://schemas.microsoft.com/office/drawing/2014/main" id="{69883341-542C-4474-9A77-DB2886A56AD3}"/>
            </a:ext>
          </a:extLst>
        </xdr:cNvPr>
        <xdr:cNvSpPr/>
      </xdr:nvSpPr>
      <xdr:spPr>
        <a:xfrm>
          <a:off x="16351250" y="52641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2" name="正方形/長方形 351">
          <a:extLst>
            <a:ext uri="{FF2B5EF4-FFF2-40B4-BE49-F238E27FC236}">
              <a16:creationId xmlns:a16="http://schemas.microsoft.com/office/drawing/2014/main" id="{4065371A-298D-4C59-8B6C-D6FFC8F4CEAF}"/>
            </a:ext>
          </a:extLst>
        </xdr:cNvPr>
        <xdr:cNvSpPr/>
      </xdr:nvSpPr>
      <xdr:spPr>
        <a:xfrm>
          <a:off x="17849850" y="50800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3" name="正方形/長方形 352">
          <a:extLst>
            <a:ext uri="{FF2B5EF4-FFF2-40B4-BE49-F238E27FC236}">
              <a16:creationId xmlns:a16="http://schemas.microsoft.com/office/drawing/2014/main" id="{B8D7E587-9007-4BB8-91E2-87C059D2A126}"/>
            </a:ext>
          </a:extLst>
        </xdr:cNvPr>
        <xdr:cNvSpPr/>
      </xdr:nvSpPr>
      <xdr:spPr>
        <a:xfrm>
          <a:off x="17849850" y="52641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4" name="正方形/長方形 353">
          <a:extLst>
            <a:ext uri="{FF2B5EF4-FFF2-40B4-BE49-F238E27FC236}">
              <a16:creationId xmlns:a16="http://schemas.microsoft.com/office/drawing/2014/main" id="{87051FC0-40BB-453D-A50E-55616231E42B}"/>
            </a:ext>
          </a:extLst>
        </xdr:cNvPr>
        <xdr:cNvSpPr/>
      </xdr:nvSpPr>
      <xdr:spPr>
        <a:xfrm>
          <a:off x="19177000" y="50800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5" name="正方形/長方形 354">
          <a:extLst>
            <a:ext uri="{FF2B5EF4-FFF2-40B4-BE49-F238E27FC236}">
              <a16:creationId xmlns:a16="http://schemas.microsoft.com/office/drawing/2014/main" id="{141E3AD8-C13D-4E1E-998D-A815FB084928}"/>
            </a:ext>
          </a:extLst>
        </xdr:cNvPr>
        <xdr:cNvSpPr/>
      </xdr:nvSpPr>
      <xdr:spPr>
        <a:xfrm>
          <a:off x="19177000" y="52641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6" name="正方形/長方形 355">
          <a:extLst>
            <a:ext uri="{FF2B5EF4-FFF2-40B4-BE49-F238E27FC236}">
              <a16:creationId xmlns:a16="http://schemas.microsoft.com/office/drawing/2014/main" id="{BEB8838F-BB9D-4DEE-8AA5-24CFDE8933A1}"/>
            </a:ext>
          </a:extLst>
        </xdr:cNvPr>
        <xdr:cNvSpPr/>
      </xdr:nvSpPr>
      <xdr:spPr>
        <a:xfrm>
          <a:off x="11664950" y="5568950"/>
          <a:ext cx="46228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7" name="正方形/長方形 356">
          <a:extLst>
            <a:ext uri="{FF2B5EF4-FFF2-40B4-BE49-F238E27FC236}">
              <a16:creationId xmlns:a16="http://schemas.microsoft.com/office/drawing/2014/main" id="{FAC98E62-48AC-4BD5-B0E5-D21FCBEC0E36}"/>
            </a:ext>
          </a:extLst>
        </xdr:cNvPr>
        <xdr:cNvSpPr/>
      </xdr:nvSpPr>
      <xdr:spPr>
        <a:xfrm>
          <a:off x="16459200" y="5568950"/>
          <a:ext cx="548005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8" name="正方形/長方形 357">
          <a:extLst>
            <a:ext uri="{FF2B5EF4-FFF2-40B4-BE49-F238E27FC236}">
              <a16:creationId xmlns:a16="http://schemas.microsoft.com/office/drawing/2014/main" id="{0B419A86-CA1D-494C-AB7F-F562B6DD10CB}"/>
            </a:ext>
          </a:extLst>
        </xdr:cNvPr>
        <xdr:cNvSpPr/>
      </xdr:nvSpPr>
      <xdr:spPr>
        <a:xfrm>
          <a:off x="16459200" y="55689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9" name="テキスト ボックス 358">
          <a:extLst>
            <a:ext uri="{FF2B5EF4-FFF2-40B4-BE49-F238E27FC236}">
              <a16:creationId xmlns:a16="http://schemas.microsoft.com/office/drawing/2014/main" id="{13E853E9-94EF-4C14-9C5A-57EB1EB792B5}"/>
            </a:ext>
          </a:extLst>
        </xdr:cNvPr>
        <xdr:cNvSpPr txBox="1"/>
      </xdr:nvSpPr>
      <xdr:spPr>
        <a:xfrm>
          <a:off x="16573500" y="5873750"/>
          <a:ext cx="525780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年度の実質公債費比率は、前年度より</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ポイント増加した。</a:t>
          </a:r>
          <a:endParaRPr lang="ja-JP" altLang="ja-JP" sz="1400">
            <a:effectLst/>
          </a:endParaRPr>
        </a:p>
        <a:p>
          <a:r>
            <a:rPr kumimoji="1" lang="ja-JP" altLang="ja-JP" sz="1100">
              <a:solidFill>
                <a:schemeClr val="dk1"/>
              </a:solidFill>
              <a:effectLst/>
              <a:latin typeface="+mn-lt"/>
              <a:ea typeface="+mn-ea"/>
              <a:cs typeface="+mn-cs"/>
            </a:rPr>
            <a:t>要因としては、算出において、令和</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年</a:t>
          </a:r>
          <a:r>
            <a:rPr kumimoji="1" lang="ja-JP" altLang="en-US" sz="1100">
              <a:solidFill>
                <a:schemeClr val="dk1"/>
              </a:solidFill>
              <a:effectLst/>
              <a:latin typeface="+mn-lt"/>
              <a:ea typeface="+mn-ea"/>
              <a:cs typeface="+mn-cs"/>
            </a:rPr>
            <a:t>度</a:t>
          </a:r>
          <a:r>
            <a:rPr kumimoji="1" lang="ja-JP" altLang="ja-JP" sz="1100">
              <a:solidFill>
                <a:schemeClr val="dk1"/>
              </a:solidFill>
              <a:effectLst/>
              <a:latin typeface="+mn-lt"/>
              <a:ea typeface="+mn-ea"/>
              <a:cs typeface="+mn-cs"/>
            </a:rPr>
            <a:t>の単年度実質公債費比率</a:t>
          </a:r>
          <a:r>
            <a:rPr kumimoji="1" lang="en-US" altLang="ja-JP" sz="1100">
              <a:solidFill>
                <a:schemeClr val="dk1"/>
              </a:solidFill>
              <a:effectLst/>
              <a:latin typeface="+mn-lt"/>
              <a:ea typeface="+mn-ea"/>
              <a:cs typeface="+mn-cs"/>
            </a:rPr>
            <a:t>3.47</a:t>
          </a:r>
          <a:r>
            <a:rPr kumimoji="1" lang="ja-JP" altLang="ja-JP" sz="1100">
              <a:solidFill>
                <a:schemeClr val="dk1"/>
              </a:solidFill>
              <a:effectLst/>
              <a:latin typeface="+mn-lt"/>
              <a:ea typeface="+mn-ea"/>
              <a:cs typeface="+mn-cs"/>
            </a:rPr>
            <a:t>が、令和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a:t>
          </a:r>
          <a:r>
            <a:rPr kumimoji="1" lang="en-US" altLang="ja-JP" sz="1100">
              <a:solidFill>
                <a:schemeClr val="dk1"/>
              </a:solidFill>
              <a:effectLst/>
              <a:latin typeface="+mn-lt"/>
              <a:ea typeface="+mn-ea"/>
              <a:cs typeface="+mn-cs"/>
            </a:rPr>
            <a:t>5.08</a:t>
          </a:r>
          <a:r>
            <a:rPr kumimoji="1" lang="ja-JP" altLang="ja-JP" sz="1100">
              <a:solidFill>
                <a:schemeClr val="dk1"/>
              </a:solidFill>
              <a:effectLst/>
              <a:latin typeface="+mn-lt"/>
              <a:ea typeface="+mn-ea"/>
              <a:cs typeface="+mn-cs"/>
            </a:rPr>
            <a:t>と入れ替わったことによる。</a:t>
          </a:r>
          <a:endParaRPr lang="ja-JP" altLang="ja-JP" sz="1400">
            <a:effectLst/>
          </a:endParaRPr>
        </a:p>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年度の単年度実質公債費比率の</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は、算定式の分子にあたる</a:t>
          </a:r>
          <a:r>
            <a:rPr kumimoji="1" lang="ja-JP" altLang="en-US" sz="1100">
              <a:solidFill>
                <a:schemeClr val="dk1"/>
              </a:solidFill>
              <a:effectLst/>
              <a:latin typeface="+mn-lt"/>
              <a:ea typeface="+mn-ea"/>
              <a:cs typeface="+mn-cs"/>
            </a:rPr>
            <a:t>公営企業繰出金</a:t>
          </a:r>
          <a:r>
            <a:rPr kumimoji="1" lang="ja-JP" altLang="ja-JP" sz="1100">
              <a:solidFill>
                <a:schemeClr val="dk1"/>
              </a:solidFill>
              <a:effectLst/>
              <a:latin typeface="+mn-lt"/>
              <a:ea typeface="+mn-ea"/>
              <a:cs typeface="+mn-cs"/>
            </a:rPr>
            <a:t>が</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したことなどによる。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0" name="テキスト ボックス 359">
          <a:extLst>
            <a:ext uri="{FF2B5EF4-FFF2-40B4-BE49-F238E27FC236}">
              <a16:creationId xmlns:a16="http://schemas.microsoft.com/office/drawing/2014/main" id="{87E0DA6B-F212-4318-AED3-32F3B6FFADB7}"/>
            </a:ext>
          </a:extLst>
        </xdr:cNvPr>
        <xdr:cNvSpPr txBox="1"/>
      </xdr:nvSpPr>
      <xdr:spPr>
        <a:xfrm>
          <a:off x="11626850" y="53848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1" name="直線コネクタ 360">
          <a:extLst>
            <a:ext uri="{FF2B5EF4-FFF2-40B4-BE49-F238E27FC236}">
              <a16:creationId xmlns:a16="http://schemas.microsoft.com/office/drawing/2014/main" id="{BE01FCFC-54C4-4A4C-9F26-50397D91821B}"/>
            </a:ext>
          </a:extLst>
        </xdr:cNvPr>
        <xdr:cNvCxnSpPr/>
      </xdr:nvCxnSpPr>
      <xdr:spPr>
        <a:xfrm>
          <a:off x="11664950" y="78930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2" name="テキスト ボックス 361">
          <a:extLst>
            <a:ext uri="{FF2B5EF4-FFF2-40B4-BE49-F238E27FC236}">
              <a16:creationId xmlns:a16="http://schemas.microsoft.com/office/drawing/2014/main" id="{8483BF8A-F5BE-4117-84E8-0420AFB04A01}"/>
            </a:ext>
          </a:extLst>
        </xdr:cNvPr>
        <xdr:cNvSpPr txBox="1"/>
      </xdr:nvSpPr>
      <xdr:spPr>
        <a:xfrm>
          <a:off x="10979150" y="775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3" name="直線コネクタ 362">
          <a:extLst>
            <a:ext uri="{FF2B5EF4-FFF2-40B4-BE49-F238E27FC236}">
              <a16:creationId xmlns:a16="http://schemas.microsoft.com/office/drawing/2014/main" id="{316246C0-8090-4CB4-A958-CCB4C2531F39}"/>
            </a:ext>
          </a:extLst>
        </xdr:cNvPr>
        <xdr:cNvCxnSpPr/>
      </xdr:nvCxnSpPr>
      <xdr:spPr>
        <a:xfrm>
          <a:off x="11664950" y="75035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4" name="テキスト ボックス 363">
          <a:extLst>
            <a:ext uri="{FF2B5EF4-FFF2-40B4-BE49-F238E27FC236}">
              <a16:creationId xmlns:a16="http://schemas.microsoft.com/office/drawing/2014/main" id="{7FC4607E-4B96-4C36-A040-E4A5EEFB461A}"/>
            </a:ext>
          </a:extLst>
        </xdr:cNvPr>
        <xdr:cNvSpPr txBox="1"/>
      </xdr:nvSpPr>
      <xdr:spPr>
        <a:xfrm>
          <a:off x="10979150" y="7367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5" name="直線コネクタ 364">
          <a:extLst>
            <a:ext uri="{FF2B5EF4-FFF2-40B4-BE49-F238E27FC236}">
              <a16:creationId xmlns:a16="http://schemas.microsoft.com/office/drawing/2014/main" id="{B07646DF-377A-4411-ACC5-3D689B92602D}"/>
            </a:ext>
          </a:extLst>
        </xdr:cNvPr>
        <xdr:cNvCxnSpPr/>
      </xdr:nvCxnSpPr>
      <xdr:spPr>
        <a:xfrm>
          <a:off x="11664950" y="711411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6" name="テキスト ボックス 365">
          <a:extLst>
            <a:ext uri="{FF2B5EF4-FFF2-40B4-BE49-F238E27FC236}">
              <a16:creationId xmlns:a16="http://schemas.microsoft.com/office/drawing/2014/main" id="{A1E194F8-6E1A-43B4-82CD-D285BF9491BB}"/>
            </a:ext>
          </a:extLst>
        </xdr:cNvPr>
        <xdr:cNvSpPr txBox="1"/>
      </xdr:nvSpPr>
      <xdr:spPr>
        <a:xfrm>
          <a:off x="10979150" y="6978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7" name="直線コネクタ 366">
          <a:extLst>
            <a:ext uri="{FF2B5EF4-FFF2-40B4-BE49-F238E27FC236}">
              <a16:creationId xmlns:a16="http://schemas.microsoft.com/office/drawing/2014/main" id="{3921DE1C-214F-4FD0-BFFB-C9B30BD04BDD}"/>
            </a:ext>
          </a:extLst>
        </xdr:cNvPr>
        <xdr:cNvCxnSpPr/>
      </xdr:nvCxnSpPr>
      <xdr:spPr>
        <a:xfrm>
          <a:off x="11664950" y="67310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8" name="テキスト ボックス 367">
          <a:extLst>
            <a:ext uri="{FF2B5EF4-FFF2-40B4-BE49-F238E27FC236}">
              <a16:creationId xmlns:a16="http://schemas.microsoft.com/office/drawing/2014/main" id="{8B59E341-D175-40DE-9845-6496EC7492D4}"/>
            </a:ext>
          </a:extLst>
        </xdr:cNvPr>
        <xdr:cNvSpPr txBox="1"/>
      </xdr:nvSpPr>
      <xdr:spPr>
        <a:xfrm>
          <a:off x="10979150" y="659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9" name="直線コネクタ 368">
          <a:extLst>
            <a:ext uri="{FF2B5EF4-FFF2-40B4-BE49-F238E27FC236}">
              <a16:creationId xmlns:a16="http://schemas.microsoft.com/office/drawing/2014/main" id="{991B250F-3DE9-4A9E-AC10-2CD4AC4578BC}"/>
            </a:ext>
          </a:extLst>
        </xdr:cNvPr>
        <xdr:cNvCxnSpPr/>
      </xdr:nvCxnSpPr>
      <xdr:spPr>
        <a:xfrm>
          <a:off x="11664950" y="63415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0" name="テキスト ボックス 369">
          <a:extLst>
            <a:ext uri="{FF2B5EF4-FFF2-40B4-BE49-F238E27FC236}">
              <a16:creationId xmlns:a16="http://schemas.microsoft.com/office/drawing/2014/main" id="{46E41096-9CA6-46D5-B679-2465F47321A7}"/>
            </a:ext>
          </a:extLst>
        </xdr:cNvPr>
        <xdr:cNvSpPr txBox="1"/>
      </xdr:nvSpPr>
      <xdr:spPr>
        <a:xfrm>
          <a:off x="10979150" y="6205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1" name="直線コネクタ 370">
          <a:extLst>
            <a:ext uri="{FF2B5EF4-FFF2-40B4-BE49-F238E27FC236}">
              <a16:creationId xmlns:a16="http://schemas.microsoft.com/office/drawing/2014/main" id="{278E97E3-336F-4AD6-BF65-E898D73A9DEC}"/>
            </a:ext>
          </a:extLst>
        </xdr:cNvPr>
        <xdr:cNvCxnSpPr/>
      </xdr:nvCxnSpPr>
      <xdr:spPr>
        <a:xfrm>
          <a:off x="11664950" y="595206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2" name="テキスト ボックス 371">
          <a:extLst>
            <a:ext uri="{FF2B5EF4-FFF2-40B4-BE49-F238E27FC236}">
              <a16:creationId xmlns:a16="http://schemas.microsoft.com/office/drawing/2014/main" id="{0B1D3804-A408-48D4-A16E-B880F38FF47A}"/>
            </a:ext>
          </a:extLst>
        </xdr:cNvPr>
        <xdr:cNvSpPr txBox="1"/>
      </xdr:nvSpPr>
      <xdr:spPr>
        <a:xfrm>
          <a:off x="10979150" y="5816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a:extLst>
            <a:ext uri="{FF2B5EF4-FFF2-40B4-BE49-F238E27FC236}">
              <a16:creationId xmlns:a16="http://schemas.microsoft.com/office/drawing/2014/main" id="{036D39C9-26D4-41B4-8E05-CF640132A5E0}"/>
            </a:ext>
          </a:extLst>
        </xdr:cNvPr>
        <xdr:cNvCxnSpPr/>
      </xdr:nvCxnSpPr>
      <xdr:spPr>
        <a:xfrm>
          <a:off x="11664950" y="556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a:extLst>
            <a:ext uri="{FF2B5EF4-FFF2-40B4-BE49-F238E27FC236}">
              <a16:creationId xmlns:a16="http://schemas.microsoft.com/office/drawing/2014/main" id="{9CF2C33D-2E10-4471-A3D7-8378C0D4E0BA}"/>
            </a:ext>
          </a:extLst>
        </xdr:cNvPr>
        <xdr:cNvSpPr/>
      </xdr:nvSpPr>
      <xdr:spPr>
        <a:xfrm>
          <a:off x="11664950" y="5568950"/>
          <a:ext cx="46228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72672</xdr:rowOff>
    </xdr:from>
    <xdr:to>
      <xdr:col>81</xdr:col>
      <xdr:colOff>44450</xdr:colOff>
      <xdr:row>44</xdr:row>
      <xdr:rowOff>44450</xdr:rowOff>
    </xdr:to>
    <xdr:cxnSp macro="">
      <xdr:nvCxnSpPr>
        <xdr:cNvPr id="375" name="直線コネクタ 374">
          <a:extLst>
            <a:ext uri="{FF2B5EF4-FFF2-40B4-BE49-F238E27FC236}">
              <a16:creationId xmlns:a16="http://schemas.microsoft.com/office/drawing/2014/main" id="{DE8D9E7F-6732-422E-BD59-D0DB9D500A1B}"/>
            </a:ext>
          </a:extLst>
        </xdr:cNvPr>
        <xdr:cNvCxnSpPr/>
      </xdr:nvCxnSpPr>
      <xdr:spPr>
        <a:xfrm flipV="1">
          <a:off x="15474950" y="5851172"/>
          <a:ext cx="0" cy="1457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16527</xdr:rowOff>
    </xdr:from>
    <xdr:ext cx="762000" cy="259045"/>
    <xdr:sp macro="" textlink="">
      <xdr:nvSpPr>
        <xdr:cNvPr id="376" name="公債費負担の状況最小値テキスト">
          <a:extLst>
            <a:ext uri="{FF2B5EF4-FFF2-40B4-BE49-F238E27FC236}">
              <a16:creationId xmlns:a16="http://schemas.microsoft.com/office/drawing/2014/main" id="{B96708DB-85DF-4764-B0D7-28ABD6071666}"/>
            </a:ext>
          </a:extLst>
        </xdr:cNvPr>
        <xdr:cNvSpPr txBox="1"/>
      </xdr:nvSpPr>
      <xdr:spPr>
        <a:xfrm>
          <a:off x="15563850" y="728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44450</xdr:rowOff>
    </xdr:from>
    <xdr:to>
      <xdr:col>81</xdr:col>
      <xdr:colOff>133350</xdr:colOff>
      <xdr:row>44</xdr:row>
      <xdr:rowOff>44450</xdr:rowOff>
    </xdr:to>
    <xdr:cxnSp macro="">
      <xdr:nvCxnSpPr>
        <xdr:cNvPr id="377" name="直線コネクタ 376">
          <a:extLst>
            <a:ext uri="{FF2B5EF4-FFF2-40B4-BE49-F238E27FC236}">
              <a16:creationId xmlns:a16="http://schemas.microsoft.com/office/drawing/2014/main" id="{47BE12C5-F0FD-4239-873D-4D43E6553D3D}"/>
            </a:ext>
          </a:extLst>
        </xdr:cNvPr>
        <xdr:cNvCxnSpPr/>
      </xdr:nvCxnSpPr>
      <xdr:spPr>
        <a:xfrm>
          <a:off x="15405100" y="73088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159049</xdr:rowOff>
    </xdr:from>
    <xdr:ext cx="762000" cy="259045"/>
    <xdr:sp macro="" textlink="">
      <xdr:nvSpPr>
        <xdr:cNvPr id="378" name="公債費負担の状況最大値テキスト">
          <a:extLst>
            <a:ext uri="{FF2B5EF4-FFF2-40B4-BE49-F238E27FC236}">
              <a16:creationId xmlns:a16="http://schemas.microsoft.com/office/drawing/2014/main" id="{A4BE0FA2-F7F9-48DB-9421-B544F487DFDD}"/>
            </a:ext>
          </a:extLst>
        </xdr:cNvPr>
        <xdr:cNvSpPr txBox="1"/>
      </xdr:nvSpPr>
      <xdr:spPr>
        <a:xfrm>
          <a:off x="15563850" y="560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72672</xdr:rowOff>
    </xdr:from>
    <xdr:to>
      <xdr:col>81</xdr:col>
      <xdr:colOff>133350</xdr:colOff>
      <xdr:row>35</xdr:row>
      <xdr:rowOff>72672</xdr:rowOff>
    </xdr:to>
    <xdr:cxnSp macro="">
      <xdr:nvCxnSpPr>
        <xdr:cNvPr id="379" name="直線コネクタ 378">
          <a:extLst>
            <a:ext uri="{FF2B5EF4-FFF2-40B4-BE49-F238E27FC236}">
              <a16:creationId xmlns:a16="http://schemas.microsoft.com/office/drawing/2014/main" id="{88F7CAA6-125E-46C4-B27D-AC62B6E7ABC2}"/>
            </a:ext>
          </a:extLst>
        </xdr:cNvPr>
        <xdr:cNvCxnSpPr/>
      </xdr:nvCxnSpPr>
      <xdr:spPr>
        <a:xfrm>
          <a:off x="15405100" y="585117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70555</xdr:rowOff>
    </xdr:from>
    <xdr:to>
      <xdr:col>81</xdr:col>
      <xdr:colOff>44450</xdr:colOff>
      <xdr:row>39</xdr:row>
      <xdr:rowOff>150989</xdr:rowOff>
    </xdr:to>
    <xdr:cxnSp macro="">
      <xdr:nvCxnSpPr>
        <xdr:cNvPr id="380" name="直線コネクタ 379">
          <a:extLst>
            <a:ext uri="{FF2B5EF4-FFF2-40B4-BE49-F238E27FC236}">
              <a16:creationId xmlns:a16="http://schemas.microsoft.com/office/drawing/2014/main" id="{3EFDCBC9-62A9-4104-B33E-03AC31211862}"/>
            </a:ext>
          </a:extLst>
        </xdr:cNvPr>
        <xdr:cNvCxnSpPr/>
      </xdr:nvCxnSpPr>
      <xdr:spPr>
        <a:xfrm>
          <a:off x="14712950" y="6509455"/>
          <a:ext cx="762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63094</xdr:rowOff>
    </xdr:from>
    <xdr:ext cx="762000" cy="259045"/>
    <xdr:sp macro="" textlink="">
      <xdr:nvSpPr>
        <xdr:cNvPr id="381" name="公債費負担の状況平均値テキスト">
          <a:extLst>
            <a:ext uri="{FF2B5EF4-FFF2-40B4-BE49-F238E27FC236}">
              <a16:creationId xmlns:a16="http://schemas.microsoft.com/office/drawing/2014/main" id="{F63E1109-FFAC-45ED-A166-8670B93F7085}"/>
            </a:ext>
          </a:extLst>
        </xdr:cNvPr>
        <xdr:cNvSpPr txBox="1"/>
      </xdr:nvSpPr>
      <xdr:spPr>
        <a:xfrm>
          <a:off x="15563850" y="63368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46567</xdr:rowOff>
    </xdr:from>
    <xdr:to>
      <xdr:col>81</xdr:col>
      <xdr:colOff>95250</xdr:colOff>
      <xdr:row>39</xdr:row>
      <xdr:rowOff>148167</xdr:rowOff>
    </xdr:to>
    <xdr:sp macro="" textlink="">
      <xdr:nvSpPr>
        <xdr:cNvPr id="382" name="フローチャート: 判断 381">
          <a:extLst>
            <a:ext uri="{FF2B5EF4-FFF2-40B4-BE49-F238E27FC236}">
              <a16:creationId xmlns:a16="http://schemas.microsoft.com/office/drawing/2014/main" id="{F53C32A2-B99B-4F67-8169-DED98E19E6BD}"/>
            </a:ext>
          </a:extLst>
        </xdr:cNvPr>
        <xdr:cNvSpPr/>
      </xdr:nvSpPr>
      <xdr:spPr>
        <a:xfrm>
          <a:off x="15430500" y="6485467"/>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121355</xdr:rowOff>
    </xdr:from>
    <xdr:to>
      <xdr:col>77</xdr:col>
      <xdr:colOff>44450</xdr:colOff>
      <xdr:row>39</xdr:row>
      <xdr:rowOff>70555</xdr:rowOff>
    </xdr:to>
    <xdr:cxnSp macro="">
      <xdr:nvCxnSpPr>
        <xdr:cNvPr id="383" name="直線コネクタ 382">
          <a:extLst>
            <a:ext uri="{FF2B5EF4-FFF2-40B4-BE49-F238E27FC236}">
              <a16:creationId xmlns:a16="http://schemas.microsoft.com/office/drawing/2014/main" id="{30857D08-DCF9-454F-9CB0-406C76354233}"/>
            </a:ext>
          </a:extLst>
        </xdr:cNvPr>
        <xdr:cNvCxnSpPr/>
      </xdr:nvCxnSpPr>
      <xdr:spPr>
        <a:xfrm>
          <a:off x="13906500" y="6395155"/>
          <a:ext cx="80645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19755</xdr:rowOff>
    </xdr:from>
    <xdr:to>
      <xdr:col>77</xdr:col>
      <xdr:colOff>95250</xdr:colOff>
      <xdr:row>39</xdr:row>
      <xdr:rowOff>121355</xdr:rowOff>
    </xdr:to>
    <xdr:sp macro="" textlink="">
      <xdr:nvSpPr>
        <xdr:cNvPr id="384" name="フローチャート: 判断 383">
          <a:extLst>
            <a:ext uri="{FF2B5EF4-FFF2-40B4-BE49-F238E27FC236}">
              <a16:creationId xmlns:a16="http://schemas.microsoft.com/office/drawing/2014/main" id="{C1BF898D-EB77-4D66-B507-DF0CFAFF1155}"/>
            </a:ext>
          </a:extLst>
        </xdr:cNvPr>
        <xdr:cNvSpPr/>
      </xdr:nvSpPr>
      <xdr:spPr>
        <a:xfrm>
          <a:off x="14668500" y="645865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131532</xdr:rowOff>
    </xdr:from>
    <xdr:ext cx="736600" cy="259045"/>
    <xdr:sp macro="" textlink="">
      <xdr:nvSpPr>
        <xdr:cNvPr id="385" name="テキスト ボックス 384">
          <a:extLst>
            <a:ext uri="{FF2B5EF4-FFF2-40B4-BE49-F238E27FC236}">
              <a16:creationId xmlns:a16="http://schemas.microsoft.com/office/drawing/2014/main" id="{BB088E41-3AFD-403B-ABAB-883D86F1DFC8}"/>
            </a:ext>
          </a:extLst>
        </xdr:cNvPr>
        <xdr:cNvSpPr txBox="1"/>
      </xdr:nvSpPr>
      <xdr:spPr>
        <a:xfrm>
          <a:off x="14370050" y="62402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40922</xdr:rowOff>
    </xdr:from>
    <xdr:to>
      <xdr:col>72</xdr:col>
      <xdr:colOff>203200</xdr:colOff>
      <xdr:row>38</xdr:row>
      <xdr:rowOff>121355</xdr:rowOff>
    </xdr:to>
    <xdr:cxnSp macro="">
      <xdr:nvCxnSpPr>
        <xdr:cNvPr id="386" name="直線コネクタ 385">
          <a:extLst>
            <a:ext uri="{FF2B5EF4-FFF2-40B4-BE49-F238E27FC236}">
              <a16:creationId xmlns:a16="http://schemas.microsoft.com/office/drawing/2014/main" id="{FB19764B-C9F1-4150-A1E6-B6120D2A4076}"/>
            </a:ext>
          </a:extLst>
        </xdr:cNvPr>
        <xdr:cNvCxnSpPr/>
      </xdr:nvCxnSpPr>
      <xdr:spPr>
        <a:xfrm>
          <a:off x="13106400" y="6314722"/>
          <a:ext cx="8001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38</xdr:row>
      <xdr:rowOff>150989</xdr:rowOff>
    </xdr:from>
    <xdr:to>
      <xdr:col>73</xdr:col>
      <xdr:colOff>44450</xdr:colOff>
      <xdr:row>39</xdr:row>
      <xdr:rowOff>81139</xdr:rowOff>
    </xdr:to>
    <xdr:sp macro="" textlink="">
      <xdr:nvSpPr>
        <xdr:cNvPr id="387" name="フローチャート: 判断 386">
          <a:extLst>
            <a:ext uri="{FF2B5EF4-FFF2-40B4-BE49-F238E27FC236}">
              <a16:creationId xmlns:a16="http://schemas.microsoft.com/office/drawing/2014/main" id="{566A5667-12B2-45A1-AB19-E87C46A8F1A1}"/>
            </a:ext>
          </a:extLst>
        </xdr:cNvPr>
        <xdr:cNvSpPr/>
      </xdr:nvSpPr>
      <xdr:spPr>
        <a:xfrm>
          <a:off x="13868400" y="642478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65916</xdr:rowOff>
    </xdr:from>
    <xdr:ext cx="762000" cy="259045"/>
    <xdr:sp macro="" textlink="">
      <xdr:nvSpPr>
        <xdr:cNvPr id="388" name="テキスト ボックス 387">
          <a:extLst>
            <a:ext uri="{FF2B5EF4-FFF2-40B4-BE49-F238E27FC236}">
              <a16:creationId xmlns:a16="http://schemas.microsoft.com/office/drawing/2014/main" id="{289CD2B0-BAA2-4F00-A19D-968C26AFFB1A}"/>
            </a:ext>
          </a:extLst>
        </xdr:cNvPr>
        <xdr:cNvSpPr txBox="1"/>
      </xdr:nvSpPr>
      <xdr:spPr>
        <a:xfrm>
          <a:off x="13557250" y="6504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78317</xdr:rowOff>
    </xdr:from>
    <xdr:to>
      <xdr:col>68</xdr:col>
      <xdr:colOff>152400</xdr:colOff>
      <xdr:row>38</xdr:row>
      <xdr:rowOff>40922</xdr:rowOff>
    </xdr:to>
    <xdr:cxnSp macro="">
      <xdr:nvCxnSpPr>
        <xdr:cNvPr id="389" name="直線コネクタ 388">
          <a:extLst>
            <a:ext uri="{FF2B5EF4-FFF2-40B4-BE49-F238E27FC236}">
              <a16:creationId xmlns:a16="http://schemas.microsoft.com/office/drawing/2014/main" id="{A76EB86B-26AC-4FBF-A520-FA1F63EB27D8}"/>
            </a:ext>
          </a:extLst>
        </xdr:cNvPr>
        <xdr:cNvCxnSpPr/>
      </xdr:nvCxnSpPr>
      <xdr:spPr>
        <a:xfrm>
          <a:off x="12293600" y="6187017"/>
          <a:ext cx="812800" cy="127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38</xdr:row>
      <xdr:rowOff>97367</xdr:rowOff>
    </xdr:from>
    <xdr:to>
      <xdr:col>68</xdr:col>
      <xdr:colOff>203200</xdr:colOff>
      <xdr:row>39</xdr:row>
      <xdr:rowOff>27517</xdr:rowOff>
    </xdr:to>
    <xdr:sp macro="" textlink="">
      <xdr:nvSpPr>
        <xdr:cNvPr id="390" name="フローチャート: 判断 389">
          <a:extLst>
            <a:ext uri="{FF2B5EF4-FFF2-40B4-BE49-F238E27FC236}">
              <a16:creationId xmlns:a16="http://schemas.microsoft.com/office/drawing/2014/main" id="{61C156D1-4568-4228-A577-5FE0C0857479}"/>
            </a:ext>
          </a:extLst>
        </xdr:cNvPr>
        <xdr:cNvSpPr/>
      </xdr:nvSpPr>
      <xdr:spPr>
        <a:xfrm>
          <a:off x="13055600" y="6371167"/>
          <a:ext cx="889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12294</xdr:rowOff>
    </xdr:from>
    <xdr:ext cx="762000" cy="259045"/>
    <xdr:sp macro="" textlink="">
      <xdr:nvSpPr>
        <xdr:cNvPr id="391" name="テキスト ボックス 390">
          <a:extLst>
            <a:ext uri="{FF2B5EF4-FFF2-40B4-BE49-F238E27FC236}">
              <a16:creationId xmlns:a16="http://schemas.microsoft.com/office/drawing/2014/main" id="{829A9A47-F18B-47FA-826A-5B0A836EA5AE}"/>
            </a:ext>
          </a:extLst>
        </xdr:cNvPr>
        <xdr:cNvSpPr txBox="1"/>
      </xdr:nvSpPr>
      <xdr:spPr>
        <a:xfrm>
          <a:off x="12763500" y="6451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83961</xdr:rowOff>
    </xdr:from>
    <xdr:to>
      <xdr:col>64</xdr:col>
      <xdr:colOff>152400</xdr:colOff>
      <xdr:row>39</xdr:row>
      <xdr:rowOff>14111</xdr:rowOff>
    </xdr:to>
    <xdr:sp macro="" textlink="">
      <xdr:nvSpPr>
        <xdr:cNvPr id="392" name="フローチャート: 判断 391">
          <a:extLst>
            <a:ext uri="{FF2B5EF4-FFF2-40B4-BE49-F238E27FC236}">
              <a16:creationId xmlns:a16="http://schemas.microsoft.com/office/drawing/2014/main" id="{84336844-E7F5-498E-B33D-55230295FE90}"/>
            </a:ext>
          </a:extLst>
        </xdr:cNvPr>
        <xdr:cNvSpPr/>
      </xdr:nvSpPr>
      <xdr:spPr>
        <a:xfrm>
          <a:off x="12242800" y="635776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170338</xdr:rowOff>
    </xdr:from>
    <xdr:ext cx="762000" cy="259045"/>
    <xdr:sp macro="" textlink="">
      <xdr:nvSpPr>
        <xdr:cNvPr id="393" name="テキスト ボックス 392">
          <a:extLst>
            <a:ext uri="{FF2B5EF4-FFF2-40B4-BE49-F238E27FC236}">
              <a16:creationId xmlns:a16="http://schemas.microsoft.com/office/drawing/2014/main" id="{9076387D-A96C-483F-B0F3-A79EC96C3070}"/>
            </a:ext>
          </a:extLst>
        </xdr:cNvPr>
        <xdr:cNvSpPr txBox="1"/>
      </xdr:nvSpPr>
      <xdr:spPr>
        <a:xfrm>
          <a:off x="11950700" y="643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A77FB9AC-CFFF-4F1C-9372-408FB35D973F}"/>
            </a:ext>
          </a:extLst>
        </xdr:cNvPr>
        <xdr:cNvSpPr txBox="1"/>
      </xdr:nvSpPr>
      <xdr:spPr>
        <a:xfrm>
          <a:off x="152781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C7FE6B0D-4A3F-4058-8559-5AE580005D9C}"/>
            </a:ext>
          </a:extLst>
        </xdr:cNvPr>
        <xdr:cNvSpPr txBox="1"/>
      </xdr:nvSpPr>
      <xdr:spPr>
        <a:xfrm>
          <a:off x="145161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B9EE6A9F-3CC4-48E2-83D6-AECF47C0F249}"/>
            </a:ext>
          </a:extLst>
        </xdr:cNvPr>
        <xdr:cNvSpPr txBox="1"/>
      </xdr:nvSpPr>
      <xdr:spPr>
        <a:xfrm>
          <a:off x="137160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C1EE3AF1-98D1-4F99-9505-02EDFF6E585C}"/>
            </a:ext>
          </a:extLst>
        </xdr:cNvPr>
        <xdr:cNvSpPr txBox="1"/>
      </xdr:nvSpPr>
      <xdr:spPr>
        <a:xfrm>
          <a:off x="1290955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99BFFCB9-2D42-4C66-AD96-2DB7B5AFF37A}"/>
            </a:ext>
          </a:extLst>
        </xdr:cNvPr>
        <xdr:cNvSpPr txBox="1"/>
      </xdr:nvSpPr>
      <xdr:spPr>
        <a:xfrm>
          <a:off x="1209675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100189</xdr:rowOff>
    </xdr:from>
    <xdr:to>
      <xdr:col>81</xdr:col>
      <xdr:colOff>95250</xdr:colOff>
      <xdr:row>40</xdr:row>
      <xdr:rowOff>30339</xdr:rowOff>
    </xdr:to>
    <xdr:sp macro="" textlink="">
      <xdr:nvSpPr>
        <xdr:cNvPr id="399" name="楕円 398">
          <a:extLst>
            <a:ext uri="{FF2B5EF4-FFF2-40B4-BE49-F238E27FC236}">
              <a16:creationId xmlns:a16="http://schemas.microsoft.com/office/drawing/2014/main" id="{EB890B77-412B-46CD-A6F7-CEBE00D2B0BF}"/>
            </a:ext>
          </a:extLst>
        </xdr:cNvPr>
        <xdr:cNvSpPr/>
      </xdr:nvSpPr>
      <xdr:spPr>
        <a:xfrm>
          <a:off x="15430500" y="653908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72266</xdr:rowOff>
    </xdr:from>
    <xdr:ext cx="762000" cy="259045"/>
    <xdr:sp macro="" textlink="">
      <xdr:nvSpPr>
        <xdr:cNvPr id="400" name="公債費負担の状況該当値テキスト">
          <a:extLst>
            <a:ext uri="{FF2B5EF4-FFF2-40B4-BE49-F238E27FC236}">
              <a16:creationId xmlns:a16="http://schemas.microsoft.com/office/drawing/2014/main" id="{C4DBA9A9-A8C6-456B-8E2F-410FD4686396}"/>
            </a:ext>
          </a:extLst>
        </xdr:cNvPr>
        <xdr:cNvSpPr txBox="1"/>
      </xdr:nvSpPr>
      <xdr:spPr>
        <a:xfrm>
          <a:off x="15563850" y="6511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19755</xdr:rowOff>
    </xdr:from>
    <xdr:to>
      <xdr:col>77</xdr:col>
      <xdr:colOff>95250</xdr:colOff>
      <xdr:row>39</xdr:row>
      <xdr:rowOff>121355</xdr:rowOff>
    </xdr:to>
    <xdr:sp macro="" textlink="">
      <xdr:nvSpPr>
        <xdr:cNvPr id="401" name="楕円 400">
          <a:extLst>
            <a:ext uri="{FF2B5EF4-FFF2-40B4-BE49-F238E27FC236}">
              <a16:creationId xmlns:a16="http://schemas.microsoft.com/office/drawing/2014/main" id="{0B0BEAAA-1BE8-4480-9317-43C33C6F3659}"/>
            </a:ext>
          </a:extLst>
        </xdr:cNvPr>
        <xdr:cNvSpPr/>
      </xdr:nvSpPr>
      <xdr:spPr>
        <a:xfrm>
          <a:off x="14668500" y="645865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106132</xdr:rowOff>
    </xdr:from>
    <xdr:ext cx="736600" cy="259045"/>
    <xdr:sp macro="" textlink="">
      <xdr:nvSpPr>
        <xdr:cNvPr id="402" name="テキスト ボックス 401">
          <a:extLst>
            <a:ext uri="{FF2B5EF4-FFF2-40B4-BE49-F238E27FC236}">
              <a16:creationId xmlns:a16="http://schemas.microsoft.com/office/drawing/2014/main" id="{594F024D-169F-4EB5-8147-EEA828D13CF3}"/>
            </a:ext>
          </a:extLst>
        </xdr:cNvPr>
        <xdr:cNvSpPr txBox="1"/>
      </xdr:nvSpPr>
      <xdr:spPr>
        <a:xfrm>
          <a:off x="14370050" y="65450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70555</xdr:rowOff>
    </xdr:from>
    <xdr:to>
      <xdr:col>73</xdr:col>
      <xdr:colOff>44450</xdr:colOff>
      <xdr:row>39</xdr:row>
      <xdr:rowOff>705</xdr:rowOff>
    </xdr:to>
    <xdr:sp macro="" textlink="">
      <xdr:nvSpPr>
        <xdr:cNvPr id="403" name="楕円 402">
          <a:extLst>
            <a:ext uri="{FF2B5EF4-FFF2-40B4-BE49-F238E27FC236}">
              <a16:creationId xmlns:a16="http://schemas.microsoft.com/office/drawing/2014/main" id="{C384CAA5-0E87-4EBA-9B15-9502B74727A9}"/>
            </a:ext>
          </a:extLst>
        </xdr:cNvPr>
        <xdr:cNvSpPr/>
      </xdr:nvSpPr>
      <xdr:spPr>
        <a:xfrm>
          <a:off x="13868400" y="634435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10882</xdr:rowOff>
    </xdr:from>
    <xdr:ext cx="762000" cy="259045"/>
    <xdr:sp macro="" textlink="">
      <xdr:nvSpPr>
        <xdr:cNvPr id="404" name="テキスト ボックス 403">
          <a:extLst>
            <a:ext uri="{FF2B5EF4-FFF2-40B4-BE49-F238E27FC236}">
              <a16:creationId xmlns:a16="http://schemas.microsoft.com/office/drawing/2014/main" id="{AC56C64B-00F6-465C-A2DA-E9AD712ED0CF}"/>
            </a:ext>
          </a:extLst>
        </xdr:cNvPr>
        <xdr:cNvSpPr txBox="1"/>
      </xdr:nvSpPr>
      <xdr:spPr>
        <a:xfrm>
          <a:off x="13557250" y="6119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161572</xdr:rowOff>
    </xdr:from>
    <xdr:to>
      <xdr:col>68</xdr:col>
      <xdr:colOff>203200</xdr:colOff>
      <xdr:row>38</xdr:row>
      <xdr:rowOff>91722</xdr:rowOff>
    </xdr:to>
    <xdr:sp macro="" textlink="">
      <xdr:nvSpPr>
        <xdr:cNvPr id="405" name="楕円 404">
          <a:extLst>
            <a:ext uri="{FF2B5EF4-FFF2-40B4-BE49-F238E27FC236}">
              <a16:creationId xmlns:a16="http://schemas.microsoft.com/office/drawing/2014/main" id="{EC513A14-F56B-49C2-8CB0-E22EA7F9562B}"/>
            </a:ext>
          </a:extLst>
        </xdr:cNvPr>
        <xdr:cNvSpPr/>
      </xdr:nvSpPr>
      <xdr:spPr>
        <a:xfrm>
          <a:off x="13055600" y="6270272"/>
          <a:ext cx="889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101899</xdr:rowOff>
    </xdr:from>
    <xdr:ext cx="762000" cy="259045"/>
    <xdr:sp macro="" textlink="">
      <xdr:nvSpPr>
        <xdr:cNvPr id="406" name="テキスト ボックス 405">
          <a:extLst>
            <a:ext uri="{FF2B5EF4-FFF2-40B4-BE49-F238E27FC236}">
              <a16:creationId xmlns:a16="http://schemas.microsoft.com/office/drawing/2014/main" id="{307B0C2F-0AE3-4BBD-9E37-315FEF8BF5B5}"/>
            </a:ext>
          </a:extLst>
        </xdr:cNvPr>
        <xdr:cNvSpPr txBox="1"/>
      </xdr:nvSpPr>
      <xdr:spPr>
        <a:xfrm>
          <a:off x="12763500" y="604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27517</xdr:rowOff>
    </xdr:from>
    <xdr:to>
      <xdr:col>64</xdr:col>
      <xdr:colOff>152400</xdr:colOff>
      <xdr:row>37</xdr:row>
      <xdr:rowOff>129117</xdr:rowOff>
    </xdr:to>
    <xdr:sp macro="" textlink="">
      <xdr:nvSpPr>
        <xdr:cNvPr id="407" name="楕円 406">
          <a:extLst>
            <a:ext uri="{FF2B5EF4-FFF2-40B4-BE49-F238E27FC236}">
              <a16:creationId xmlns:a16="http://schemas.microsoft.com/office/drawing/2014/main" id="{A401C5DF-7B12-409C-A13E-3E14D116363A}"/>
            </a:ext>
          </a:extLst>
        </xdr:cNvPr>
        <xdr:cNvSpPr/>
      </xdr:nvSpPr>
      <xdr:spPr>
        <a:xfrm>
          <a:off x="12242800" y="6136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139294</xdr:rowOff>
    </xdr:from>
    <xdr:ext cx="762000" cy="259045"/>
    <xdr:sp macro="" textlink="">
      <xdr:nvSpPr>
        <xdr:cNvPr id="408" name="テキスト ボックス 407">
          <a:extLst>
            <a:ext uri="{FF2B5EF4-FFF2-40B4-BE49-F238E27FC236}">
              <a16:creationId xmlns:a16="http://schemas.microsoft.com/office/drawing/2014/main" id="{B211387D-4B66-47DB-B32B-F10B66421DCF}"/>
            </a:ext>
          </a:extLst>
        </xdr:cNvPr>
        <xdr:cNvSpPr txBox="1"/>
      </xdr:nvSpPr>
      <xdr:spPr>
        <a:xfrm>
          <a:off x="11950700" y="5917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a:extLst>
            <a:ext uri="{FF2B5EF4-FFF2-40B4-BE49-F238E27FC236}">
              <a16:creationId xmlns:a16="http://schemas.microsoft.com/office/drawing/2014/main" id="{68E0F403-FB30-416D-9E14-D4A4B2C21312}"/>
            </a:ext>
          </a:extLst>
        </xdr:cNvPr>
        <xdr:cNvSpPr/>
      </xdr:nvSpPr>
      <xdr:spPr>
        <a:xfrm>
          <a:off x="11664950" y="1162050"/>
          <a:ext cx="46228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a:extLst>
            <a:ext uri="{FF2B5EF4-FFF2-40B4-BE49-F238E27FC236}">
              <a16:creationId xmlns:a16="http://schemas.microsoft.com/office/drawing/2014/main" id="{E8B2BC91-9C2B-4FBE-8BB4-056FF7D5C94C}"/>
            </a:ext>
          </a:extLst>
        </xdr:cNvPr>
        <xdr:cNvSpPr txBox="1"/>
      </xdr:nvSpPr>
      <xdr:spPr>
        <a:xfrm>
          <a:off x="12520280" y="151130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a:extLst>
            <a:ext uri="{FF2B5EF4-FFF2-40B4-BE49-F238E27FC236}">
              <a16:creationId xmlns:a16="http://schemas.microsoft.com/office/drawing/2014/main" id="{9D2B7D86-B16E-472B-B479-B57EB8DF0D8E}"/>
            </a:ext>
          </a:extLst>
        </xdr:cNvPr>
        <xdr:cNvSpPr txBox="1"/>
      </xdr:nvSpPr>
      <xdr:spPr>
        <a:xfrm>
          <a:off x="13933820" y="14859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a:extLst>
            <a:ext uri="{FF2B5EF4-FFF2-40B4-BE49-F238E27FC236}">
              <a16:creationId xmlns:a16="http://schemas.microsoft.com/office/drawing/2014/main" id="{47FB9B58-969A-4CB2-BB7B-C48C73EAB0AE}"/>
            </a:ext>
          </a:extLst>
        </xdr:cNvPr>
        <xdr:cNvSpPr/>
      </xdr:nvSpPr>
      <xdr:spPr>
        <a:xfrm>
          <a:off x="16351250" y="14097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a:extLst>
            <a:ext uri="{FF2B5EF4-FFF2-40B4-BE49-F238E27FC236}">
              <a16:creationId xmlns:a16="http://schemas.microsoft.com/office/drawing/2014/main" id="{C6F858ED-14C7-4C9F-9352-AACFA105F888}"/>
            </a:ext>
          </a:extLst>
        </xdr:cNvPr>
        <xdr:cNvSpPr/>
      </xdr:nvSpPr>
      <xdr:spPr>
        <a:xfrm>
          <a:off x="16351250" y="15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a:extLst>
            <a:ext uri="{FF2B5EF4-FFF2-40B4-BE49-F238E27FC236}">
              <a16:creationId xmlns:a16="http://schemas.microsoft.com/office/drawing/2014/main" id="{14B59BE2-0F75-4BCC-A349-CFE12BDFC3F1}"/>
            </a:ext>
          </a:extLst>
        </xdr:cNvPr>
        <xdr:cNvSpPr/>
      </xdr:nvSpPr>
      <xdr:spPr>
        <a:xfrm>
          <a:off x="17849850" y="14097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a:extLst>
            <a:ext uri="{FF2B5EF4-FFF2-40B4-BE49-F238E27FC236}">
              <a16:creationId xmlns:a16="http://schemas.microsoft.com/office/drawing/2014/main" id="{0744A35D-9F9F-4E48-926C-246E98E8EEF6}"/>
            </a:ext>
          </a:extLst>
        </xdr:cNvPr>
        <xdr:cNvSpPr/>
      </xdr:nvSpPr>
      <xdr:spPr>
        <a:xfrm>
          <a:off x="17849850" y="15938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a:extLst>
            <a:ext uri="{FF2B5EF4-FFF2-40B4-BE49-F238E27FC236}">
              <a16:creationId xmlns:a16="http://schemas.microsoft.com/office/drawing/2014/main" id="{7DB3A38D-56F8-447A-BB74-BC3836CD8A9F}"/>
            </a:ext>
          </a:extLst>
        </xdr:cNvPr>
        <xdr:cNvSpPr/>
      </xdr:nvSpPr>
      <xdr:spPr>
        <a:xfrm>
          <a:off x="19177000" y="14097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a:extLst>
            <a:ext uri="{FF2B5EF4-FFF2-40B4-BE49-F238E27FC236}">
              <a16:creationId xmlns:a16="http://schemas.microsoft.com/office/drawing/2014/main" id="{E3B62A2B-48E8-4227-B924-24D912167945}"/>
            </a:ext>
          </a:extLst>
        </xdr:cNvPr>
        <xdr:cNvSpPr/>
      </xdr:nvSpPr>
      <xdr:spPr>
        <a:xfrm>
          <a:off x="19177000" y="15938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a:extLst>
            <a:ext uri="{FF2B5EF4-FFF2-40B4-BE49-F238E27FC236}">
              <a16:creationId xmlns:a16="http://schemas.microsoft.com/office/drawing/2014/main" id="{2B23CA6E-6E04-4950-9EA0-A3DCFD23FC57}"/>
            </a:ext>
          </a:extLst>
        </xdr:cNvPr>
        <xdr:cNvSpPr/>
      </xdr:nvSpPr>
      <xdr:spPr>
        <a:xfrm>
          <a:off x="11664950" y="1898650"/>
          <a:ext cx="46228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a:extLst>
            <a:ext uri="{FF2B5EF4-FFF2-40B4-BE49-F238E27FC236}">
              <a16:creationId xmlns:a16="http://schemas.microsoft.com/office/drawing/2014/main" id="{F603BBD8-3C93-4FD9-846F-103CDB4488C2}"/>
            </a:ext>
          </a:extLst>
        </xdr:cNvPr>
        <xdr:cNvSpPr/>
      </xdr:nvSpPr>
      <xdr:spPr>
        <a:xfrm>
          <a:off x="16459200" y="1898650"/>
          <a:ext cx="548005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a:extLst>
            <a:ext uri="{FF2B5EF4-FFF2-40B4-BE49-F238E27FC236}">
              <a16:creationId xmlns:a16="http://schemas.microsoft.com/office/drawing/2014/main" id="{E62DD0D3-933A-4705-B5CE-0F830FDBFD31}"/>
            </a:ext>
          </a:extLst>
        </xdr:cNvPr>
        <xdr:cNvSpPr/>
      </xdr:nvSpPr>
      <xdr:spPr>
        <a:xfrm>
          <a:off x="16459200" y="1898650"/>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a:extLst>
            <a:ext uri="{FF2B5EF4-FFF2-40B4-BE49-F238E27FC236}">
              <a16:creationId xmlns:a16="http://schemas.microsoft.com/office/drawing/2014/main" id="{734FC8D5-E977-410F-B6E5-128FDECE27A0}"/>
            </a:ext>
          </a:extLst>
        </xdr:cNvPr>
        <xdr:cNvSpPr txBox="1"/>
      </xdr:nvSpPr>
      <xdr:spPr>
        <a:xfrm>
          <a:off x="16573500" y="2203450"/>
          <a:ext cx="525780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年度の将来負担比率は、前年度より</a:t>
          </a:r>
          <a:r>
            <a:rPr kumimoji="1" lang="en-US" altLang="ja-JP" sz="1100">
              <a:solidFill>
                <a:schemeClr val="dk1"/>
              </a:solidFill>
              <a:effectLst/>
              <a:latin typeface="+mn-lt"/>
              <a:ea typeface="+mn-ea"/>
              <a:cs typeface="+mn-cs"/>
            </a:rPr>
            <a:t>3.4</a:t>
          </a:r>
          <a:r>
            <a:rPr kumimoji="1" lang="ja-JP" altLang="ja-JP" sz="1100">
              <a:solidFill>
                <a:schemeClr val="dk1"/>
              </a:solidFill>
              <a:effectLst/>
              <a:latin typeface="+mn-lt"/>
              <a:ea typeface="+mn-ea"/>
              <a:cs typeface="+mn-cs"/>
            </a:rPr>
            <a:t>ポイント上昇した。</a:t>
          </a:r>
          <a:endParaRPr lang="ja-JP" altLang="ja-JP" sz="1400">
            <a:effectLst/>
          </a:endParaRPr>
        </a:p>
        <a:p>
          <a:r>
            <a:rPr kumimoji="1" lang="ja-JP" altLang="ja-JP" sz="1100">
              <a:solidFill>
                <a:schemeClr val="dk1"/>
              </a:solidFill>
              <a:effectLst/>
              <a:latin typeface="+mn-lt"/>
              <a:ea typeface="+mn-ea"/>
              <a:cs typeface="+mn-cs"/>
            </a:rPr>
            <a:t>標準税収入額等及び普通交付税の増などにより、標準財政規模が増加したことから、算定式の分母全体では約</a:t>
          </a:r>
          <a:r>
            <a:rPr kumimoji="1" lang="en-US" altLang="ja-JP" sz="1100">
              <a:solidFill>
                <a:schemeClr val="dk1"/>
              </a:solidFill>
              <a:effectLst/>
              <a:latin typeface="+mn-lt"/>
              <a:ea typeface="+mn-ea"/>
              <a:cs typeface="+mn-cs"/>
            </a:rPr>
            <a:t>13</a:t>
          </a:r>
          <a:r>
            <a:rPr kumimoji="1" lang="ja-JP" altLang="ja-JP" sz="1100">
              <a:solidFill>
                <a:schemeClr val="dk1"/>
              </a:solidFill>
              <a:effectLst/>
              <a:latin typeface="+mn-lt"/>
              <a:ea typeface="+mn-ea"/>
              <a:cs typeface="+mn-cs"/>
            </a:rPr>
            <a:t>億円増加したものの、分子においては、充当可能財源等の減などにより、約</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億円の増加となった。</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2" name="テキスト ボックス 421">
          <a:extLst>
            <a:ext uri="{FF2B5EF4-FFF2-40B4-BE49-F238E27FC236}">
              <a16:creationId xmlns:a16="http://schemas.microsoft.com/office/drawing/2014/main" id="{9F8A0AB6-F004-465E-AE1C-166E76505237}"/>
            </a:ext>
          </a:extLst>
        </xdr:cNvPr>
        <xdr:cNvSpPr txBox="1"/>
      </xdr:nvSpPr>
      <xdr:spPr>
        <a:xfrm>
          <a:off x="11626850" y="1714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a:extLst>
            <a:ext uri="{FF2B5EF4-FFF2-40B4-BE49-F238E27FC236}">
              <a16:creationId xmlns:a16="http://schemas.microsoft.com/office/drawing/2014/main" id="{C6E0F8C1-53B9-47C3-B806-47C9983B4FA2}"/>
            </a:ext>
          </a:extLst>
        </xdr:cNvPr>
        <xdr:cNvCxnSpPr/>
      </xdr:nvCxnSpPr>
      <xdr:spPr>
        <a:xfrm>
          <a:off x="11664950" y="42227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a:extLst>
            <a:ext uri="{FF2B5EF4-FFF2-40B4-BE49-F238E27FC236}">
              <a16:creationId xmlns:a16="http://schemas.microsoft.com/office/drawing/2014/main" id="{6273BAF0-29DD-4337-8FBE-78B96E00F2EE}"/>
            </a:ext>
          </a:extLst>
        </xdr:cNvPr>
        <xdr:cNvSpPr txBox="1"/>
      </xdr:nvSpPr>
      <xdr:spPr>
        <a:xfrm>
          <a:off x="10979150" y="408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5" name="直線コネクタ 424">
          <a:extLst>
            <a:ext uri="{FF2B5EF4-FFF2-40B4-BE49-F238E27FC236}">
              <a16:creationId xmlns:a16="http://schemas.microsoft.com/office/drawing/2014/main" id="{3C1977AB-99B4-45F9-8104-E2853F50E5B9}"/>
            </a:ext>
          </a:extLst>
        </xdr:cNvPr>
        <xdr:cNvCxnSpPr/>
      </xdr:nvCxnSpPr>
      <xdr:spPr>
        <a:xfrm>
          <a:off x="11664950" y="38332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6" name="テキスト ボックス 425">
          <a:extLst>
            <a:ext uri="{FF2B5EF4-FFF2-40B4-BE49-F238E27FC236}">
              <a16:creationId xmlns:a16="http://schemas.microsoft.com/office/drawing/2014/main" id="{3A1D66E2-211F-4E60-87D0-7BA8E5D53F24}"/>
            </a:ext>
          </a:extLst>
        </xdr:cNvPr>
        <xdr:cNvSpPr txBox="1"/>
      </xdr:nvSpPr>
      <xdr:spPr>
        <a:xfrm>
          <a:off x="10979150" y="369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7" name="直線コネクタ 426">
          <a:extLst>
            <a:ext uri="{FF2B5EF4-FFF2-40B4-BE49-F238E27FC236}">
              <a16:creationId xmlns:a16="http://schemas.microsoft.com/office/drawing/2014/main" id="{C096C99D-AF9A-4981-ADC3-D61088F87CE6}"/>
            </a:ext>
          </a:extLst>
        </xdr:cNvPr>
        <xdr:cNvCxnSpPr/>
      </xdr:nvCxnSpPr>
      <xdr:spPr>
        <a:xfrm>
          <a:off x="11664950" y="345016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8" name="テキスト ボックス 427">
          <a:extLst>
            <a:ext uri="{FF2B5EF4-FFF2-40B4-BE49-F238E27FC236}">
              <a16:creationId xmlns:a16="http://schemas.microsoft.com/office/drawing/2014/main" id="{FFB19EF4-9DF7-4D5C-955A-6435142D3B67}"/>
            </a:ext>
          </a:extLst>
        </xdr:cNvPr>
        <xdr:cNvSpPr txBox="1"/>
      </xdr:nvSpPr>
      <xdr:spPr>
        <a:xfrm>
          <a:off x="10979150" y="3307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9" name="直線コネクタ 428">
          <a:extLst>
            <a:ext uri="{FF2B5EF4-FFF2-40B4-BE49-F238E27FC236}">
              <a16:creationId xmlns:a16="http://schemas.microsoft.com/office/drawing/2014/main" id="{5669010E-08D4-439E-8777-90C25FDEDF9D}"/>
            </a:ext>
          </a:extLst>
        </xdr:cNvPr>
        <xdr:cNvCxnSpPr/>
      </xdr:nvCxnSpPr>
      <xdr:spPr>
        <a:xfrm>
          <a:off x="11664950" y="30607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0" name="テキスト ボックス 429">
          <a:extLst>
            <a:ext uri="{FF2B5EF4-FFF2-40B4-BE49-F238E27FC236}">
              <a16:creationId xmlns:a16="http://schemas.microsoft.com/office/drawing/2014/main" id="{F58EF2DA-E647-49D5-A7F9-4D963F0EE87D}"/>
            </a:ext>
          </a:extLst>
        </xdr:cNvPr>
        <xdr:cNvSpPr txBox="1"/>
      </xdr:nvSpPr>
      <xdr:spPr>
        <a:xfrm>
          <a:off x="10979150" y="292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1" name="直線コネクタ 430">
          <a:extLst>
            <a:ext uri="{FF2B5EF4-FFF2-40B4-BE49-F238E27FC236}">
              <a16:creationId xmlns:a16="http://schemas.microsoft.com/office/drawing/2014/main" id="{292B3047-0709-44B8-92DD-29AFA14F7068}"/>
            </a:ext>
          </a:extLst>
        </xdr:cNvPr>
        <xdr:cNvCxnSpPr/>
      </xdr:nvCxnSpPr>
      <xdr:spPr>
        <a:xfrm>
          <a:off x="11664950" y="2671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2" name="テキスト ボックス 431">
          <a:extLst>
            <a:ext uri="{FF2B5EF4-FFF2-40B4-BE49-F238E27FC236}">
              <a16:creationId xmlns:a16="http://schemas.microsoft.com/office/drawing/2014/main" id="{82C0EE5D-9D82-4ABE-A90E-C6E104E21FB7}"/>
            </a:ext>
          </a:extLst>
        </xdr:cNvPr>
        <xdr:cNvSpPr txBox="1"/>
      </xdr:nvSpPr>
      <xdr:spPr>
        <a:xfrm>
          <a:off x="10979150" y="253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3" name="直線コネクタ 432">
          <a:extLst>
            <a:ext uri="{FF2B5EF4-FFF2-40B4-BE49-F238E27FC236}">
              <a16:creationId xmlns:a16="http://schemas.microsoft.com/office/drawing/2014/main" id="{5336CE8B-0326-460F-A768-2488B4BDEC1E}"/>
            </a:ext>
          </a:extLst>
        </xdr:cNvPr>
        <xdr:cNvCxnSpPr/>
      </xdr:nvCxnSpPr>
      <xdr:spPr>
        <a:xfrm>
          <a:off x="11664950" y="228811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4" name="テキスト ボックス 433">
          <a:extLst>
            <a:ext uri="{FF2B5EF4-FFF2-40B4-BE49-F238E27FC236}">
              <a16:creationId xmlns:a16="http://schemas.microsoft.com/office/drawing/2014/main" id="{50B4A445-02C2-4BD4-8E0E-9C9BC21A5767}"/>
            </a:ext>
          </a:extLst>
        </xdr:cNvPr>
        <xdr:cNvSpPr txBox="1"/>
      </xdr:nvSpPr>
      <xdr:spPr>
        <a:xfrm>
          <a:off x="10979150" y="2145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5" name="直線コネクタ 434">
          <a:extLst>
            <a:ext uri="{FF2B5EF4-FFF2-40B4-BE49-F238E27FC236}">
              <a16:creationId xmlns:a16="http://schemas.microsoft.com/office/drawing/2014/main" id="{BFB13A2A-74E8-4F4D-9237-5B10BDEA7EAB}"/>
            </a:ext>
          </a:extLst>
        </xdr:cNvPr>
        <xdr:cNvCxnSpPr/>
      </xdr:nvCxnSpPr>
      <xdr:spPr>
        <a:xfrm>
          <a:off x="11664950" y="18986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6" name="将来負担の状況グラフ枠">
          <a:extLst>
            <a:ext uri="{FF2B5EF4-FFF2-40B4-BE49-F238E27FC236}">
              <a16:creationId xmlns:a16="http://schemas.microsoft.com/office/drawing/2014/main" id="{3825B627-848D-4FBF-BE63-FF943E2566BB}"/>
            </a:ext>
          </a:extLst>
        </xdr:cNvPr>
        <xdr:cNvSpPr/>
      </xdr:nvSpPr>
      <xdr:spPr>
        <a:xfrm>
          <a:off x="11664950" y="1898650"/>
          <a:ext cx="46228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129011</xdr:rowOff>
    </xdr:to>
    <xdr:cxnSp macro="">
      <xdr:nvCxnSpPr>
        <xdr:cNvPr id="437" name="直線コネクタ 436">
          <a:extLst>
            <a:ext uri="{FF2B5EF4-FFF2-40B4-BE49-F238E27FC236}">
              <a16:creationId xmlns:a16="http://schemas.microsoft.com/office/drawing/2014/main" id="{BAFE2499-F4AA-4111-ADB6-2D0A58ECE6E7}"/>
            </a:ext>
          </a:extLst>
        </xdr:cNvPr>
        <xdr:cNvCxnSpPr/>
      </xdr:nvCxnSpPr>
      <xdr:spPr>
        <a:xfrm flipV="1">
          <a:off x="15474950" y="2288117"/>
          <a:ext cx="0" cy="14730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101088</xdr:rowOff>
    </xdr:from>
    <xdr:ext cx="762000" cy="259045"/>
    <xdr:sp macro="" textlink="">
      <xdr:nvSpPr>
        <xdr:cNvPr id="438" name="将来負担の状況最小値テキスト">
          <a:extLst>
            <a:ext uri="{FF2B5EF4-FFF2-40B4-BE49-F238E27FC236}">
              <a16:creationId xmlns:a16="http://schemas.microsoft.com/office/drawing/2014/main" id="{93CCA7BF-805F-44BF-A588-87DD519A00C3}"/>
            </a:ext>
          </a:extLst>
        </xdr:cNvPr>
        <xdr:cNvSpPr txBox="1"/>
      </xdr:nvSpPr>
      <xdr:spPr>
        <a:xfrm>
          <a:off x="15563850" y="3733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129011</xdr:rowOff>
    </xdr:from>
    <xdr:to>
      <xdr:col>81</xdr:col>
      <xdr:colOff>133350</xdr:colOff>
      <xdr:row>22</xdr:row>
      <xdr:rowOff>129011</xdr:rowOff>
    </xdr:to>
    <xdr:cxnSp macro="">
      <xdr:nvCxnSpPr>
        <xdr:cNvPr id="439" name="直線コネクタ 438">
          <a:extLst>
            <a:ext uri="{FF2B5EF4-FFF2-40B4-BE49-F238E27FC236}">
              <a16:creationId xmlns:a16="http://schemas.microsoft.com/office/drawing/2014/main" id="{E1052D11-6E1A-4CAE-AF1B-FE94E780CEF5}"/>
            </a:ext>
          </a:extLst>
        </xdr:cNvPr>
        <xdr:cNvCxnSpPr/>
      </xdr:nvCxnSpPr>
      <xdr:spPr>
        <a:xfrm>
          <a:off x="15405100" y="37612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0" name="将来負担の状況最大値テキスト">
          <a:extLst>
            <a:ext uri="{FF2B5EF4-FFF2-40B4-BE49-F238E27FC236}">
              <a16:creationId xmlns:a16="http://schemas.microsoft.com/office/drawing/2014/main" id="{3BE92769-5C3A-46E2-AD78-DEE6BC795866}"/>
            </a:ext>
          </a:extLst>
        </xdr:cNvPr>
        <xdr:cNvSpPr txBox="1"/>
      </xdr:nvSpPr>
      <xdr:spPr>
        <a:xfrm>
          <a:off x="15563850" y="2037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1" name="直線コネクタ 440">
          <a:extLst>
            <a:ext uri="{FF2B5EF4-FFF2-40B4-BE49-F238E27FC236}">
              <a16:creationId xmlns:a16="http://schemas.microsoft.com/office/drawing/2014/main" id="{0295BE78-9EEB-4DFC-895E-DE4C085395E3}"/>
            </a:ext>
          </a:extLst>
        </xdr:cNvPr>
        <xdr:cNvCxnSpPr/>
      </xdr:nvCxnSpPr>
      <xdr:spPr>
        <a:xfrm>
          <a:off x="15405100" y="228811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84878</xdr:rowOff>
    </xdr:from>
    <xdr:to>
      <xdr:col>81</xdr:col>
      <xdr:colOff>44450</xdr:colOff>
      <xdr:row>18</xdr:row>
      <xdr:rowOff>153247</xdr:rowOff>
    </xdr:to>
    <xdr:cxnSp macro="">
      <xdr:nvCxnSpPr>
        <xdr:cNvPr id="442" name="直線コネクタ 441">
          <a:extLst>
            <a:ext uri="{FF2B5EF4-FFF2-40B4-BE49-F238E27FC236}">
              <a16:creationId xmlns:a16="http://schemas.microsoft.com/office/drawing/2014/main" id="{3C49D74F-0B43-47DF-A416-92DED18A91E6}"/>
            </a:ext>
          </a:extLst>
        </xdr:cNvPr>
        <xdr:cNvCxnSpPr/>
      </xdr:nvCxnSpPr>
      <xdr:spPr>
        <a:xfrm>
          <a:off x="14712950" y="3056678"/>
          <a:ext cx="762000" cy="68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72301</xdr:rowOff>
    </xdr:from>
    <xdr:ext cx="762000" cy="259045"/>
    <xdr:sp macro="" textlink="">
      <xdr:nvSpPr>
        <xdr:cNvPr id="443" name="将来負担の状況平均値テキスト">
          <a:extLst>
            <a:ext uri="{FF2B5EF4-FFF2-40B4-BE49-F238E27FC236}">
              <a16:creationId xmlns:a16="http://schemas.microsoft.com/office/drawing/2014/main" id="{0304235B-238C-4AD5-BD21-9757235751FD}"/>
            </a:ext>
          </a:extLst>
        </xdr:cNvPr>
        <xdr:cNvSpPr txBox="1"/>
      </xdr:nvSpPr>
      <xdr:spPr>
        <a:xfrm>
          <a:off x="15563850" y="23837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55774</xdr:rowOff>
    </xdr:from>
    <xdr:to>
      <xdr:col>81</xdr:col>
      <xdr:colOff>95250</xdr:colOff>
      <xdr:row>15</xdr:row>
      <xdr:rowOff>157374</xdr:rowOff>
    </xdr:to>
    <xdr:sp macro="" textlink="">
      <xdr:nvSpPr>
        <xdr:cNvPr id="444" name="フローチャート: 判断 443">
          <a:extLst>
            <a:ext uri="{FF2B5EF4-FFF2-40B4-BE49-F238E27FC236}">
              <a16:creationId xmlns:a16="http://schemas.microsoft.com/office/drawing/2014/main" id="{DFB8CC66-5120-476B-9CB8-87690205BD3D}"/>
            </a:ext>
          </a:extLst>
        </xdr:cNvPr>
        <xdr:cNvSpPr/>
      </xdr:nvSpPr>
      <xdr:spPr>
        <a:xfrm>
          <a:off x="15430500" y="2532274"/>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133667</xdr:rowOff>
    </xdr:from>
    <xdr:to>
      <xdr:col>77</xdr:col>
      <xdr:colOff>44450</xdr:colOff>
      <xdr:row>18</xdr:row>
      <xdr:rowOff>84878</xdr:rowOff>
    </xdr:to>
    <xdr:cxnSp macro="">
      <xdr:nvCxnSpPr>
        <xdr:cNvPr id="445" name="直線コネクタ 444">
          <a:extLst>
            <a:ext uri="{FF2B5EF4-FFF2-40B4-BE49-F238E27FC236}">
              <a16:creationId xmlns:a16="http://schemas.microsoft.com/office/drawing/2014/main" id="{E402BC6A-A270-405D-8AB8-A5A247834467}"/>
            </a:ext>
          </a:extLst>
        </xdr:cNvPr>
        <xdr:cNvCxnSpPr/>
      </xdr:nvCxnSpPr>
      <xdr:spPr>
        <a:xfrm>
          <a:off x="13906500" y="2940367"/>
          <a:ext cx="806450" cy="116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21590</xdr:rowOff>
    </xdr:from>
    <xdr:to>
      <xdr:col>77</xdr:col>
      <xdr:colOff>95250</xdr:colOff>
      <xdr:row>15</xdr:row>
      <xdr:rowOff>123190</xdr:rowOff>
    </xdr:to>
    <xdr:sp macro="" textlink="">
      <xdr:nvSpPr>
        <xdr:cNvPr id="446" name="フローチャート: 判断 445">
          <a:extLst>
            <a:ext uri="{FF2B5EF4-FFF2-40B4-BE49-F238E27FC236}">
              <a16:creationId xmlns:a16="http://schemas.microsoft.com/office/drawing/2014/main" id="{3DD66BD7-EB94-4F0E-B35D-4229318509BF}"/>
            </a:ext>
          </a:extLst>
        </xdr:cNvPr>
        <xdr:cNvSpPr/>
      </xdr:nvSpPr>
      <xdr:spPr>
        <a:xfrm>
          <a:off x="14668500" y="249809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133367</xdr:rowOff>
    </xdr:from>
    <xdr:ext cx="736600" cy="259045"/>
    <xdr:sp macro="" textlink="">
      <xdr:nvSpPr>
        <xdr:cNvPr id="447" name="テキスト ボックス 446">
          <a:extLst>
            <a:ext uri="{FF2B5EF4-FFF2-40B4-BE49-F238E27FC236}">
              <a16:creationId xmlns:a16="http://schemas.microsoft.com/office/drawing/2014/main" id="{026E8321-E0AB-4A9A-B021-1B9B77D71353}"/>
            </a:ext>
          </a:extLst>
        </xdr:cNvPr>
        <xdr:cNvSpPr txBox="1"/>
      </xdr:nvSpPr>
      <xdr:spPr>
        <a:xfrm>
          <a:off x="14370050" y="2279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133667</xdr:rowOff>
    </xdr:from>
    <xdr:to>
      <xdr:col>72</xdr:col>
      <xdr:colOff>203200</xdr:colOff>
      <xdr:row>17</xdr:row>
      <xdr:rowOff>149754</xdr:rowOff>
    </xdr:to>
    <xdr:cxnSp macro="">
      <xdr:nvCxnSpPr>
        <xdr:cNvPr id="448" name="直線コネクタ 447">
          <a:extLst>
            <a:ext uri="{FF2B5EF4-FFF2-40B4-BE49-F238E27FC236}">
              <a16:creationId xmlns:a16="http://schemas.microsoft.com/office/drawing/2014/main" id="{CC76BEF8-6B30-400F-84AC-93780DAB680F}"/>
            </a:ext>
          </a:extLst>
        </xdr:cNvPr>
        <xdr:cNvCxnSpPr/>
      </xdr:nvCxnSpPr>
      <xdr:spPr>
        <a:xfrm flipV="1">
          <a:off x="13106400" y="2940367"/>
          <a:ext cx="8001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138748</xdr:rowOff>
    </xdr:from>
    <xdr:to>
      <xdr:col>73</xdr:col>
      <xdr:colOff>44450</xdr:colOff>
      <xdr:row>15</xdr:row>
      <xdr:rowOff>68898</xdr:rowOff>
    </xdr:to>
    <xdr:sp macro="" textlink="">
      <xdr:nvSpPr>
        <xdr:cNvPr id="449" name="フローチャート: 判断 448">
          <a:extLst>
            <a:ext uri="{FF2B5EF4-FFF2-40B4-BE49-F238E27FC236}">
              <a16:creationId xmlns:a16="http://schemas.microsoft.com/office/drawing/2014/main" id="{9CB3333A-FE14-484F-9A98-7D68F25FFDA6}"/>
            </a:ext>
          </a:extLst>
        </xdr:cNvPr>
        <xdr:cNvSpPr/>
      </xdr:nvSpPr>
      <xdr:spPr>
        <a:xfrm>
          <a:off x="13868400" y="245014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79075</xdr:rowOff>
    </xdr:from>
    <xdr:ext cx="762000" cy="259045"/>
    <xdr:sp macro="" textlink="">
      <xdr:nvSpPr>
        <xdr:cNvPr id="450" name="テキスト ボックス 449">
          <a:extLst>
            <a:ext uri="{FF2B5EF4-FFF2-40B4-BE49-F238E27FC236}">
              <a16:creationId xmlns:a16="http://schemas.microsoft.com/office/drawing/2014/main" id="{3A76A858-B2B3-44F9-AA89-6EF841DD5658}"/>
            </a:ext>
          </a:extLst>
        </xdr:cNvPr>
        <xdr:cNvSpPr txBox="1"/>
      </xdr:nvSpPr>
      <xdr:spPr>
        <a:xfrm>
          <a:off x="13557250" y="2225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149754</xdr:rowOff>
    </xdr:from>
    <xdr:to>
      <xdr:col>68</xdr:col>
      <xdr:colOff>152400</xdr:colOff>
      <xdr:row>18</xdr:row>
      <xdr:rowOff>72813</xdr:rowOff>
    </xdr:to>
    <xdr:cxnSp macro="">
      <xdr:nvCxnSpPr>
        <xdr:cNvPr id="451" name="直線コネクタ 450">
          <a:extLst>
            <a:ext uri="{FF2B5EF4-FFF2-40B4-BE49-F238E27FC236}">
              <a16:creationId xmlns:a16="http://schemas.microsoft.com/office/drawing/2014/main" id="{906614AE-49A4-45F9-B49F-CCBB107F368B}"/>
            </a:ext>
          </a:extLst>
        </xdr:cNvPr>
        <xdr:cNvCxnSpPr/>
      </xdr:nvCxnSpPr>
      <xdr:spPr>
        <a:xfrm flipV="1">
          <a:off x="12293600" y="2956454"/>
          <a:ext cx="812800" cy="88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11536</xdr:rowOff>
    </xdr:from>
    <xdr:to>
      <xdr:col>68</xdr:col>
      <xdr:colOff>203200</xdr:colOff>
      <xdr:row>15</xdr:row>
      <xdr:rowOff>113136</xdr:rowOff>
    </xdr:to>
    <xdr:sp macro="" textlink="">
      <xdr:nvSpPr>
        <xdr:cNvPr id="452" name="フローチャート: 判断 451">
          <a:extLst>
            <a:ext uri="{FF2B5EF4-FFF2-40B4-BE49-F238E27FC236}">
              <a16:creationId xmlns:a16="http://schemas.microsoft.com/office/drawing/2014/main" id="{75CFD975-2DA4-4128-BE77-FBFAFCEE446C}"/>
            </a:ext>
          </a:extLst>
        </xdr:cNvPr>
        <xdr:cNvSpPr/>
      </xdr:nvSpPr>
      <xdr:spPr>
        <a:xfrm>
          <a:off x="13055600" y="2488036"/>
          <a:ext cx="889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123313</xdr:rowOff>
    </xdr:from>
    <xdr:ext cx="762000" cy="259045"/>
    <xdr:sp macro="" textlink="">
      <xdr:nvSpPr>
        <xdr:cNvPr id="453" name="テキスト ボックス 452">
          <a:extLst>
            <a:ext uri="{FF2B5EF4-FFF2-40B4-BE49-F238E27FC236}">
              <a16:creationId xmlns:a16="http://schemas.microsoft.com/office/drawing/2014/main" id="{A0091710-5985-460F-819C-CFECFC97C217}"/>
            </a:ext>
          </a:extLst>
        </xdr:cNvPr>
        <xdr:cNvSpPr txBox="1"/>
      </xdr:nvSpPr>
      <xdr:spPr>
        <a:xfrm>
          <a:off x="12763500" y="2269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110067</xdr:rowOff>
    </xdr:from>
    <xdr:to>
      <xdr:col>64</xdr:col>
      <xdr:colOff>152400</xdr:colOff>
      <xdr:row>16</xdr:row>
      <xdr:rowOff>40217</xdr:rowOff>
    </xdr:to>
    <xdr:sp macro="" textlink="">
      <xdr:nvSpPr>
        <xdr:cNvPr id="454" name="フローチャート: 判断 453">
          <a:extLst>
            <a:ext uri="{FF2B5EF4-FFF2-40B4-BE49-F238E27FC236}">
              <a16:creationId xmlns:a16="http://schemas.microsoft.com/office/drawing/2014/main" id="{40A0289F-3573-43F2-96C1-703E2DE7A07A}"/>
            </a:ext>
          </a:extLst>
        </xdr:cNvPr>
        <xdr:cNvSpPr/>
      </xdr:nvSpPr>
      <xdr:spPr>
        <a:xfrm>
          <a:off x="12242800" y="258656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50394</xdr:rowOff>
    </xdr:from>
    <xdr:ext cx="762000" cy="259045"/>
    <xdr:sp macro="" textlink="">
      <xdr:nvSpPr>
        <xdr:cNvPr id="455" name="テキスト ボックス 454">
          <a:extLst>
            <a:ext uri="{FF2B5EF4-FFF2-40B4-BE49-F238E27FC236}">
              <a16:creationId xmlns:a16="http://schemas.microsoft.com/office/drawing/2014/main" id="{7EC39069-9FE0-40EB-A712-E3E8FDB2E120}"/>
            </a:ext>
          </a:extLst>
        </xdr:cNvPr>
        <xdr:cNvSpPr txBox="1"/>
      </xdr:nvSpPr>
      <xdr:spPr>
        <a:xfrm>
          <a:off x="11950700" y="2361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2156BC2E-5E61-4898-A5F4-7F9F1D4226AE}"/>
            </a:ext>
          </a:extLst>
        </xdr:cNvPr>
        <xdr:cNvSpPr txBox="1"/>
      </xdr:nvSpPr>
      <xdr:spPr>
        <a:xfrm>
          <a:off x="1527810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8F591681-6DF7-45A0-AF14-F750DF803ED7}"/>
            </a:ext>
          </a:extLst>
        </xdr:cNvPr>
        <xdr:cNvSpPr txBox="1"/>
      </xdr:nvSpPr>
      <xdr:spPr>
        <a:xfrm>
          <a:off x="1451610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111C79E9-1662-44EB-8902-32B2282161EA}"/>
            </a:ext>
          </a:extLst>
        </xdr:cNvPr>
        <xdr:cNvSpPr txBox="1"/>
      </xdr:nvSpPr>
      <xdr:spPr>
        <a:xfrm>
          <a:off x="1371600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8590278C-C5A7-4CDA-A63F-2A6281E6F71B}"/>
            </a:ext>
          </a:extLst>
        </xdr:cNvPr>
        <xdr:cNvSpPr txBox="1"/>
      </xdr:nvSpPr>
      <xdr:spPr>
        <a:xfrm>
          <a:off x="1290955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6C27C48B-C514-44C0-9C47-AE1A23010737}"/>
            </a:ext>
          </a:extLst>
        </xdr:cNvPr>
        <xdr:cNvSpPr txBox="1"/>
      </xdr:nvSpPr>
      <xdr:spPr>
        <a:xfrm>
          <a:off x="1209675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102447</xdr:rowOff>
    </xdr:from>
    <xdr:to>
      <xdr:col>81</xdr:col>
      <xdr:colOff>95250</xdr:colOff>
      <xdr:row>19</xdr:row>
      <xdr:rowOff>32596</xdr:rowOff>
    </xdr:to>
    <xdr:sp macro="" textlink="">
      <xdr:nvSpPr>
        <xdr:cNvPr id="461" name="楕円 460">
          <a:extLst>
            <a:ext uri="{FF2B5EF4-FFF2-40B4-BE49-F238E27FC236}">
              <a16:creationId xmlns:a16="http://schemas.microsoft.com/office/drawing/2014/main" id="{04FB74B4-B6A5-4280-AB19-78F17A2B11C9}"/>
            </a:ext>
          </a:extLst>
        </xdr:cNvPr>
        <xdr:cNvSpPr/>
      </xdr:nvSpPr>
      <xdr:spPr>
        <a:xfrm>
          <a:off x="15430500" y="3074247"/>
          <a:ext cx="95250" cy="9524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74524</xdr:rowOff>
    </xdr:from>
    <xdr:ext cx="762000" cy="259045"/>
    <xdr:sp macro="" textlink="">
      <xdr:nvSpPr>
        <xdr:cNvPr id="462" name="将来負担の状況該当値テキスト">
          <a:extLst>
            <a:ext uri="{FF2B5EF4-FFF2-40B4-BE49-F238E27FC236}">
              <a16:creationId xmlns:a16="http://schemas.microsoft.com/office/drawing/2014/main" id="{BD7C7339-FD94-41F9-831E-8FF0C0EA572A}"/>
            </a:ext>
          </a:extLst>
        </xdr:cNvPr>
        <xdr:cNvSpPr txBox="1"/>
      </xdr:nvSpPr>
      <xdr:spPr>
        <a:xfrm>
          <a:off x="15563850" y="3046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34078</xdr:rowOff>
    </xdr:from>
    <xdr:to>
      <xdr:col>77</xdr:col>
      <xdr:colOff>95250</xdr:colOff>
      <xdr:row>18</xdr:row>
      <xdr:rowOff>135678</xdr:rowOff>
    </xdr:to>
    <xdr:sp macro="" textlink="">
      <xdr:nvSpPr>
        <xdr:cNvPr id="463" name="楕円 462">
          <a:extLst>
            <a:ext uri="{FF2B5EF4-FFF2-40B4-BE49-F238E27FC236}">
              <a16:creationId xmlns:a16="http://schemas.microsoft.com/office/drawing/2014/main" id="{16C2CE07-A806-4E58-9461-D571217F0AAA}"/>
            </a:ext>
          </a:extLst>
        </xdr:cNvPr>
        <xdr:cNvSpPr/>
      </xdr:nvSpPr>
      <xdr:spPr>
        <a:xfrm>
          <a:off x="14668500" y="3005878"/>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120455</xdr:rowOff>
    </xdr:from>
    <xdr:ext cx="736600" cy="259045"/>
    <xdr:sp macro="" textlink="">
      <xdr:nvSpPr>
        <xdr:cNvPr id="464" name="テキスト ボックス 463">
          <a:extLst>
            <a:ext uri="{FF2B5EF4-FFF2-40B4-BE49-F238E27FC236}">
              <a16:creationId xmlns:a16="http://schemas.microsoft.com/office/drawing/2014/main" id="{C0502354-7847-48DE-9BD8-B4301BFD1F1E}"/>
            </a:ext>
          </a:extLst>
        </xdr:cNvPr>
        <xdr:cNvSpPr txBox="1"/>
      </xdr:nvSpPr>
      <xdr:spPr>
        <a:xfrm>
          <a:off x="14370050" y="30922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82867</xdr:rowOff>
    </xdr:from>
    <xdr:to>
      <xdr:col>73</xdr:col>
      <xdr:colOff>44450</xdr:colOff>
      <xdr:row>18</xdr:row>
      <xdr:rowOff>13017</xdr:rowOff>
    </xdr:to>
    <xdr:sp macro="" textlink="">
      <xdr:nvSpPr>
        <xdr:cNvPr id="465" name="楕円 464">
          <a:extLst>
            <a:ext uri="{FF2B5EF4-FFF2-40B4-BE49-F238E27FC236}">
              <a16:creationId xmlns:a16="http://schemas.microsoft.com/office/drawing/2014/main" id="{A4702DF3-152B-4B4B-8568-346178F6DC6F}"/>
            </a:ext>
          </a:extLst>
        </xdr:cNvPr>
        <xdr:cNvSpPr/>
      </xdr:nvSpPr>
      <xdr:spPr>
        <a:xfrm>
          <a:off x="13868400" y="288956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169244</xdr:rowOff>
    </xdr:from>
    <xdr:ext cx="762000" cy="259045"/>
    <xdr:sp macro="" textlink="">
      <xdr:nvSpPr>
        <xdr:cNvPr id="466" name="テキスト ボックス 465">
          <a:extLst>
            <a:ext uri="{FF2B5EF4-FFF2-40B4-BE49-F238E27FC236}">
              <a16:creationId xmlns:a16="http://schemas.microsoft.com/office/drawing/2014/main" id="{B3A1E2B0-A695-4B12-9ABA-9AEA099BCC44}"/>
            </a:ext>
          </a:extLst>
        </xdr:cNvPr>
        <xdr:cNvSpPr txBox="1"/>
      </xdr:nvSpPr>
      <xdr:spPr>
        <a:xfrm>
          <a:off x="13557250" y="2969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98954</xdr:rowOff>
    </xdr:from>
    <xdr:to>
      <xdr:col>68</xdr:col>
      <xdr:colOff>203200</xdr:colOff>
      <xdr:row>18</xdr:row>
      <xdr:rowOff>29104</xdr:rowOff>
    </xdr:to>
    <xdr:sp macro="" textlink="">
      <xdr:nvSpPr>
        <xdr:cNvPr id="467" name="楕円 466">
          <a:extLst>
            <a:ext uri="{FF2B5EF4-FFF2-40B4-BE49-F238E27FC236}">
              <a16:creationId xmlns:a16="http://schemas.microsoft.com/office/drawing/2014/main" id="{BF79FA8D-E134-4A43-B589-D9D31D7C59B2}"/>
            </a:ext>
          </a:extLst>
        </xdr:cNvPr>
        <xdr:cNvSpPr/>
      </xdr:nvSpPr>
      <xdr:spPr>
        <a:xfrm>
          <a:off x="13055600" y="2905654"/>
          <a:ext cx="889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13881</xdr:rowOff>
    </xdr:from>
    <xdr:ext cx="762000" cy="259045"/>
    <xdr:sp macro="" textlink="">
      <xdr:nvSpPr>
        <xdr:cNvPr id="468" name="テキスト ボックス 467">
          <a:extLst>
            <a:ext uri="{FF2B5EF4-FFF2-40B4-BE49-F238E27FC236}">
              <a16:creationId xmlns:a16="http://schemas.microsoft.com/office/drawing/2014/main" id="{05CBB309-4D54-47DC-A4BD-BE627B1D3B0E}"/>
            </a:ext>
          </a:extLst>
        </xdr:cNvPr>
        <xdr:cNvSpPr txBox="1"/>
      </xdr:nvSpPr>
      <xdr:spPr>
        <a:xfrm>
          <a:off x="12763500" y="2985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22013</xdr:rowOff>
    </xdr:from>
    <xdr:to>
      <xdr:col>64</xdr:col>
      <xdr:colOff>152400</xdr:colOff>
      <xdr:row>18</xdr:row>
      <xdr:rowOff>123613</xdr:rowOff>
    </xdr:to>
    <xdr:sp macro="" textlink="">
      <xdr:nvSpPr>
        <xdr:cNvPr id="469" name="楕円 468">
          <a:extLst>
            <a:ext uri="{FF2B5EF4-FFF2-40B4-BE49-F238E27FC236}">
              <a16:creationId xmlns:a16="http://schemas.microsoft.com/office/drawing/2014/main" id="{380D3CEE-69EC-45F8-9336-C84F9110E93E}"/>
            </a:ext>
          </a:extLst>
        </xdr:cNvPr>
        <xdr:cNvSpPr/>
      </xdr:nvSpPr>
      <xdr:spPr>
        <a:xfrm>
          <a:off x="12242800" y="2993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108390</xdr:rowOff>
    </xdr:from>
    <xdr:ext cx="762000" cy="259045"/>
    <xdr:sp macro="" textlink="">
      <xdr:nvSpPr>
        <xdr:cNvPr id="470" name="テキスト ボックス 469">
          <a:extLst>
            <a:ext uri="{FF2B5EF4-FFF2-40B4-BE49-F238E27FC236}">
              <a16:creationId xmlns:a16="http://schemas.microsoft.com/office/drawing/2014/main" id="{1C9D041D-C04C-42A7-BFEE-5CA22D8F70EA}"/>
            </a:ext>
          </a:extLst>
        </xdr:cNvPr>
        <xdr:cNvSpPr txBox="1"/>
      </xdr:nvSpPr>
      <xdr:spPr>
        <a:xfrm>
          <a:off x="11950700" y="3080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F3A2547-C7A9-49D0-ADA8-8D68707F0461}"/>
            </a:ext>
          </a:extLst>
        </xdr:cNvPr>
        <xdr:cNvSpPr/>
      </xdr:nvSpPr>
      <xdr:spPr>
        <a:xfrm>
          <a:off x="0" y="127000"/>
          <a:ext cx="11699875" cy="488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53A8048E-CEFE-4BED-BF57-764EA244D460}"/>
            </a:ext>
          </a:extLst>
        </xdr:cNvPr>
        <xdr:cNvSpPr/>
      </xdr:nvSpPr>
      <xdr:spPr>
        <a:xfrm>
          <a:off x="17605375" y="184150"/>
          <a:ext cx="36131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65034B72-313D-48AC-8113-17C0AEC8523A}"/>
            </a:ext>
          </a:extLst>
        </xdr:cNvPr>
        <xdr:cNvSpPr/>
      </xdr:nvSpPr>
      <xdr:spPr>
        <a:xfrm>
          <a:off x="17630775" y="209550"/>
          <a:ext cx="35687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7A44FB80-BB41-4AB9-BFF2-C44665F47031}"/>
            </a:ext>
          </a:extLst>
        </xdr:cNvPr>
        <xdr:cNvSpPr/>
      </xdr:nvSpPr>
      <xdr:spPr>
        <a:xfrm>
          <a:off x="17656175" y="234950"/>
          <a:ext cx="3521075"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神奈川県大和市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A911BEF9-900D-4C0B-BE0E-A46CEC3A5FA0}"/>
            </a:ext>
          </a:extLst>
        </xdr:cNvPr>
        <xdr:cNvSpPr/>
      </xdr:nvSpPr>
      <xdr:spPr>
        <a:xfrm>
          <a:off x="15033625" y="184150"/>
          <a:ext cx="2454275"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9277B653-BF8C-430E-8E64-8248BA13B951}"/>
            </a:ext>
          </a:extLst>
        </xdr:cNvPr>
        <xdr:cNvSpPr/>
      </xdr:nvSpPr>
      <xdr:spPr>
        <a:xfrm>
          <a:off x="15059025" y="209550"/>
          <a:ext cx="2409825"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AA335F07-9B28-4EFC-89E2-6793222A9B2D}"/>
            </a:ext>
          </a:extLst>
        </xdr:cNvPr>
        <xdr:cNvSpPr/>
      </xdr:nvSpPr>
      <xdr:spPr>
        <a:xfrm>
          <a:off x="15084425" y="234950"/>
          <a:ext cx="2352675"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DDF27E7A-4405-4EC8-90AB-4709FD6B183F}"/>
            </a:ext>
          </a:extLst>
        </xdr:cNvPr>
        <xdr:cNvSpPr/>
      </xdr:nvSpPr>
      <xdr:spPr>
        <a:xfrm>
          <a:off x="0" y="857250"/>
          <a:ext cx="21224875" cy="136525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F5AC3EF1-C395-476C-9577-3BB868280D59}"/>
            </a:ext>
          </a:extLst>
        </xdr:cNvPr>
        <xdr:cNvSpPr/>
      </xdr:nvSpPr>
      <xdr:spPr>
        <a:xfrm>
          <a:off x="714375" y="1473200"/>
          <a:ext cx="8874125" cy="16891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11BC1818-FEE3-40EF-9301-A9CA92EAD6E6}"/>
            </a:ext>
          </a:extLst>
        </xdr:cNvPr>
        <xdr:cNvSpPr/>
      </xdr:nvSpPr>
      <xdr:spPr>
        <a:xfrm>
          <a:off x="825500" y="1498600"/>
          <a:ext cx="1285875"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FDD7D8B6-DE2A-43AD-9A34-C7E3165BB113}"/>
            </a:ext>
          </a:extLst>
        </xdr:cNvPr>
        <xdr:cNvSpPr/>
      </xdr:nvSpPr>
      <xdr:spPr>
        <a:xfrm>
          <a:off x="2047875" y="1498600"/>
          <a:ext cx="11747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245,750
237,034
27.09
93,817,761
90,620,561
3,144,080
47,340,051
53,959,616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5B94B758-0D28-4FA7-ACEA-1E4291669662}"/>
            </a:ext>
          </a:extLst>
        </xdr:cNvPr>
        <xdr:cNvSpPr/>
      </xdr:nvSpPr>
      <xdr:spPr>
        <a:xfrm>
          <a:off x="3286125" y="1498600"/>
          <a:ext cx="1397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DC6F059A-3138-476B-B496-5E40D4FF2506}"/>
            </a:ext>
          </a:extLst>
        </xdr:cNvPr>
        <xdr:cNvSpPr/>
      </xdr:nvSpPr>
      <xdr:spPr>
        <a:xfrm>
          <a:off x="4683125" y="1492250"/>
          <a:ext cx="1873250" cy="984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D3EFB45B-0858-4848-B3DD-E42ACF764DF4}"/>
            </a:ext>
          </a:extLst>
        </xdr:cNvPr>
        <xdr:cNvSpPr/>
      </xdr:nvSpPr>
      <xdr:spPr>
        <a:xfrm>
          <a:off x="6556375" y="1492250"/>
          <a:ext cx="1174750" cy="984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43.2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3E813134-013B-4707-9342-0C96AF8BFEF2}"/>
            </a:ext>
          </a:extLst>
        </xdr:cNvPr>
        <xdr:cNvSpPr/>
      </xdr:nvSpPr>
      <xdr:spPr>
        <a:xfrm>
          <a:off x="7778750" y="1492250"/>
          <a:ext cx="587375" cy="984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78D897B6-A8C4-4A63-8403-F9DD8A0FB213}"/>
            </a:ext>
          </a:extLst>
        </xdr:cNvPr>
        <xdr:cNvSpPr/>
      </xdr:nvSpPr>
      <xdr:spPr>
        <a:xfrm>
          <a:off x="4683125" y="2324100"/>
          <a:ext cx="1873250" cy="673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3ABC137E-1A4D-4524-976D-DEB0A8E168BE}"/>
            </a:ext>
          </a:extLst>
        </xdr:cNvPr>
        <xdr:cNvSpPr/>
      </xdr:nvSpPr>
      <xdr:spPr>
        <a:xfrm>
          <a:off x="6619875" y="2324100"/>
          <a:ext cx="3143250" cy="673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2FCB6C92-FEF3-40DF-B8C7-7EF3E94A5920}"/>
            </a:ext>
          </a:extLst>
        </xdr:cNvPr>
        <xdr:cNvSpPr/>
      </xdr:nvSpPr>
      <xdr:spPr>
        <a:xfrm>
          <a:off x="9740900" y="1473200"/>
          <a:ext cx="1308100" cy="1098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8C82FA97-486B-416D-92DD-BEAAD64A10C0}"/>
            </a:ext>
          </a:extLst>
        </xdr:cNvPr>
        <xdr:cNvSpPr/>
      </xdr:nvSpPr>
      <xdr:spPr>
        <a:xfrm>
          <a:off x="9969500" y="1530350"/>
          <a:ext cx="11747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3AE1DA84-1F61-4B69-8075-1C152ABC3A39}"/>
            </a:ext>
          </a:extLst>
        </xdr:cNvPr>
        <xdr:cNvSpPr/>
      </xdr:nvSpPr>
      <xdr:spPr>
        <a:xfrm>
          <a:off x="9969500" y="1790700"/>
          <a:ext cx="11747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3E96DEB6-C1AE-4A0C-AA54-B11A16F74F8C}"/>
            </a:ext>
          </a:extLst>
        </xdr:cNvPr>
        <xdr:cNvSpPr/>
      </xdr:nvSpPr>
      <xdr:spPr>
        <a:xfrm>
          <a:off x="9969500" y="2108200"/>
          <a:ext cx="11747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12DB5D0A-35ED-4AE3-BF5F-F861E5C1D9B6}"/>
            </a:ext>
          </a:extLst>
        </xdr:cNvPr>
        <xdr:cNvCxnSpPr/>
      </xdr:nvCxnSpPr>
      <xdr:spPr>
        <a:xfrm>
          <a:off x="9826625" y="1619250"/>
          <a:ext cx="155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350976C6-214E-462D-9C4B-0755068E1915}"/>
            </a:ext>
          </a:extLst>
        </xdr:cNvPr>
        <xdr:cNvSpPr/>
      </xdr:nvSpPr>
      <xdr:spPr>
        <a:xfrm>
          <a:off x="9861550" y="15684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E6C0011-11EA-48C4-9CF6-3FB73335F6B6}"/>
            </a:ext>
          </a:extLst>
        </xdr:cNvPr>
        <xdr:cNvSpPr/>
      </xdr:nvSpPr>
      <xdr:spPr>
        <a:xfrm>
          <a:off x="9861550" y="182245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2866E2D7-C50B-4450-8BE6-D1E05B1AF54F}"/>
            </a:ext>
          </a:extLst>
        </xdr:cNvPr>
        <xdr:cNvCxnSpPr/>
      </xdr:nvCxnSpPr>
      <xdr:spPr>
        <a:xfrm>
          <a:off x="9906000" y="20828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4BB5CC9C-8CFB-4961-8A15-81F1623E8F40}"/>
            </a:ext>
          </a:extLst>
        </xdr:cNvPr>
        <xdr:cNvCxnSpPr/>
      </xdr:nvCxnSpPr>
      <xdr:spPr>
        <a:xfrm>
          <a:off x="9826625" y="2082800"/>
          <a:ext cx="15557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34BF242C-F2B2-48B0-B1B6-F878FFC7B121}"/>
            </a:ext>
          </a:extLst>
        </xdr:cNvPr>
        <xdr:cNvCxnSpPr/>
      </xdr:nvCxnSpPr>
      <xdr:spPr>
        <a:xfrm flipV="1">
          <a:off x="9906000" y="2308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E6B0AB8-2B37-4F68-96B7-4DF0489FF243}"/>
            </a:ext>
          </a:extLst>
        </xdr:cNvPr>
        <xdr:cNvCxnSpPr/>
      </xdr:nvCxnSpPr>
      <xdr:spPr>
        <a:xfrm>
          <a:off x="9826625" y="2451100"/>
          <a:ext cx="15557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8F7A5B05-2540-46B1-B18D-010E342AEFF8}"/>
            </a:ext>
          </a:extLst>
        </xdr:cNvPr>
        <xdr:cNvSpPr txBox="1"/>
      </xdr:nvSpPr>
      <xdr:spPr>
        <a:xfrm>
          <a:off x="650875" y="3365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6AEBA8D8-47A4-47D7-93DA-AA7F7746FA98}"/>
            </a:ext>
          </a:extLst>
        </xdr:cNvPr>
        <xdr:cNvSpPr txBox="1"/>
      </xdr:nvSpPr>
      <xdr:spPr>
        <a:xfrm>
          <a:off x="650875" y="36131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A4D5B695-501D-4F58-9B6B-B95DF6C21A20}"/>
            </a:ext>
          </a:extLst>
        </xdr:cNvPr>
        <xdr:cNvSpPr txBox="1"/>
      </xdr:nvSpPr>
      <xdr:spPr>
        <a:xfrm>
          <a:off x="650875" y="38544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26EAE00-19C4-4A0E-A6F0-800FDF3C40F5}"/>
            </a:ext>
          </a:extLst>
        </xdr:cNvPr>
        <xdr:cNvSpPr txBox="1"/>
      </xdr:nvSpPr>
      <xdr:spPr>
        <a:xfrm>
          <a:off x="650875" y="41021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A12D6B0A-4D6D-4062-80A9-D9A764D33F63}"/>
            </a:ext>
          </a:extLst>
        </xdr:cNvPr>
        <xdr:cNvSpPr/>
      </xdr:nvSpPr>
      <xdr:spPr>
        <a:xfrm>
          <a:off x="714375" y="4527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712845F1-DBB3-4ECA-ABB6-34B91AA8BCA8}"/>
            </a:ext>
          </a:extLst>
        </xdr:cNvPr>
        <xdr:cNvSpPr/>
      </xdr:nvSpPr>
      <xdr:spPr>
        <a:xfrm>
          <a:off x="4972050" y="4591050"/>
          <a:ext cx="1409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F5D93885-8D13-4F99-AB3D-213A6B04E593}"/>
            </a:ext>
          </a:extLst>
        </xdr:cNvPr>
        <xdr:cNvSpPr/>
      </xdr:nvSpPr>
      <xdr:spPr>
        <a:xfrm>
          <a:off x="4972050" y="4775200"/>
          <a:ext cx="1409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DC187FAE-EB27-48B1-9110-00954018BBD6}"/>
            </a:ext>
          </a:extLst>
        </xdr:cNvPr>
        <xdr:cNvSpPr/>
      </xdr:nvSpPr>
      <xdr:spPr>
        <a:xfrm>
          <a:off x="6530975" y="4591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6CEE7798-92A9-4E2D-9BF6-6C807603909E}"/>
            </a:ext>
          </a:extLst>
        </xdr:cNvPr>
        <xdr:cNvSpPr/>
      </xdr:nvSpPr>
      <xdr:spPr>
        <a:xfrm>
          <a:off x="6530975" y="4775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38D41371-D21A-4059-A3C8-947B472EE496}"/>
            </a:ext>
          </a:extLst>
        </xdr:cNvPr>
        <xdr:cNvSpPr/>
      </xdr:nvSpPr>
      <xdr:spPr>
        <a:xfrm>
          <a:off x="8016875" y="4591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50663847-DF97-40F5-8246-FD5C6AB9B244}"/>
            </a:ext>
          </a:extLst>
        </xdr:cNvPr>
        <xdr:cNvSpPr/>
      </xdr:nvSpPr>
      <xdr:spPr>
        <a:xfrm>
          <a:off x="8016875" y="4775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D1D65BCC-E8EA-43E3-8E93-A4F7C6BAAC99}"/>
            </a:ext>
          </a:extLst>
        </xdr:cNvPr>
        <xdr:cNvSpPr/>
      </xdr:nvSpPr>
      <xdr:spPr>
        <a:xfrm>
          <a:off x="714375" y="5080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5E7E2E09-0515-46B2-94EC-85813CA1C0A8}"/>
            </a:ext>
          </a:extLst>
        </xdr:cNvPr>
        <xdr:cNvSpPr/>
      </xdr:nvSpPr>
      <xdr:spPr>
        <a:xfrm>
          <a:off x="5270500" y="5080000"/>
          <a:ext cx="49053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CA1B2CD3-42A0-424A-B5F2-51A1B67A39A7}"/>
            </a:ext>
          </a:extLst>
        </xdr:cNvPr>
        <xdr:cNvSpPr/>
      </xdr:nvSpPr>
      <xdr:spPr>
        <a:xfrm>
          <a:off x="5334000" y="5080000"/>
          <a:ext cx="350202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3855AE10-FC38-40B2-BFD9-74EA7875B2DC}"/>
            </a:ext>
          </a:extLst>
        </xdr:cNvPr>
        <xdr:cNvSpPr txBox="1"/>
      </xdr:nvSpPr>
      <xdr:spPr>
        <a:xfrm>
          <a:off x="5356225" y="5384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年度の人件費は、前年度より</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上昇</a:t>
          </a:r>
          <a:r>
            <a:rPr kumimoji="1" lang="ja-JP" altLang="ja-JP" sz="1100">
              <a:solidFill>
                <a:schemeClr val="dk1"/>
              </a:solidFill>
              <a:effectLst/>
              <a:latin typeface="+mn-lt"/>
              <a:ea typeface="+mn-ea"/>
              <a:cs typeface="+mn-cs"/>
            </a:rPr>
            <a:t>した。</a:t>
          </a:r>
          <a:endParaRPr lang="ja-JP" altLang="ja-JP" sz="1400">
            <a:effectLst/>
          </a:endParaRPr>
        </a:p>
        <a:p>
          <a:r>
            <a:rPr kumimoji="1" lang="ja-JP" altLang="ja-JP" sz="1100">
              <a:solidFill>
                <a:schemeClr val="dk1"/>
              </a:solidFill>
              <a:effectLst/>
              <a:latin typeface="+mn-lt"/>
              <a:ea typeface="+mn-ea"/>
              <a:cs typeface="+mn-cs"/>
            </a:rPr>
            <a:t>主な要因は、</a:t>
          </a:r>
          <a:r>
            <a:rPr kumimoji="1" lang="ja-JP" altLang="en-US" sz="1100">
              <a:solidFill>
                <a:schemeClr val="dk1"/>
              </a:solidFill>
              <a:effectLst/>
              <a:latin typeface="+mn-lt"/>
              <a:ea typeface="+mn-ea"/>
              <a:cs typeface="+mn-cs"/>
            </a:rPr>
            <a:t>定年延長に伴う</a:t>
          </a:r>
          <a:r>
            <a:rPr kumimoji="1" lang="ja-JP" altLang="ja-JP" sz="1100">
              <a:solidFill>
                <a:schemeClr val="dk1"/>
              </a:solidFill>
              <a:effectLst/>
              <a:latin typeface="+mn-lt"/>
              <a:ea typeface="+mn-ea"/>
              <a:cs typeface="+mn-cs"/>
            </a:rPr>
            <a:t>退職金の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などによる。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2C1FE098-F083-4921-BB46-3E1E4EBCDC8A}"/>
            </a:ext>
          </a:extLst>
        </xdr:cNvPr>
        <xdr:cNvSpPr txBox="1"/>
      </xdr:nvSpPr>
      <xdr:spPr>
        <a:xfrm>
          <a:off x="676275" y="4895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FC8EE585-7B2D-4AA4-BCE1-4FEDD7226F3E}"/>
            </a:ext>
          </a:extLst>
        </xdr:cNvPr>
        <xdr:cNvCxnSpPr/>
      </xdr:nvCxnSpPr>
      <xdr:spPr>
        <a:xfrm>
          <a:off x="714375" y="7277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1336DB02-19C1-471D-B176-8CC733089D92}"/>
            </a:ext>
          </a:extLst>
        </xdr:cNvPr>
        <xdr:cNvSpPr txBox="1"/>
      </xdr:nvSpPr>
      <xdr:spPr>
        <a:xfrm>
          <a:off x="238125" y="7141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9AA2BCAA-4C67-47FA-9DA2-55D8A001BD53}"/>
            </a:ext>
          </a:extLst>
        </xdr:cNvPr>
        <xdr:cNvCxnSpPr/>
      </xdr:nvCxnSpPr>
      <xdr:spPr>
        <a:xfrm>
          <a:off x="714375" y="68389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9F27EC67-9633-4284-B552-6CB19A9878CD}"/>
            </a:ext>
          </a:extLst>
        </xdr:cNvPr>
        <xdr:cNvSpPr txBox="1"/>
      </xdr:nvSpPr>
      <xdr:spPr>
        <a:xfrm>
          <a:off x="238125" y="6703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2B5F95E3-7C93-4505-AE60-029BD4563947}"/>
            </a:ext>
          </a:extLst>
        </xdr:cNvPr>
        <xdr:cNvCxnSpPr/>
      </xdr:nvCxnSpPr>
      <xdr:spPr>
        <a:xfrm>
          <a:off x="714375" y="64008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8931B01E-0D23-4199-9B38-2E653772BE08}"/>
            </a:ext>
          </a:extLst>
        </xdr:cNvPr>
        <xdr:cNvSpPr txBox="1"/>
      </xdr:nvSpPr>
      <xdr:spPr>
        <a:xfrm>
          <a:off x="238125" y="6264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9844A5D0-222B-4482-B225-3DAFFF6E6D64}"/>
            </a:ext>
          </a:extLst>
        </xdr:cNvPr>
        <xdr:cNvCxnSpPr/>
      </xdr:nvCxnSpPr>
      <xdr:spPr>
        <a:xfrm>
          <a:off x="714375" y="59563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24E8E46E-A540-43E9-9A84-17DA58E5543C}"/>
            </a:ext>
          </a:extLst>
        </xdr:cNvPr>
        <xdr:cNvSpPr txBox="1"/>
      </xdr:nvSpPr>
      <xdr:spPr>
        <a:xfrm>
          <a:off x="238125" y="58204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DA18E68F-DD37-4B7C-8F4D-6E37B95EF98B}"/>
            </a:ext>
          </a:extLst>
        </xdr:cNvPr>
        <xdr:cNvCxnSpPr/>
      </xdr:nvCxnSpPr>
      <xdr:spPr>
        <a:xfrm>
          <a:off x="714375" y="55181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77FB4874-1511-460B-8A2F-F907CDF4EC01}"/>
            </a:ext>
          </a:extLst>
        </xdr:cNvPr>
        <xdr:cNvSpPr txBox="1"/>
      </xdr:nvSpPr>
      <xdr:spPr>
        <a:xfrm>
          <a:off x="238125" y="538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BEC270ED-5C4F-4CC3-8F3E-DD69CBDCFE23}"/>
            </a:ext>
          </a:extLst>
        </xdr:cNvPr>
        <xdr:cNvCxnSpPr/>
      </xdr:nvCxnSpPr>
      <xdr:spPr>
        <a:xfrm>
          <a:off x="714375" y="5080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FF256BEB-BA93-4EA4-84B6-F4A023A659F8}"/>
            </a:ext>
          </a:extLst>
        </xdr:cNvPr>
        <xdr:cNvSpPr txBox="1"/>
      </xdr:nvSpPr>
      <xdr:spPr>
        <a:xfrm>
          <a:off x="238125" y="4944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A177DD23-5B08-468E-8C10-82EA115EA08A}"/>
            </a:ext>
          </a:extLst>
        </xdr:cNvPr>
        <xdr:cNvSpPr/>
      </xdr:nvSpPr>
      <xdr:spPr>
        <a:xfrm>
          <a:off x="714375" y="5080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104140</xdr:rowOff>
    </xdr:from>
    <xdr:to>
      <xdr:col>24</xdr:col>
      <xdr:colOff>25400</xdr:colOff>
      <xdr:row>41</xdr:row>
      <xdr:rowOff>85090</xdr:rowOff>
    </xdr:to>
    <xdr:cxnSp macro="">
      <xdr:nvCxnSpPr>
        <xdr:cNvPr id="59" name="直線コネクタ 58">
          <a:extLst>
            <a:ext uri="{FF2B5EF4-FFF2-40B4-BE49-F238E27FC236}">
              <a16:creationId xmlns:a16="http://schemas.microsoft.com/office/drawing/2014/main" id="{B6D4E66F-921D-4A86-87C2-56D115B113E2}"/>
            </a:ext>
          </a:extLst>
        </xdr:cNvPr>
        <xdr:cNvCxnSpPr/>
      </xdr:nvCxnSpPr>
      <xdr:spPr>
        <a:xfrm flipV="1">
          <a:off x="4445000" y="5387340"/>
          <a:ext cx="0" cy="1466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57167</xdr:rowOff>
    </xdr:from>
    <xdr:ext cx="762000" cy="259045"/>
    <xdr:sp macro="" textlink="">
      <xdr:nvSpPr>
        <xdr:cNvPr id="60" name="人件費最小値テキスト">
          <a:extLst>
            <a:ext uri="{FF2B5EF4-FFF2-40B4-BE49-F238E27FC236}">
              <a16:creationId xmlns:a16="http://schemas.microsoft.com/office/drawing/2014/main" id="{F866FE15-7716-483B-BE35-A62F220395B6}"/>
            </a:ext>
          </a:extLst>
        </xdr:cNvPr>
        <xdr:cNvSpPr txBox="1"/>
      </xdr:nvSpPr>
      <xdr:spPr>
        <a:xfrm>
          <a:off x="4533900" y="6826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85090</xdr:rowOff>
    </xdr:from>
    <xdr:to>
      <xdr:col>24</xdr:col>
      <xdr:colOff>114300</xdr:colOff>
      <xdr:row>41</xdr:row>
      <xdr:rowOff>85090</xdr:rowOff>
    </xdr:to>
    <xdr:cxnSp macro="">
      <xdr:nvCxnSpPr>
        <xdr:cNvPr id="61" name="直線コネクタ 60">
          <a:extLst>
            <a:ext uri="{FF2B5EF4-FFF2-40B4-BE49-F238E27FC236}">
              <a16:creationId xmlns:a16="http://schemas.microsoft.com/office/drawing/2014/main" id="{13F597D9-FB4F-4845-92D2-99E596119C96}"/>
            </a:ext>
          </a:extLst>
        </xdr:cNvPr>
        <xdr:cNvCxnSpPr/>
      </xdr:nvCxnSpPr>
      <xdr:spPr>
        <a:xfrm>
          <a:off x="4371975" y="68541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19067</xdr:rowOff>
    </xdr:from>
    <xdr:ext cx="762000" cy="259045"/>
    <xdr:sp macro="" textlink="">
      <xdr:nvSpPr>
        <xdr:cNvPr id="62" name="人件費最大値テキスト">
          <a:extLst>
            <a:ext uri="{FF2B5EF4-FFF2-40B4-BE49-F238E27FC236}">
              <a16:creationId xmlns:a16="http://schemas.microsoft.com/office/drawing/2014/main" id="{C8D12EF7-48AB-4409-B293-594BA72BC7E5}"/>
            </a:ext>
          </a:extLst>
        </xdr:cNvPr>
        <xdr:cNvSpPr txBox="1"/>
      </xdr:nvSpPr>
      <xdr:spPr>
        <a:xfrm>
          <a:off x="4533900" y="5137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104140</xdr:rowOff>
    </xdr:from>
    <xdr:to>
      <xdr:col>24</xdr:col>
      <xdr:colOff>114300</xdr:colOff>
      <xdr:row>32</xdr:row>
      <xdr:rowOff>104140</xdr:rowOff>
    </xdr:to>
    <xdr:cxnSp macro="">
      <xdr:nvCxnSpPr>
        <xdr:cNvPr id="63" name="直線コネクタ 62">
          <a:extLst>
            <a:ext uri="{FF2B5EF4-FFF2-40B4-BE49-F238E27FC236}">
              <a16:creationId xmlns:a16="http://schemas.microsoft.com/office/drawing/2014/main" id="{28EE1188-69AE-4F24-AF85-A75D365A8FBE}"/>
            </a:ext>
          </a:extLst>
        </xdr:cNvPr>
        <xdr:cNvCxnSpPr/>
      </xdr:nvCxnSpPr>
      <xdr:spPr>
        <a:xfrm>
          <a:off x="4371975" y="53873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33</xdr:row>
      <xdr:rowOff>100330</xdr:rowOff>
    </xdr:from>
    <xdr:to>
      <xdr:col>24</xdr:col>
      <xdr:colOff>25400</xdr:colOff>
      <xdr:row>35</xdr:row>
      <xdr:rowOff>1270</xdr:rowOff>
    </xdr:to>
    <xdr:cxnSp macro="">
      <xdr:nvCxnSpPr>
        <xdr:cNvPr id="64" name="直線コネクタ 63">
          <a:extLst>
            <a:ext uri="{FF2B5EF4-FFF2-40B4-BE49-F238E27FC236}">
              <a16:creationId xmlns:a16="http://schemas.microsoft.com/office/drawing/2014/main" id="{15FEC0BF-9C5F-47E7-B519-8EC58D1A074F}"/>
            </a:ext>
          </a:extLst>
        </xdr:cNvPr>
        <xdr:cNvCxnSpPr/>
      </xdr:nvCxnSpPr>
      <xdr:spPr>
        <a:xfrm>
          <a:off x="3679825" y="5548630"/>
          <a:ext cx="765175" cy="231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90187</xdr:rowOff>
    </xdr:from>
    <xdr:ext cx="762000" cy="259045"/>
    <xdr:sp macro="" textlink="">
      <xdr:nvSpPr>
        <xdr:cNvPr id="65" name="人件費平均値テキスト">
          <a:extLst>
            <a:ext uri="{FF2B5EF4-FFF2-40B4-BE49-F238E27FC236}">
              <a16:creationId xmlns:a16="http://schemas.microsoft.com/office/drawing/2014/main" id="{523B5DAE-71F1-4FC3-9121-BC753A391A7D}"/>
            </a:ext>
          </a:extLst>
        </xdr:cNvPr>
        <xdr:cNvSpPr txBox="1"/>
      </xdr:nvSpPr>
      <xdr:spPr>
        <a:xfrm>
          <a:off x="4533900" y="58686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118110</xdr:rowOff>
    </xdr:from>
    <xdr:to>
      <xdr:col>24</xdr:col>
      <xdr:colOff>76200</xdr:colOff>
      <xdr:row>36</xdr:row>
      <xdr:rowOff>48260</xdr:rowOff>
    </xdr:to>
    <xdr:sp macro="" textlink="">
      <xdr:nvSpPr>
        <xdr:cNvPr id="66" name="フローチャート: 判断 65">
          <a:extLst>
            <a:ext uri="{FF2B5EF4-FFF2-40B4-BE49-F238E27FC236}">
              <a16:creationId xmlns:a16="http://schemas.microsoft.com/office/drawing/2014/main" id="{29894E51-649A-4050-820A-89CBF58CACC9}"/>
            </a:ext>
          </a:extLst>
        </xdr:cNvPr>
        <xdr:cNvSpPr/>
      </xdr:nvSpPr>
      <xdr:spPr>
        <a:xfrm>
          <a:off x="4410075" y="58966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33</xdr:row>
      <xdr:rowOff>100330</xdr:rowOff>
    </xdr:from>
    <xdr:to>
      <xdr:col>19</xdr:col>
      <xdr:colOff>187325</xdr:colOff>
      <xdr:row>34</xdr:row>
      <xdr:rowOff>5080</xdr:rowOff>
    </xdr:to>
    <xdr:cxnSp macro="">
      <xdr:nvCxnSpPr>
        <xdr:cNvPr id="67" name="直線コネクタ 66">
          <a:extLst>
            <a:ext uri="{FF2B5EF4-FFF2-40B4-BE49-F238E27FC236}">
              <a16:creationId xmlns:a16="http://schemas.microsoft.com/office/drawing/2014/main" id="{B37446D2-7CB6-4E1B-A55B-32A4D01DBFDE}"/>
            </a:ext>
          </a:extLst>
        </xdr:cNvPr>
        <xdr:cNvCxnSpPr/>
      </xdr:nvCxnSpPr>
      <xdr:spPr>
        <a:xfrm flipV="1">
          <a:off x="2860675" y="5548630"/>
          <a:ext cx="819150" cy="69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34</xdr:row>
      <xdr:rowOff>76200</xdr:rowOff>
    </xdr:from>
    <xdr:to>
      <xdr:col>20</xdr:col>
      <xdr:colOff>38100</xdr:colOff>
      <xdr:row>35</xdr:row>
      <xdr:rowOff>6350</xdr:rowOff>
    </xdr:to>
    <xdr:sp macro="" textlink="">
      <xdr:nvSpPr>
        <xdr:cNvPr id="68" name="フローチャート: 判断 67">
          <a:extLst>
            <a:ext uri="{FF2B5EF4-FFF2-40B4-BE49-F238E27FC236}">
              <a16:creationId xmlns:a16="http://schemas.microsoft.com/office/drawing/2014/main" id="{49406F50-DF01-4039-AE2B-E74BE9A203A9}"/>
            </a:ext>
          </a:extLst>
        </xdr:cNvPr>
        <xdr:cNvSpPr/>
      </xdr:nvSpPr>
      <xdr:spPr>
        <a:xfrm>
          <a:off x="3635375" y="56896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162577</xdr:rowOff>
    </xdr:from>
    <xdr:ext cx="736600" cy="259045"/>
    <xdr:sp macro="" textlink="">
      <xdr:nvSpPr>
        <xdr:cNvPr id="69" name="テキスト ボックス 68">
          <a:extLst>
            <a:ext uri="{FF2B5EF4-FFF2-40B4-BE49-F238E27FC236}">
              <a16:creationId xmlns:a16="http://schemas.microsoft.com/office/drawing/2014/main" id="{69C68AB5-A0C0-442A-B9E2-B5490EA14885}"/>
            </a:ext>
          </a:extLst>
        </xdr:cNvPr>
        <xdr:cNvSpPr txBox="1"/>
      </xdr:nvSpPr>
      <xdr:spPr>
        <a:xfrm>
          <a:off x="3321050" y="5775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85090</xdr:rowOff>
    </xdr:from>
    <xdr:to>
      <xdr:col>15</xdr:col>
      <xdr:colOff>98425</xdr:colOff>
      <xdr:row>34</xdr:row>
      <xdr:rowOff>5080</xdr:rowOff>
    </xdr:to>
    <xdr:cxnSp macro="">
      <xdr:nvCxnSpPr>
        <xdr:cNvPr id="70" name="直線コネクタ 69">
          <a:extLst>
            <a:ext uri="{FF2B5EF4-FFF2-40B4-BE49-F238E27FC236}">
              <a16:creationId xmlns:a16="http://schemas.microsoft.com/office/drawing/2014/main" id="{6CA4E520-D0C6-4D93-9801-210FEC1268C5}"/>
            </a:ext>
          </a:extLst>
        </xdr:cNvPr>
        <xdr:cNvCxnSpPr/>
      </xdr:nvCxnSpPr>
      <xdr:spPr>
        <a:xfrm>
          <a:off x="2035175" y="5533390"/>
          <a:ext cx="825500" cy="85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121920</xdr:rowOff>
    </xdr:from>
    <xdr:to>
      <xdr:col>15</xdr:col>
      <xdr:colOff>149225</xdr:colOff>
      <xdr:row>35</xdr:row>
      <xdr:rowOff>52070</xdr:rowOff>
    </xdr:to>
    <xdr:sp macro="" textlink="">
      <xdr:nvSpPr>
        <xdr:cNvPr id="71" name="フローチャート: 判断 70">
          <a:extLst>
            <a:ext uri="{FF2B5EF4-FFF2-40B4-BE49-F238E27FC236}">
              <a16:creationId xmlns:a16="http://schemas.microsoft.com/office/drawing/2014/main" id="{A62DAF87-4581-4F20-BB13-0DD5658945DA}"/>
            </a:ext>
          </a:extLst>
        </xdr:cNvPr>
        <xdr:cNvSpPr/>
      </xdr:nvSpPr>
      <xdr:spPr>
        <a:xfrm>
          <a:off x="2809875" y="57353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36847</xdr:rowOff>
    </xdr:from>
    <xdr:ext cx="762000" cy="259045"/>
    <xdr:sp macro="" textlink="">
      <xdr:nvSpPr>
        <xdr:cNvPr id="72" name="テキスト ボックス 71">
          <a:extLst>
            <a:ext uri="{FF2B5EF4-FFF2-40B4-BE49-F238E27FC236}">
              <a16:creationId xmlns:a16="http://schemas.microsoft.com/office/drawing/2014/main" id="{E6417718-2935-4A70-90AC-EA9D91D424E8}"/>
            </a:ext>
          </a:extLst>
        </xdr:cNvPr>
        <xdr:cNvSpPr txBox="1"/>
      </xdr:nvSpPr>
      <xdr:spPr>
        <a:xfrm>
          <a:off x="2511425" y="5815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85090</xdr:rowOff>
    </xdr:from>
    <xdr:to>
      <xdr:col>11</xdr:col>
      <xdr:colOff>9525</xdr:colOff>
      <xdr:row>35</xdr:row>
      <xdr:rowOff>123190</xdr:rowOff>
    </xdr:to>
    <xdr:cxnSp macro="">
      <xdr:nvCxnSpPr>
        <xdr:cNvPr id="73" name="直線コネクタ 72">
          <a:extLst>
            <a:ext uri="{FF2B5EF4-FFF2-40B4-BE49-F238E27FC236}">
              <a16:creationId xmlns:a16="http://schemas.microsoft.com/office/drawing/2014/main" id="{4191C07F-5190-4CEB-9032-DE9A3ACFE029}"/>
            </a:ext>
          </a:extLst>
        </xdr:cNvPr>
        <xdr:cNvCxnSpPr/>
      </xdr:nvCxnSpPr>
      <xdr:spPr>
        <a:xfrm flipV="1">
          <a:off x="1225550" y="5533390"/>
          <a:ext cx="809625" cy="368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60960</xdr:rowOff>
    </xdr:from>
    <xdr:to>
      <xdr:col>11</xdr:col>
      <xdr:colOff>60325</xdr:colOff>
      <xdr:row>34</xdr:row>
      <xdr:rowOff>162560</xdr:rowOff>
    </xdr:to>
    <xdr:sp macro="" textlink="">
      <xdr:nvSpPr>
        <xdr:cNvPr id="74" name="フローチャート: 判断 73">
          <a:extLst>
            <a:ext uri="{FF2B5EF4-FFF2-40B4-BE49-F238E27FC236}">
              <a16:creationId xmlns:a16="http://schemas.microsoft.com/office/drawing/2014/main" id="{97E55B17-C38D-4314-BB07-B91C9EA134EB}"/>
            </a:ext>
          </a:extLst>
        </xdr:cNvPr>
        <xdr:cNvSpPr/>
      </xdr:nvSpPr>
      <xdr:spPr>
        <a:xfrm>
          <a:off x="2000250" y="567436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147337</xdr:rowOff>
    </xdr:from>
    <xdr:ext cx="762000" cy="259045"/>
    <xdr:sp macro="" textlink="">
      <xdr:nvSpPr>
        <xdr:cNvPr id="75" name="テキスト ボックス 74">
          <a:extLst>
            <a:ext uri="{FF2B5EF4-FFF2-40B4-BE49-F238E27FC236}">
              <a16:creationId xmlns:a16="http://schemas.microsoft.com/office/drawing/2014/main" id="{6BF6B925-E6DD-48E5-B4FC-91621C932AC1}"/>
            </a:ext>
          </a:extLst>
        </xdr:cNvPr>
        <xdr:cNvSpPr txBox="1"/>
      </xdr:nvSpPr>
      <xdr:spPr>
        <a:xfrm>
          <a:off x="1685925" y="5760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72390</xdr:rowOff>
    </xdr:from>
    <xdr:to>
      <xdr:col>6</xdr:col>
      <xdr:colOff>171450</xdr:colOff>
      <xdr:row>36</xdr:row>
      <xdr:rowOff>2540</xdr:rowOff>
    </xdr:to>
    <xdr:sp macro="" textlink="">
      <xdr:nvSpPr>
        <xdr:cNvPr id="76" name="フローチャート: 判断 75">
          <a:extLst>
            <a:ext uri="{FF2B5EF4-FFF2-40B4-BE49-F238E27FC236}">
              <a16:creationId xmlns:a16="http://schemas.microsoft.com/office/drawing/2014/main" id="{3389AE40-B0EB-4960-B999-BBDED9CF6724}"/>
            </a:ext>
          </a:extLst>
        </xdr:cNvPr>
        <xdr:cNvSpPr/>
      </xdr:nvSpPr>
      <xdr:spPr>
        <a:xfrm>
          <a:off x="1174750" y="58508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12717</xdr:rowOff>
    </xdr:from>
    <xdr:ext cx="762000" cy="259045"/>
    <xdr:sp macro="" textlink="">
      <xdr:nvSpPr>
        <xdr:cNvPr id="77" name="テキスト ボックス 76">
          <a:extLst>
            <a:ext uri="{FF2B5EF4-FFF2-40B4-BE49-F238E27FC236}">
              <a16:creationId xmlns:a16="http://schemas.microsoft.com/office/drawing/2014/main" id="{8787EA40-8C80-4FD1-A6E6-F7388B38632C}"/>
            </a:ext>
          </a:extLst>
        </xdr:cNvPr>
        <xdr:cNvSpPr txBox="1"/>
      </xdr:nvSpPr>
      <xdr:spPr>
        <a:xfrm>
          <a:off x="876300" y="562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CB7D421C-5F05-419F-B133-3A34ECC9D576}"/>
            </a:ext>
          </a:extLst>
        </xdr:cNvPr>
        <xdr:cNvSpPr txBox="1"/>
      </xdr:nvSpPr>
      <xdr:spPr>
        <a:xfrm>
          <a:off x="4244975"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48BB5ABF-409F-466D-990C-2708807A4C5C}"/>
            </a:ext>
          </a:extLst>
        </xdr:cNvPr>
        <xdr:cNvSpPr txBox="1"/>
      </xdr:nvSpPr>
      <xdr:spPr>
        <a:xfrm>
          <a:off x="3486150"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2AD5118B-CC42-40F2-ADFE-541904155ECD}"/>
            </a:ext>
          </a:extLst>
        </xdr:cNvPr>
        <xdr:cNvSpPr txBox="1"/>
      </xdr:nvSpPr>
      <xdr:spPr>
        <a:xfrm>
          <a:off x="2660650"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C325F9FA-41E1-47F5-8ED8-C05B4F3F713C}"/>
            </a:ext>
          </a:extLst>
        </xdr:cNvPr>
        <xdr:cNvSpPr txBox="1"/>
      </xdr:nvSpPr>
      <xdr:spPr>
        <a:xfrm>
          <a:off x="1838325"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6336866E-41FA-449E-91FD-A2DD4D5A5BD2}"/>
            </a:ext>
          </a:extLst>
        </xdr:cNvPr>
        <xdr:cNvSpPr txBox="1"/>
      </xdr:nvSpPr>
      <xdr:spPr>
        <a:xfrm>
          <a:off x="1025525"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121920</xdr:rowOff>
    </xdr:from>
    <xdr:to>
      <xdr:col>24</xdr:col>
      <xdr:colOff>76200</xdr:colOff>
      <xdr:row>35</xdr:row>
      <xdr:rowOff>52070</xdr:rowOff>
    </xdr:to>
    <xdr:sp macro="" textlink="">
      <xdr:nvSpPr>
        <xdr:cNvPr id="83" name="楕円 82">
          <a:extLst>
            <a:ext uri="{FF2B5EF4-FFF2-40B4-BE49-F238E27FC236}">
              <a16:creationId xmlns:a16="http://schemas.microsoft.com/office/drawing/2014/main" id="{7EC3D0A2-8D5D-4438-9CC6-1EA2F8EEC886}"/>
            </a:ext>
          </a:extLst>
        </xdr:cNvPr>
        <xdr:cNvSpPr/>
      </xdr:nvSpPr>
      <xdr:spPr>
        <a:xfrm>
          <a:off x="4410075" y="57353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138447</xdr:rowOff>
    </xdr:from>
    <xdr:ext cx="762000" cy="259045"/>
    <xdr:sp macro="" textlink="">
      <xdr:nvSpPr>
        <xdr:cNvPr id="84" name="人件費該当値テキスト">
          <a:extLst>
            <a:ext uri="{FF2B5EF4-FFF2-40B4-BE49-F238E27FC236}">
              <a16:creationId xmlns:a16="http://schemas.microsoft.com/office/drawing/2014/main" id="{784B5D85-9CD9-4EF7-92EC-0EA1B1C40FF7}"/>
            </a:ext>
          </a:extLst>
        </xdr:cNvPr>
        <xdr:cNvSpPr txBox="1"/>
      </xdr:nvSpPr>
      <xdr:spPr>
        <a:xfrm>
          <a:off x="4533900" y="5586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33</xdr:row>
      <xdr:rowOff>49530</xdr:rowOff>
    </xdr:from>
    <xdr:to>
      <xdr:col>20</xdr:col>
      <xdr:colOff>38100</xdr:colOff>
      <xdr:row>33</xdr:row>
      <xdr:rowOff>151130</xdr:rowOff>
    </xdr:to>
    <xdr:sp macro="" textlink="">
      <xdr:nvSpPr>
        <xdr:cNvPr id="85" name="楕円 84">
          <a:extLst>
            <a:ext uri="{FF2B5EF4-FFF2-40B4-BE49-F238E27FC236}">
              <a16:creationId xmlns:a16="http://schemas.microsoft.com/office/drawing/2014/main" id="{F7397BCF-F975-48BF-AB7A-263896D92A3D}"/>
            </a:ext>
          </a:extLst>
        </xdr:cNvPr>
        <xdr:cNvSpPr/>
      </xdr:nvSpPr>
      <xdr:spPr>
        <a:xfrm>
          <a:off x="3635375" y="549783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31</xdr:row>
      <xdr:rowOff>161307</xdr:rowOff>
    </xdr:from>
    <xdr:ext cx="736600" cy="259045"/>
    <xdr:sp macro="" textlink="">
      <xdr:nvSpPr>
        <xdr:cNvPr id="86" name="テキスト ボックス 85">
          <a:extLst>
            <a:ext uri="{FF2B5EF4-FFF2-40B4-BE49-F238E27FC236}">
              <a16:creationId xmlns:a16="http://schemas.microsoft.com/office/drawing/2014/main" id="{30BF166A-5A69-45E6-88BA-6C643A9DBED2}"/>
            </a:ext>
          </a:extLst>
        </xdr:cNvPr>
        <xdr:cNvSpPr txBox="1"/>
      </xdr:nvSpPr>
      <xdr:spPr>
        <a:xfrm>
          <a:off x="3321050" y="5279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33</xdr:row>
      <xdr:rowOff>125730</xdr:rowOff>
    </xdr:from>
    <xdr:to>
      <xdr:col>15</xdr:col>
      <xdr:colOff>149225</xdr:colOff>
      <xdr:row>34</xdr:row>
      <xdr:rowOff>55880</xdr:rowOff>
    </xdr:to>
    <xdr:sp macro="" textlink="">
      <xdr:nvSpPr>
        <xdr:cNvPr id="87" name="楕円 86">
          <a:extLst>
            <a:ext uri="{FF2B5EF4-FFF2-40B4-BE49-F238E27FC236}">
              <a16:creationId xmlns:a16="http://schemas.microsoft.com/office/drawing/2014/main" id="{B19C8B4E-1502-4E33-8520-FD102754352D}"/>
            </a:ext>
          </a:extLst>
        </xdr:cNvPr>
        <xdr:cNvSpPr/>
      </xdr:nvSpPr>
      <xdr:spPr>
        <a:xfrm>
          <a:off x="2809875" y="55740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66057</xdr:rowOff>
    </xdr:from>
    <xdr:ext cx="762000" cy="259045"/>
    <xdr:sp macro="" textlink="">
      <xdr:nvSpPr>
        <xdr:cNvPr id="88" name="テキスト ボックス 87">
          <a:extLst>
            <a:ext uri="{FF2B5EF4-FFF2-40B4-BE49-F238E27FC236}">
              <a16:creationId xmlns:a16="http://schemas.microsoft.com/office/drawing/2014/main" id="{3C6683EC-7D74-41DE-B94D-730BF0CB5862}"/>
            </a:ext>
          </a:extLst>
        </xdr:cNvPr>
        <xdr:cNvSpPr txBox="1"/>
      </xdr:nvSpPr>
      <xdr:spPr>
        <a:xfrm>
          <a:off x="2511425" y="5349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34290</xdr:rowOff>
    </xdr:from>
    <xdr:to>
      <xdr:col>11</xdr:col>
      <xdr:colOff>60325</xdr:colOff>
      <xdr:row>33</xdr:row>
      <xdr:rowOff>135890</xdr:rowOff>
    </xdr:to>
    <xdr:sp macro="" textlink="">
      <xdr:nvSpPr>
        <xdr:cNvPr id="89" name="楕円 88">
          <a:extLst>
            <a:ext uri="{FF2B5EF4-FFF2-40B4-BE49-F238E27FC236}">
              <a16:creationId xmlns:a16="http://schemas.microsoft.com/office/drawing/2014/main" id="{87472EB3-3255-46C2-9B70-C8CF9123EB7E}"/>
            </a:ext>
          </a:extLst>
        </xdr:cNvPr>
        <xdr:cNvSpPr/>
      </xdr:nvSpPr>
      <xdr:spPr>
        <a:xfrm>
          <a:off x="2000250" y="548259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31</xdr:row>
      <xdr:rowOff>146067</xdr:rowOff>
    </xdr:from>
    <xdr:ext cx="762000" cy="259045"/>
    <xdr:sp macro="" textlink="">
      <xdr:nvSpPr>
        <xdr:cNvPr id="90" name="テキスト ボックス 89">
          <a:extLst>
            <a:ext uri="{FF2B5EF4-FFF2-40B4-BE49-F238E27FC236}">
              <a16:creationId xmlns:a16="http://schemas.microsoft.com/office/drawing/2014/main" id="{F9498443-5FD4-48C3-B18A-2E9B07774B00}"/>
            </a:ext>
          </a:extLst>
        </xdr:cNvPr>
        <xdr:cNvSpPr txBox="1"/>
      </xdr:nvSpPr>
      <xdr:spPr>
        <a:xfrm>
          <a:off x="1685925" y="526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72390</xdr:rowOff>
    </xdr:from>
    <xdr:to>
      <xdr:col>6</xdr:col>
      <xdr:colOff>171450</xdr:colOff>
      <xdr:row>36</xdr:row>
      <xdr:rowOff>2540</xdr:rowOff>
    </xdr:to>
    <xdr:sp macro="" textlink="">
      <xdr:nvSpPr>
        <xdr:cNvPr id="91" name="楕円 90">
          <a:extLst>
            <a:ext uri="{FF2B5EF4-FFF2-40B4-BE49-F238E27FC236}">
              <a16:creationId xmlns:a16="http://schemas.microsoft.com/office/drawing/2014/main" id="{CA646DD1-5FB3-46DE-AA05-4192CC16C707}"/>
            </a:ext>
          </a:extLst>
        </xdr:cNvPr>
        <xdr:cNvSpPr/>
      </xdr:nvSpPr>
      <xdr:spPr>
        <a:xfrm>
          <a:off x="1174750" y="58508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158767</xdr:rowOff>
    </xdr:from>
    <xdr:ext cx="762000" cy="259045"/>
    <xdr:sp macro="" textlink="">
      <xdr:nvSpPr>
        <xdr:cNvPr id="92" name="テキスト ボックス 91">
          <a:extLst>
            <a:ext uri="{FF2B5EF4-FFF2-40B4-BE49-F238E27FC236}">
              <a16:creationId xmlns:a16="http://schemas.microsoft.com/office/drawing/2014/main" id="{6C3D391A-4F41-43C6-8943-39C9E2F357A5}"/>
            </a:ext>
          </a:extLst>
        </xdr:cNvPr>
        <xdr:cNvSpPr txBox="1"/>
      </xdr:nvSpPr>
      <xdr:spPr>
        <a:xfrm>
          <a:off x="876300" y="5937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E1B8BA8E-D5B3-495C-BF3C-EB61F45DCD01}"/>
            </a:ext>
          </a:extLst>
        </xdr:cNvPr>
        <xdr:cNvSpPr/>
      </xdr:nvSpPr>
      <xdr:spPr>
        <a:xfrm>
          <a:off x="11461750" y="1225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8F05918B-3B29-452C-9C11-69855717FFF2}"/>
            </a:ext>
          </a:extLst>
        </xdr:cNvPr>
        <xdr:cNvSpPr/>
      </xdr:nvSpPr>
      <xdr:spPr>
        <a:xfrm>
          <a:off x="15732125" y="1289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5AA69A27-3038-4FB4-8D79-9AEE1A93A1F1}"/>
            </a:ext>
          </a:extLst>
        </xdr:cNvPr>
        <xdr:cNvSpPr/>
      </xdr:nvSpPr>
      <xdr:spPr>
        <a:xfrm>
          <a:off x="15732125" y="1473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731A338A-1AFB-41B7-87E1-CBE8A5A60302}"/>
            </a:ext>
          </a:extLst>
        </xdr:cNvPr>
        <xdr:cNvSpPr/>
      </xdr:nvSpPr>
      <xdr:spPr>
        <a:xfrm>
          <a:off x="17294225" y="1289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6930F2B-8E54-4FF6-B5A1-07687718135B}"/>
            </a:ext>
          </a:extLst>
        </xdr:cNvPr>
        <xdr:cNvSpPr/>
      </xdr:nvSpPr>
      <xdr:spPr>
        <a:xfrm>
          <a:off x="17294225" y="1473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7714B05C-E99D-443F-8EF4-0918BB1D398E}"/>
            </a:ext>
          </a:extLst>
        </xdr:cNvPr>
        <xdr:cNvSpPr/>
      </xdr:nvSpPr>
      <xdr:spPr>
        <a:xfrm>
          <a:off x="18780125" y="1289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DB81F39A-9C95-4B4D-9C92-D3FB1A622428}"/>
            </a:ext>
          </a:extLst>
        </xdr:cNvPr>
        <xdr:cNvSpPr/>
      </xdr:nvSpPr>
      <xdr:spPr>
        <a:xfrm>
          <a:off x="18780125" y="1473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E9994EEA-9BC9-43B7-B479-3ABA6FBD9B64}"/>
            </a:ext>
          </a:extLst>
        </xdr:cNvPr>
        <xdr:cNvSpPr/>
      </xdr:nvSpPr>
      <xdr:spPr>
        <a:xfrm>
          <a:off x="11461750" y="1778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93272180-AEC2-4495-82CB-4B5930181725}"/>
            </a:ext>
          </a:extLst>
        </xdr:cNvPr>
        <xdr:cNvSpPr/>
      </xdr:nvSpPr>
      <xdr:spPr>
        <a:xfrm>
          <a:off x="16021050" y="1778000"/>
          <a:ext cx="49180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63A0037E-1306-4878-A57A-51D8463199BC}"/>
            </a:ext>
          </a:extLst>
        </xdr:cNvPr>
        <xdr:cNvSpPr/>
      </xdr:nvSpPr>
      <xdr:spPr>
        <a:xfrm>
          <a:off x="16081375" y="1778000"/>
          <a:ext cx="35083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ACF8B60C-65BF-43AF-B6A5-EF63E295D797}"/>
            </a:ext>
          </a:extLst>
        </xdr:cNvPr>
        <xdr:cNvSpPr txBox="1"/>
      </xdr:nvSpPr>
      <xdr:spPr>
        <a:xfrm>
          <a:off x="16119475" y="2082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年度の物件費は、前年度より</a:t>
          </a:r>
          <a:r>
            <a:rPr kumimoji="1" lang="en-US" altLang="ja-JP" sz="1100">
              <a:solidFill>
                <a:schemeClr val="dk1"/>
              </a:solidFill>
              <a:effectLst/>
              <a:latin typeface="+mn-lt"/>
              <a:ea typeface="+mn-ea"/>
              <a:cs typeface="+mn-cs"/>
            </a:rPr>
            <a:t>0.9</a:t>
          </a:r>
          <a:r>
            <a:rPr kumimoji="1" lang="ja-JP" altLang="ja-JP" sz="1100">
              <a:solidFill>
                <a:schemeClr val="dk1"/>
              </a:solidFill>
              <a:effectLst/>
              <a:latin typeface="+mn-lt"/>
              <a:ea typeface="+mn-ea"/>
              <a:cs typeface="+mn-cs"/>
            </a:rPr>
            <a:t>ポイント増加した。</a:t>
          </a:r>
          <a:endParaRPr lang="ja-JP" altLang="ja-JP" sz="1400">
            <a:effectLst/>
          </a:endParaRPr>
        </a:p>
        <a:p>
          <a:r>
            <a:rPr kumimoji="1" lang="ja-JP" altLang="en-US" sz="1100">
              <a:solidFill>
                <a:schemeClr val="dk1"/>
              </a:solidFill>
              <a:effectLst/>
              <a:latin typeface="+mn-lt"/>
              <a:ea typeface="+mn-ea"/>
              <a:cs typeface="+mn-cs"/>
            </a:rPr>
            <a:t>予防接種</a:t>
          </a:r>
          <a:r>
            <a:rPr kumimoji="1" lang="ja-JP" altLang="ja-JP" sz="1100">
              <a:solidFill>
                <a:schemeClr val="dk1"/>
              </a:solidFill>
              <a:effectLst/>
              <a:latin typeface="+mn-lt"/>
              <a:ea typeface="+mn-ea"/>
              <a:cs typeface="+mn-cs"/>
            </a:rPr>
            <a:t>事業の増加などにより、物件費全体で増となっている。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88D3549-CABF-4518-B333-B7D2DFE11BB6}"/>
            </a:ext>
          </a:extLst>
        </xdr:cNvPr>
        <xdr:cNvSpPr txBox="1"/>
      </xdr:nvSpPr>
      <xdr:spPr>
        <a:xfrm>
          <a:off x="11423650" y="1593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75E6F7E7-404B-445C-8A82-3AD570EC82C5}"/>
            </a:ext>
          </a:extLst>
        </xdr:cNvPr>
        <xdr:cNvCxnSpPr/>
      </xdr:nvCxnSpPr>
      <xdr:spPr>
        <a:xfrm>
          <a:off x="11461750" y="3975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387C829F-196F-454C-BBDA-F7332A352F64}"/>
            </a:ext>
          </a:extLst>
        </xdr:cNvPr>
        <xdr:cNvSpPr txBox="1"/>
      </xdr:nvSpPr>
      <xdr:spPr>
        <a:xfrm>
          <a:off x="11001375" y="3839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D2A5AA03-26EF-4A55-9974-9934B5876290}"/>
            </a:ext>
          </a:extLst>
        </xdr:cNvPr>
        <xdr:cNvCxnSpPr/>
      </xdr:nvCxnSpPr>
      <xdr:spPr>
        <a:xfrm>
          <a:off x="11461750" y="36131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4C9E931F-B7F9-4503-836D-D6935DA3EF6A}"/>
            </a:ext>
          </a:extLst>
        </xdr:cNvPr>
        <xdr:cNvSpPr txBox="1"/>
      </xdr:nvSpPr>
      <xdr:spPr>
        <a:xfrm>
          <a:off x="11001375" y="3470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EB5FE306-D4C5-4E09-8284-C6A04CA13915}"/>
            </a:ext>
          </a:extLst>
        </xdr:cNvPr>
        <xdr:cNvCxnSpPr/>
      </xdr:nvCxnSpPr>
      <xdr:spPr>
        <a:xfrm>
          <a:off x="11461750" y="32448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4FE51471-295F-44D1-A5B3-DA92A3774190}"/>
            </a:ext>
          </a:extLst>
        </xdr:cNvPr>
        <xdr:cNvSpPr txBox="1"/>
      </xdr:nvSpPr>
      <xdr:spPr>
        <a:xfrm>
          <a:off x="11001375" y="31089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61381447-4DB4-44FA-A401-5F2A3BDA3D06}"/>
            </a:ext>
          </a:extLst>
        </xdr:cNvPr>
        <xdr:cNvCxnSpPr/>
      </xdr:nvCxnSpPr>
      <xdr:spPr>
        <a:xfrm>
          <a:off x="11461750" y="28765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9B0EE099-724A-43D3-AC87-E727049684B0}"/>
            </a:ext>
          </a:extLst>
        </xdr:cNvPr>
        <xdr:cNvSpPr txBox="1"/>
      </xdr:nvSpPr>
      <xdr:spPr>
        <a:xfrm>
          <a:off x="11001375" y="274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342B394F-5C92-42A6-B182-843357A95A78}"/>
            </a:ext>
          </a:extLst>
        </xdr:cNvPr>
        <xdr:cNvCxnSpPr/>
      </xdr:nvCxnSpPr>
      <xdr:spPr>
        <a:xfrm>
          <a:off x="11461750" y="25082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37F9725-5516-46ED-84FC-95CD86C42371}"/>
            </a:ext>
          </a:extLst>
        </xdr:cNvPr>
        <xdr:cNvSpPr txBox="1"/>
      </xdr:nvSpPr>
      <xdr:spPr>
        <a:xfrm>
          <a:off x="11001375" y="23723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4DA2AE3D-9BA6-47CE-8F84-8941C5C1E52D}"/>
            </a:ext>
          </a:extLst>
        </xdr:cNvPr>
        <xdr:cNvCxnSpPr/>
      </xdr:nvCxnSpPr>
      <xdr:spPr>
        <a:xfrm>
          <a:off x="11461750" y="21463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DD60C02B-AC45-4B6D-86B6-EA2ACA964EE6}"/>
            </a:ext>
          </a:extLst>
        </xdr:cNvPr>
        <xdr:cNvSpPr txBox="1"/>
      </xdr:nvSpPr>
      <xdr:spPr>
        <a:xfrm>
          <a:off x="11001375" y="2004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ECAA2FA-7B6E-4425-AC4D-AD96457E0553}"/>
            </a:ext>
          </a:extLst>
        </xdr:cNvPr>
        <xdr:cNvCxnSpPr/>
      </xdr:nvCxnSpPr>
      <xdr:spPr>
        <a:xfrm>
          <a:off x="11461750" y="1778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14E24AF5-B206-49F5-B44F-39DE2BB288C6}"/>
            </a:ext>
          </a:extLst>
        </xdr:cNvPr>
        <xdr:cNvSpPr txBox="1"/>
      </xdr:nvSpPr>
      <xdr:spPr>
        <a:xfrm>
          <a:off x="11001375" y="1642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679CC8E-0CD3-412D-94F4-175BE69577BA}"/>
            </a:ext>
          </a:extLst>
        </xdr:cNvPr>
        <xdr:cNvSpPr/>
      </xdr:nvSpPr>
      <xdr:spPr>
        <a:xfrm>
          <a:off x="11461750" y="1778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107950</xdr:rowOff>
    </xdr:from>
    <xdr:to>
      <xdr:col>82</xdr:col>
      <xdr:colOff>107950</xdr:colOff>
      <xdr:row>21</xdr:row>
      <xdr:rowOff>120650</xdr:rowOff>
    </xdr:to>
    <xdr:cxnSp macro="">
      <xdr:nvCxnSpPr>
        <xdr:cNvPr id="120" name="直線コネクタ 119">
          <a:extLst>
            <a:ext uri="{FF2B5EF4-FFF2-40B4-BE49-F238E27FC236}">
              <a16:creationId xmlns:a16="http://schemas.microsoft.com/office/drawing/2014/main" id="{A68AE964-F44A-451E-B4C5-10FA4CA13723}"/>
            </a:ext>
          </a:extLst>
        </xdr:cNvPr>
        <xdr:cNvCxnSpPr/>
      </xdr:nvCxnSpPr>
      <xdr:spPr>
        <a:xfrm flipV="1">
          <a:off x="15208250" y="225425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92727</xdr:rowOff>
    </xdr:from>
    <xdr:ext cx="762000" cy="259045"/>
    <xdr:sp macro="" textlink="">
      <xdr:nvSpPr>
        <xdr:cNvPr id="121" name="物件費最小値テキスト">
          <a:extLst>
            <a:ext uri="{FF2B5EF4-FFF2-40B4-BE49-F238E27FC236}">
              <a16:creationId xmlns:a16="http://schemas.microsoft.com/office/drawing/2014/main" id="{2D83D324-4A37-4F57-871E-EDE8480E1F8B}"/>
            </a:ext>
          </a:extLst>
        </xdr:cNvPr>
        <xdr:cNvSpPr txBox="1"/>
      </xdr:nvSpPr>
      <xdr:spPr>
        <a:xfrm>
          <a:off x="15284450" y="355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120650</xdr:rowOff>
    </xdr:from>
    <xdr:to>
      <xdr:col>82</xdr:col>
      <xdr:colOff>196850</xdr:colOff>
      <xdr:row>21</xdr:row>
      <xdr:rowOff>120650</xdr:rowOff>
    </xdr:to>
    <xdr:cxnSp macro="">
      <xdr:nvCxnSpPr>
        <xdr:cNvPr id="122" name="直線コネクタ 121">
          <a:extLst>
            <a:ext uri="{FF2B5EF4-FFF2-40B4-BE49-F238E27FC236}">
              <a16:creationId xmlns:a16="http://schemas.microsoft.com/office/drawing/2014/main" id="{0AC382A3-49F9-4143-B63B-55995CB6BCE2}"/>
            </a:ext>
          </a:extLst>
        </xdr:cNvPr>
        <xdr:cNvCxnSpPr/>
      </xdr:nvCxnSpPr>
      <xdr:spPr>
        <a:xfrm>
          <a:off x="15119350" y="3587750"/>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22877</xdr:rowOff>
    </xdr:from>
    <xdr:ext cx="762000" cy="259045"/>
    <xdr:sp macro="" textlink="">
      <xdr:nvSpPr>
        <xdr:cNvPr id="123" name="物件費最大値テキスト">
          <a:extLst>
            <a:ext uri="{FF2B5EF4-FFF2-40B4-BE49-F238E27FC236}">
              <a16:creationId xmlns:a16="http://schemas.microsoft.com/office/drawing/2014/main" id="{5C1E2CCA-09D4-4AF5-86FF-091D730188E7}"/>
            </a:ext>
          </a:extLst>
        </xdr:cNvPr>
        <xdr:cNvSpPr txBox="1"/>
      </xdr:nvSpPr>
      <xdr:spPr>
        <a:xfrm>
          <a:off x="15284450" y="20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107950</xdr:rowOff>
    </xdr:from>
    <xdr:to>
      <xdr:col>82</xdr:col>
      <xdr:colOff>196850</xdr:colOff>
      <xdr:row>13</xdr:row>
      <xdr:rowOff>107950</xdr:rowOff>
    </xdr:to>
    <xdr:cxnSp macro="">
      <xdr:nvCxnSpPr>
        <xdr:cNvPr id="124" name="直線コネクタ 123">
          <a:extLst>
            <a:ext uri="{FF2B5EF4-FFF2-40B4-BE49-F238E27FC236}">
              <a16:creationId xmlns:a16="http://schemas.microsoft.com/office/drawing/2014/main" id="{C8A6633D-4F49-4409-A41E-FB694E84EB25}"/>
            </a:ext>
          </a:extLst>
        </xdr:cNvPr>
        <xdr:cNvCxnSpPr/>
      </xdr:nvCxnSpPr>
      <xdr:spPr>
        <a:xfrm>
          <a:off x="15119350" y="2254250"/>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21</xdr:row>
      <xdr:rowOff>6350</xdr:rowOff>
    </xdr:from>
    <xdr:to>
      <xdr:col>82</xdr:col>
      <xdr:colOff>107950</xdr:colOff>
      <xdr:row>21</xdr:row>
      <xdr:rowOff>120650</xdr:rowOff>
    </xdr:to>
    <xdr:cxnSp macro="">
      <xdr:nvCxnSpPr>
        <xdr:cNvPr id="125" name="直線コネクタ 124">
          <a:extLst>
            <a:ext uri="{FF2B5EF4-FFF2-40B4-BE49-F238E27FC236}">
              <a16:creationId xmlns:a16="http://schemas.microsoft.com/office/drawing/2014/main" id="{9E644B9A-D4AF-477C-9AAF-E9C2DD65FCBF}"/>
            </a:ext>
          </a:extLst>
        </xdr:cNvPr>
        <xdr:cNvCxnSpPr/>
      </xdr:nvCxnSpPr>
      <xdr:spPr>
        <a:xfrm>
          <a:off x="14433550" y="3473450"/>
          <a:ext cx="7747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73677</xdr:rowOff>
    </xdr:from>
    <xdr:ext cx="762000" cy="259045"/>
    <xdr:sp macro="" textlink="">
      <xdr:nvSpPr>
        <xdr:cNvPr id="126" name="物件費平均値テキスト">
          <a:extLst>
            <a:ext uri="{FF2B5EF4-FFF2-40B4-BE49-F238E27FC236}">
              <a16:creationId xmlns:a16="http://schemas.microsoft.com/office/drawing/2014/main" id="{6C4B132F-5A61-45D8-966C-14860C493122}"/>
            </a:ext>
          </a:extLst>
        </xdr:cNvPr>
        <xdr:cNvSpPr txBox="1"/>
      </xdr:nvSpPr>
      <xdr:spPr>
        <a:xfrm>
          <a:off x="15284450" y="2715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57150</xdr:rowOff>
    </xdr:from>
    <xdr:to>
      <xdr:col>82</xdr:col>
      <xdr:colOff>158750</xdr:colOff>
      <xdr:row>17</xdr:row>
      <xdr:rowOff>158750</xdr:rowOff>
    </xdr:to>
    <xdr:sp macro="" textlink="">
      <xdr:nvSpPr>
        <xdr:cNvPr id="127" name="フローチャート: 判断 126">
          <a:extLst>
            <a:ext uri="{FF2B5EF4-FFF2-40B4-BE49-F238E27FC236}">
              <a16:creationId xmlns:a16="http://schemas.microsoft.com/office/drawing/2014/main" id="{FF3248CC-77B5-4AF3-A46D-F5649C48D6EB}"/>
            </a:ext>
          </a:extLst>
        </xdr:cNvPr>
        <xdr:cNvSpPr/>
      </xdr:nvSpPr>
      <xdr:spPr>
        <a:xfrm>
          <a:off x="15157450" y="286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20</xdr:row>
      <xdr:rowOff>152400</xdr:rowOff>
    </xdr:from>
    <xdr:to>
      <xdr:col>78</xdr:col>
      <xdr:colOff>69850</xdr:colOff>
      <xdr:row>21</xdr:row>
      <xdr:rowOff>6350</xdr:rowOff>
    </xdr:to>
    <xdr:cxnSp macro="">
      <xdr:nvCxnSpPr>
        <xdr:cNvPr id="128" name="直線コネクタ 127">
          <a:extLst>
            <a:ext uri="{FF2B5EF4-FFF2-40B4-BE49-F238E27FC236}">
              <a16:creationId xmlns:a16="http://schemas.microsoft.com/office/drawing/2014/main" id="{557F834A-3391-42D4-BDB4-27CFEC4EECA8}"/>
            </a:ext>
          </a:extLst>
        </xdr:cNvPr>
        <xdr:cNvCxnSpPr/>
      </xdr:nvCxnSpPr>
      <xdr:spPr>
        <a:xfrm>
          <a:off x="13623925" y="3454400"/>
          <a:ext cx="80962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114300</xdr:rowOff>
    </xdr:from>
    <xdr:to>
      <xdr:col>78</xdr:col>
      <xdr:colOff>120650</xdr:colOff>
      <xdr:row>17</xdr:row>
      <xdr:rowOff>44450</xdr:rowOff>
    </xdr:to>
    <xdr:sp macro="" textlink="">
      <xdr:nvSpPr>
        <xdr:cNvPr id="129" name="フローチャート: 判断 128">
          <a:extLst>
            <a:ext uri="{FF2B5EF4-FFF2-40B4-BE49-F238E27FC236}">
              <a16:creationId xmlns:a16="http://schemas.microsoft.com/office/drawing/2014/main" id="{FBC23DD1-40B1-48FB-A4EE-15A7F7F773F8}"/>
            </a:ext>
          </a:extLst>
        </xdr:cNvPr>
        <xdr:cNvSpPr/>
      </xdr:nvSpPr>
      <xdr:spPr>
        <a:xfrm>
          <a:off x="14382750" y="27559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54627</xdr:rowOff>
    </xdr:from>
    <xdr:ext cx="736600" cy="259045"/>
    <xdr:sp macro="" textlink="">
      <xdr:nvSpPr>
        <xdr:cNvPr id="130" name="テキスト ボックス 129">
          <a:extLst>
            <a:ext uri="{FF2B5EF4-FFF2-40B4-BE49-F238E27FC236}">
              <a16:creationId xmlns:a16="http://schemas.microsoft.com/office/drawing/2014/main" id="{06CF4BAC-EA9A-4950-AA40-56E5AABD1A5B}"/>
            </a:ext>
          </a:extLst>
        </xdr:cNvPr>
        <xdr:cNvSpPr txBox="1"/>
      </xdr:nvSpPr>
      <xdr:spPr>
        <a:xfrm>
          <a:off x="14084300" y="2531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19</xdr:row>
      <xdr:rowOff>82550</xdr:rowOff>
    </xdr:from>
    <xdr:to>
      <xdr:col>73</xdr:col>
      <xdr:colOff>180975</xdr:colOff>
      <xdr:row>20</xdr:row>
      <xdr:rowOff>152400</xdr:rowOff>
    </xdr:to>
    <xdr:cxnSp macro="">
      <xdr:nvCxnSpPr>
        <xdr:cNvPr id="131" name="直線コネクタ 130">
          <a:extLst>
            <a:ext uri="{FF2B5EF4-FFF2-40B4-BE49-F238E27FC236}">
              <a16:creationId xmlns:a16="http://schemas.microsoft.com/office/drawing/2014/main" id="{671BA31B-954F-4714-B21F-4D57D8248201}"/>
            </a:ext>
          </a:extLst>
        </xdr:cNvPr>
        <xdr:cNvCxnSpPr/>
      </xdr:nvCxnSpPr>
      <xdr:spPr>
        <a:xfrm>
          <a:off x="12798425" y="3219450"/>
          <a:ext cx="825500" cy="234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63500</xdr:rowOff>
    </xdr:from>
    <xdr:to>
      <xdr:col>74</xdr:col>
      <xdr:colOff>31750</xdr:colOff>
      <xdr:row>16</xdr:row>
      <xdr:rowOff>165100</xdr:rowOff>
    </xdr:to>
    <xdr:sp macro="" textlink="">
      <xdr:nvSpPr>
        <xdr:cNvPr id="132" name="フローチャート: 判断 131">
          <a:extLst>
            <a:ext uri="{FF2B5EF4-FFF2-40B4-BE49-F238E27FC236}">
              <a16:creationId xmlns:a16="http://schemas.microsoft.com/office/drawing/2014/main" id="{21A3F219-5AD1-4A9C-B0B6-A24D3EC3CED8}"/>
            </a:ext>
          </a:extLst>
        </xdr:cNvPr>
        <xdr:cNvSpPr/>
      </xdr:nvSpPr>
      <xdr:spPr>
        <a:xfrm>
          <a:off x="13573125" y="270510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3827</xdr:rowOff>
    </xdr:from>
    <xdr:ext cx="762000" cy="259045"/>
    <xdr:sp macro="" textlink="">
      <xdr:nvSpPr>
        <xdr:cNvPr id="133" name="テキスト ボックス 132">
          <a:extLst>
            <a:ext uri="{FF2B5EF4-FFF2-40B4-BE49-F238E27FC236}">
              <a16:creationId xmlns:a16="http://schemas.microsoft.com/office/drawing/2014/main" id="{E8269710-F4BA-433C-80DF-6EC297003564}"/>
            </a:ext>
          </a:extLst>
        </xdr:cNvPr>
        <xdr:cNvSpPr txBox="1"/>
      </xdr:nvSpPr>
      <xdr:spPr>
        <a:xfrm>
          <a:off x="13258800" y="248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19</xdr:row>
      <xdr:rowOff>82550</xdr:rowOff>
    </xdr:from>
    <xdr:to>
      <xdr:col>69</xdr:col>
      <xdr:colOff>92075</xdr:colOff>
      <xdr:row>20</xdr:row>
      <xdr:rowOff>114300</xdr:rowOff>
    </xdr:to>
    <xdr:cxnSp macro="">
      <xdr:nvCxnSpPr>
        <xdr:cNvPr id="134" name="直線コネクタ 133">
          <a:extLst>
            <a:ext uri="{FF2B5EF4-FFF2-40B4-BE49-F238E27FC236}">
              <a16:creationId xmlns:a16="http://schemas.microsoft.com/office/drawing/2014/main" id="{752D2C8C-6692-4E3B-B525-CC5C4065409A}"/>
            </a:ext>
          </a:extLst>
        </xdr:cNvPr>
        <xdr:cNvCxnSpPr/>
      </xdr:nvCxnSpPr>
      <xdr:spPr>
        <a:xfrm flipV="1">
          <a:off x="11972925" y="3219450"/>
          <a:ext cx="825500" cy="196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107950</xdr:rowOff>
    </xdr:from>
    <xdr:to>
      <xdr:col>69</xdr:col>
      <xdr:colOff>142875</xdr:colOff>
      <xdr:row>16</xdr:row>
      <xdr:rowOff>38100</xdr:rowOff>
    </xdr:to>
    <xdr:sp macro="" textlink="">
      <xdr:nvSpPr>
        <xdr:cNvPr id="135" name="フローチャート: 判断 134">
          <a:extLst>
            <a:ext uri="{FF2B5EF4-FFF2-40B4-BE49-F238E27FC236}">
              <a16:creationId xmlns:a16="http://schemas.microsoft.com/office/drawing/2014/main" id="{6EB2D33E-3ED0-4A44-B959-CAEE51B6ED42}"/>
            </a:ext>
          </a:extLst>
        </xdr:cNvPr>
        <xdr:cNvSpPr/>
      </xdr:nvSpPr>
      <xdr:spPr>
        <a:xfrm>
          <a:off x="12747625" y="25844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48277</xdr:rowOff>
    </xdr:from>
    <xdr:ext cx="762000" cy="259045"/>
    <xdr:sp macro="" textlink="">
      <xdr:nvSpPr>
        <xdr:cNvPr id="136" name="テキスト ボックス 135">
          <a:extLst>
            <a:ext uri="{FF2B5EF4-FFF2-40B4-BE49-F238E27FC236}">
              <a16:creationId xmlns:a16="http://schemas.microsoft.com/office/drawing/2014/main" id="{8B7FD89C-5D11-4487-AEF5-94AAA2EEDD8D}"/>
            </a:ext>
          </a:extLst>
        </xdr:cNvPr>
        <xdr:cNvSpPr txBox="1"/>
      </xdr:nvSpPr>
      <xdr:spPr>
        <a:xfrm>
          <a:off x="12449175" y="235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146050</xdr:rowOff>
    </xdr:from>
    <xdr:to>
      <xdr:col>65</xdr:col>
      <xdr:colOff>53975</xdr:colOff>
      <xdr:row>16</xdr:row>
      <xdr:rowOff>76200</xdr:rowOff>
    </xdr:to>
    <xdr:sp macro="" textlink="">
      <xdr:nvSpPr>
        <xdr:cNvPr id="137" name="フローチャート: 判断 136">
          <a:extLst>
            <a:ext uri="{FF2B5EF4-FFF2-40B4-BE49-F238E27FC236}">
              <a16:creationId xmlns:a16="http://schemas.microsoft.com/office/drawing/2014/main" id="{35408A0E-0FB7-4F9E-8A8A-9E972AA11A66}"/>
            </a:ext>
          </a:extLst>
        </xdr:cNvPr>
        <xdr:cNvSpPr/>
      </xdr:nvSpPr>
      <xdr:spPr>
        <a:xfrm>
          <a:off x="11938000" y="26225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86377</xdr:rowOff>
    </xdr:from>
    <xdr:ext cx="762000" cy="259045"/>
    <xdr:sp macro="" textlink="">
      <xdr:nvSpPr>
        <xdr:cNvPr id="138" name="テキスト ボックス 137">
          <a:extLst>
            <a:ext uri="{FF2B5EF4-FFF2-40B4-BE49-F238E27FC236}">
              <a16:creationId xmlns:a16="http://schemas.microsoft.com/office/drawing/2014/main" id="{AD4D3851-9E88-4EBB-91BB-198CF01F7B62}"/>
            </a:ext>
          </a:extLst>
        </xdr:cNvPr>
        <xdr:cNvSpPr txBox="1"/>
      </xdr:nvSpPr>
      <xdr:spPr>
        <a:xfrm>
          <a:off x="11623675" y="239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36A890B1-E200-436D-8B43-CD1A3034A838}"/>
            </a:ext>
          </a:extLst>
        </xdr:cNvPr>
        <xdr:cNvSpPr txBox="1"/>
      </xdr:nvSpPr>
      <xdr:spPr>
        <a:xfrm>
          <a:off x="15008225" y="397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1A412C7B-942F-476D-9762-48DF11CAF271}"/>
            </a:ext>
          </a:extLst>
        </xdr:cNvPr>
        <xdr:cNvSpPr txBox="1"/>
      </xdr:nvSpPr>
      <xdr:spPr>
        <a:xfrm>
          <a:off x="14233525" y="397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9DB6AD98-AC1A-4880-8CEC-3949740FAB14}"/>
            </a:ext>
          </a:extLst>
        </xdr:cNvPr>
        <xdr:cNvSpPr txBox="1"/>
      </xdr:nvSpPr>
      <xdr:spPr>
        <a:xfrm>
          <a:off x="13423900" y="397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E65E949-3A6E-4BD6-AD36-30F963299F92}"/>
            </a:ext>
          </a:extLst>
        </xdr:cNvPr>
        <xdr:cNvSpPr txBox="1"/>
      </xdr:nvSpPr>
      <xdr:spPr>
        <a:xfrm>
          <a:off x="12598400" y="397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94B2973-34F3-4E5C-8638-71CCB544F549}"/>
            </a:ext>
          </a:extLst>
        </xdr:cNvPr>
        <xdr:cNvSpPr txBox="1"/>
      </xdr:nvSpPr>
      <xdr:spPr>
        <a:xfrm>
          <a:off x="11782425" y="397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21</xdr:row>
      <xdr:rowOff>69850</xdr:rowOff>
    </xdr:from>
    <xdr:to>
      <xdr:col>82</xdr:col>
      <xdr:colOff>158750</xdr:colOff>
      <xdr:row>22</xdr:row>
      <xdr:rowOff>0</xdr:rowOff>
    </xdr:to>
    <xdr:sp macro="" textlink="">
      <xdr:nvSpPr>
        <xdr:cNvPr id="144" name="楕円 143">
          <a:extLst>
            <a:ext uri="{FF2B5EF4-FFF2-40B4-BE49-F238E27FC236}">
              <a16:creationId xmlns:a16="http://schemas.microsoft.com/office/drawing/2014/main" id="{5A3B0435-D073-44CE-B8C6-EE4C400AFF88}"/>
            </a:ext>
          </a:extLst>
        </xdr:cNvPr>
        <xdr:cNvSpPr/>
      </xdr:nvSpPr>
      <xdr:spPr>
        <a:xfrm>
          <a:off x="15157450" y="35369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20</xdr:row>
      <xdr:rowOff>149877</xdr:rowOff>
    </xdr:from>
    <xdr:ext cx="762000" cy="259045"/>
    <xdr:sp macro="" textlink="">
      <xdr:nvSpPr>
        <xdr:cNvPr id="145" name="物件費該当値テキスト">
          <a:extLst>
            <a:ext uri="{FF2B5EF4-FFF2-40B4-BE49-F238E27FC236}">
              <a16:creationId xmlns:a16="http://schemas.microsoft.com/office/drawing/2014/main" id="{8664AAE8-90B0-4F0B-A7A4-175783F9BE97}"/>
            </a:ext>
          </a:extLst>
        </xdr:cNvPr>
        <xdr:cNvSpPr txBox="1"/>
      </xdr:nvSpPr>
      <xdr:spPr>
        <a:xfrm>
          <a:off x="15284450" y="345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20</xdr:row>
      <xdr:rowOff>127000</xdr:rowOff>
    </xdr:from>
    <xdr:to>
      <xdr:col>78</xdr:col>
      <xdr:colOff>120650</xdr:colOff>
      <xdr:row>21</xdr:row>
      <xdr:rowOff>57150</xdr:rowOff>
    </xdr:to>
    <xdr:sp macro="" textlink="">
      <xdr:nvSpPr>
        <xdr:cNvPr id="146" name="楕円 145">
          <a:extLst>
            <a:ext uri="{FF2B5EF4-FFF2-40B4-BE49-F238E27FC236}">
              <a16:creationId xmlns:a16="http://schemas.microsoft.com/office/drawing/2014/main" id="{061C4E90-81C1-491D-BBAB-52077A27299B}"/>
            </a:ext>
          </a:extLst>
        </xdr:cNvPr>
        <xdr:cNvSpPr/>
      </xdr:nvSpPr>
      <xdr:spPr>
        <a:xfrm>
          <a:off x="14382750" y="34290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21</xdr:row>
      <xdr:rowOff>41927</xdr:rowOff>
    </xdr:from>
    <xdr:ext cx="736600" cy="259045"/>
    <xdr:sp macro="" textlink="">
      <xdr:nvSpPr>
        <xdr:cNvPr id="147" name="テキスト ボックス 146">
          <a:extLst>
            <a:ext uri="{FF2B5EF4-FFF2-40B4-BE49-F238E27FC236}">
              <a16:creationId xmlns:a16="http://schemas.microsoft.com/office/drawing/2014/main" id="{365EC2E8-6923-4ADF-9C51-93A19F948F2D}"/>
            </a:ext>
          </a:extLst>
        </xdr:cNvPr>
        <xdr:cNvSpPr txBox="1"/>
      </xdr:nvSpPr>
      <xdr:spPr>
        <a:xfrm>
          <a:off x="14084300" y="3509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20</xdr:row>
      <xdr:rowOff>101600</xdr:rowOff>
    </xdr:from>
    <xdr:to>
      <xdr:col>74</xdr:col>
      <xdr:colOff>31750</xdr:colOff>
      <xdr:row>21</xdr:row>
      <xdr:rowOff>31750</xdr:rowOff>
    </xdr:to>
    <xdr:sp macro="" textlink="">
      <xdr:nvSpPr>
        <xdr:cNvPr id="148" name="楕円 147">
          <a:extLst>
            <a:ext uri="{FF2B5EF4-FFF2-40B4-BE49-F238E27FC236}">
              <a16:creationId xmlns:a16="http://schemas.microsoft.com/office/drawing/2014/main" id="{5E90BD1B-0B4B-4C4C-A0CA-3620D66DF9B3}"/>
            </a:ext>
          </a:extLst>
        </xdr:cNvPr>
        <xdr:cNvSpPr/>
      </xdr:nvSpPr>
      <xdr:spPr>
        <a:xfrm>
          <a:off x="13573125" y="34036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21</xdr:row>
      <xdr:rowOff>16527</xdr:rowOff>
    </xdr:from>
    <xdr:ext cx="762000" cy="259045"/>
    <xdr:sp macro="" textlink="">
      <xdr:nvSpPr>
        <xdr:cNvPr id="149" name="テキスト ボックス 148">
          <a:extLst>
            <a:ext uri="{FF2B5EF4-FFF2-40B4-BE49-F238E27FC236}">
              <a16:creationId xmlns:a16="http://schemas.microsoft.com/office/drawing/2014/main" id="{E4F7C23B-9E30-45B5-AB4A-4D3C978E8F77}"/>
            </a:ext>
          </a:extLst>
        </xdr:cNvPr>
        <xdr:cNvSpPr txBox="1"/>
      </xdr:nvSpPr>
      <xdr:spPr>
        <a:xfrm>
          <a:off x="13258800" y="348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19</xdr:row>
      <xdr:rowOff>31750</xdr:rowOff>
    </xdr:from>
    <xdr:to>
      <xdr:col>69</xdr:col>
      <xdr:colOff>142875</xdr:colOff>
      <xdr:row>19</xdr:row>
      <xdr:rowOff>133350</xdr:rowOff>
    </xdr:to>
    <xdr:sp macro="" textlink="">
      <xdr:nvSpPr>
        <xdr:cNvPr id="150" name="楕円 149">
          <a:extLst>
            <a:ext uri="{FF2B5EF4-FFF2-40B4-BE49-F238E27FC236}">
              <a16:creationId xmlns:a16="http://schemas.microsoft.com/office/drawing/2014/main" id="{AB068459-D829-42C0-8FD0-819C4A50C921}"/>
            </a:ext>
          </a:extLst>
        </xdr:cNvPr>
        <xdr:cNvSpPr/>
      </xdr:nvSpPr>
      <xdr:spPr>
        <a:xfrm>
          <a:off x="12747625" y="316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19</xdr:row>
      <xdr:rowOff>118127</xdr:rowOff>
    </xdr:from>
    <xdr:ext cx="762000" cy="259045"/>
    <xdr:sp macro="" textlink="">
      <xdr:nvSpPr>
        <xdr:cNvPr id="151" name="テキスト ボックス 150">
          <a:extLst>
            <a:ext uri="{FF2B5EF4-FFF2-40B4-BE49-F238E27FC236}">
              <a16:creationId xmlns:a16="http://schemas.microsoft.com/office/drawing/2014/main" id="{002C3593-4EC5-4E6F-92B3-CD59CC970AB6}"/>
            </a:ext>
          </a:extLst>
        </xdr:cNvPr>
        <xdr:cNvSpPr txBox="1"/>
      </xdr:nvSpPr>
      <xdr:spPr>
        <a:xfrm>
          <a:off x="12449175" y="325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20</xdr:row>
      <xdr:rowOff>63500</xdr:rowOff>
    </xdr:from>
    <xdr:to>
      <xdr:col>65</xdr:col>
      <xdr:colOff>53975</xdr:colOff>
      <xdr:row>20</xdr:row>
      <xdr:rowOff>165100</xdr:rowOff>
    </xdr:to>
    <xdr:sp macro="" textlink="">
      <xdr:nvSpPr>
        <xdr:cNvPr id="152" name="楕円 151">
          <a:extLst>
            <a:ext uri="{FF2B5EF4-FFF2-40B4-BE49-F238E27FC236}">
              <a16:creationId xmlns:a16="http://schemas.microsoft.com/office/drawing/2014/main" id="{A5180B44-44FF-4CC1-A280-E868E107E618}"/>
            </a:ext>
          </a:extLst>
        </xdr:cNvPr>
        <xdr:cNvSpPr/>
      </xdr:nvSpPr>
      <xdr:spPr>
        <a:xfrm>
          <a:off x="11938000" y="336550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20</xdr:row>
      <xdr:rowOff>149877</xdr:rowOff>
    </xdr:from>
    <xdr:ext cx="762000" cy="259045"/>
    <xdr:sp macro="" textlink="">
      <xdr:nvSpPr>
        <xdr:cNvPr id="153" name="テキスト ボックス 152">
          <a:extLst>
            <a:ext uri="{FF2B5EF4-FFF2-40B4-BE49-F238E27FC236}">
              <a16:creationId xmlns:a16="http://schemas.microsoft.com/office/drawing/2014/main" id="{6FFD1C09-6FDB-47F2-AC71-8F757C5C8620}"/>
            </a:ext>
          </a:extLst>
        </xdr:cNvPr>
        <xdr:cNvSpPr txBox="1"/>
      </xdr:nvSpPr>
      <xdr:spPr>
        <a:xfrm>
          <a:off x="11623675" y="345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7856F8E1-FEB1-4FA6-AE8A-7404CBAD1BAE}"/>
            </a:ext>
          </a:extLst>
        </xdr:cNvPr>
        <xdr:cNvSpPr/>
      </xdr:nvSpPr>
      <xdr:spPr>
        <a:xfrm>
          <a:off x="714375" y="7829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7E6FCDBA-86C1-46B0-B6A9-67BDC2A6B24D}"/>
            </a:ext>
          </a:extLst>
        </xdr:cNvPr>
        <xdr:cNvSpPr/>
      </xdr:nvSpPr>
      <xdr:spPr>
        <a:xfrm>
          <a:off x="4972050" y="7893050"/>
          <a:ext cx="1409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C6DD3D9A-1D3F-4F27-BC0F-008073737450}"/>
            </a:ext>
          </a:extLst>
        </xdr:cNvPr>
        <xdr:cNvSpPr/>
      </xdr:nvSpPr>
      <xdr:spPr>
        <a:xfrm>
          <a:off x="4972050" y="8077200"/>
          <a:ext cx="1409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B40DA077-7495-4EDD-9BC1-A88DC46447E2}"/>
            </a:ext>
          </a:extLst>
        </xdr:cNvPr>
        <xdr:cNvSpPr/>
      </xdr:nvSpPr>
      <xdr:spPr>
        <a:xfrm>
          <a:off x="6530975" y="7893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271F9870-603C-4425-99E9-81262B8084E9}"/>
            </a:ext>
          </a:extLst>
        </xdr:cNvPr>
        <xdr:cNvSpPr/>
      </xdr:nvSpPr>
      <xdr:spPr>
        <a:xfrm>
          <a:off x="6530975" y="8077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908E8EA2-F27A-47C0-80AC-6F8760EA00C5}"/>
            </a:ext>
          </a:extLst>
        </xdr:cNvPr>
        <xdr:cNvSpPr/>
      </xdr:nvSpPr>
      <xdr:spPr>
        <a:xfrm>
          <a:off x="8016875" y="7893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E78905E2-C9E1-4581-AAD0-DB3EA17712D4}"/>
            </a:ext>
          </a:extLst>
        </xdr:cNvPr>
        <xdr:cNvSpPr/>
      </xdr:nvSpPr>
      <xdr:spPr>
        <a:xfrm>
          <a:off x="8016875" y="8077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A6067F75-1D27-4F33-BBA2-3430AF4D3738}"/>
            </a:ext>
          </a:extLst>
        </xdr:cNvPr>
        <xdr:cNvSpPr/>
      </xdr:nvSpPr>
      <xdr:spPr>
        <a:xfrm>
          <a:off x="714375" y="8382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507100D-0B31-4A5E-88E6-EEFD4639ED3B}"/>
            </a:ext>
          </a:extLst>
        </xdr:cNvPr>
        <xdr:cNvSpPr/>
      </xdr:nvSpPr>
      <xdr:spPr>
        <a:xfrm>
          <a:off x="5270500" y="8382000"/>
          <a:ext cx="49053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C5DFD95C-62CA-437A-A0A3-06141476BDA4}"/>
            </a:ext>
          </a:extLst>
        </xdr:cNvPr>
        <xdr:cNvSpPr/>
      </xdr:nvSpPr>
      <xdr:spPr>
        <a:xfrm>
          <a:off x="5334000" y="8382000"/>
          <a:ext cx="350202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D48EB008-DD55-4EC3-B586-2C4C1E4C1A24}"/>
            </a:ext>
          </a:extLst>
        </xdr:cNvPr>
        <xdr:cNvSpPr txBox="1"/>
      </xdr:nvSpPr>
      <xdr:spPr>
        <a:xfrm>
          <a:off x="5356225" y="8686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年度の扶助費は、前年度より</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a:t>
          </a:r>
          <a:endParaRPr lang="ja-JP" altLang="ja-JP" sz="1400">
            <a:effectLst/>
          </a:endParaRPr>
        </a:p>
        <a:p>
          <a:r>
            <a:rPr kumimoji="1" lang="ja-JP" altLang="ja-JP" sz="1100">
              <a:solidFill>
                <a:schemeClr val="dk1"/>
              </a:solidFill>
              <a:effectLst/>
              <a:latin typeface="+mn-lt"/>
              <a:ea typeface="+mn-ea"/>
              <a:cs typeface="+mn-cs"/>
            </a:rPr>
            <a:t>主な要因は、</a:t>
          </a:r>
          <a:r>
            <a:rPr kumimoji="1" lang="ja-JP" altLang="en-US" sz="1100">
              <a:solidFill>
                <a:schemeClr val="dk1"/>
              </a:solidFill>
              <a:effectLst/>
              <a:latin typeface="+mn-lt"/>
              <a:ea typeface="+mn-ea"/>
              <a:cs typeface="+mn-cs"/>
            </a:rPr>
            <a:t>自立支援給付事業や子ども医療費助成事業により扶助費が増加したものの、地方特例交付金や固定資産税の増加など</a:t>
          </a:r>
          <a:r>
            <a:rPr kumimoji="1" lang="ja-JP" altLang="ja-JP" sz="1100">
              <a:solidFill>
                <a:schemeClr val="dk1"/>
              </a:solidFill>
              <a:effectLst/>
              <a:latin typeface="+mn-lt"/>
              <a:ea typeface="+mn-ea"/>
              <a:cs typeface="+mn-cs"/>
            </a:rPr>
            <a:t>経常一般財源の増加の伸びが</a:t>
          </a:r>
          <a:r>
            <a:rPr kumimoji="1" lang="ja-JP" altLang="en-US" sz="1100">
              <a:solidFill>
                <a:schemeClr val="dk1"/>
              </a:solidFill>
              <a:effectLst/>
              <a:latin typeface="+mn-lt"/>
              <a:ea typeface="+mn-ea"/>
              <a:cs typeface="+mn-cs"/>
            </a:rPr>
            <a:t>扶助費</a:t>
          </a:r>
          <a:r>
            <a:rPr kumimoji="1" lang="ja-JP" altLang="ja-JP" sz="1100">
              <a:solidFill>
                <a:schemeClr val="dk1"/>
              </a:solidFill>
              <a:effectLst/>
              <a:latin typeface="+mn-lt"/>
              <a:ea typeface="+mn-ea"/>
              <a:cs typeface="+mn-cs"/>
            </a:rPr>
            <a:t>の伸びよりも大きかったことによる。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937C622D-948E-4957-8B6F-D10A7BC24F31}"/>
            </a:ext>
          </a:extLst>
        </xdr:cNvPr>
        <xdr:cNvSpPr txBox="1"/>
      </xdr:nvSpPr>
      <xdr:spPr>
        <a:xfrm>
          <a:off x="676275" y="8197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A50C41E1-6CCB-4F9B-B805-78138FE61F1C}"/>
            </a:ext>
          </a:extLst>
        </xdr:cNvPr>
        <xdr:cNvCxnSpPr/>
      </xdr:nvCxnSpPr>
      <xdr:spPr>
        <a:xfrm>
          <a:off x="714375" y="10579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BD18AA49-7BFC-4EC6-9AB6-ABAB06D4E7C2}"/>
            </a:ext>
          </a:extLst>
        </xdr:cNvPr>
        <xdr:cNvSpPr txBox="1"/>
      </xdr:nvSpPr>
      <xdr:spPr>
        <a:xfrm>
          <a:off x="238125" y="10443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EB057C1F-8EA3-4EE6-8EE6-EE0AF0BDA7CE}"/>
            </a:ext>
          </a:extLst>
        </xdr:cNvPr>
        <xdr:cNvCxnSpPr/>
      </xdr:nvCxnSpPr>
      <xdr:spPr>
        <a:xfrm>
          <a:off x="714375" y="10265228"/>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CCCA4CD1-7876-473D-A541-EB76488EBB86}"/>
            </a:ext>
          </a:extLst>
        </xdr:cNvPr>
        <xdr:cNvSpPr txBox="1"/>
      </xdr:nvSpPr>
      <xdr:spPr>
        <a:xfrm>
          <a:off x="238125" y="1012935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CAC7A09B-9E73-442D-AC4E-7CE26EAB8CF2}"/>
            </a:ext>
          </a:extLst>
        </xdr:cNvPr>
        <xdr:cNvCxnSpPr/>
      </xdr:nvCxnSpPr>
      <xdr:spPr>
        <a:xfrm>
          <a:off x="714375" y="9951357"/>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9508CCEB-6078-4BA1-9FB3-7E41BEB64137}"/>
            </a:ext>
          </a:extLst>
        </xdr:cNvPr>
        <xdr:cNvSpPr txBox="1"/>
      </xdr:nvSpPr>
      <xdr:spPr>
        <a:xfrm>
          <a:off x="238125" y="981548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46AEA679-4912-49DF-AB5C-A20F0DDDE9EE}"/>
            </a:ext>
          </a:extLst>
        </xdr:cNvPr>
        <xdr:cNvCxnSpPr/>
      </xdr:nvCxnSpPr>
      <xdr:spPr>
        <a:xfrm>
          <a:off x="714375" y="9637485"/>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9A45BA79-5FAD-4B9B-A86E-5E5A6425CA9E}"/>
            </a:ext>
          </a:extLst>
        </xdr:cNvPr>
        <xdr:cNvSpPr txBox="1"/>
      </xdr:nvSpPr>
      <xdr:spPr>
        <a:xfrm>
          <a:off x="238125" y="950161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38FA6B0F-786F-49EA-A531-0B4195788AEC}"/>
            </a:ext>
          </a:extLst>
        </xdr:cNvPr>
        <xdr:cNvCxnSpPr/>
      </xdr:nvCxnSpPr>
      <xdr:spPr>
        <a:xfrm>
          <a:off x="714375" y="9323615"/>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616CA77-C9B7-4573-9403-4B3841D64242}"/>
            </a:ext>
          </a:extLst>
        </xdr:cNvPr>
        <xdr:cNvSpPr txBox="1"/>
      </xdr:nvSpPr>
      <xdr:spPr>
        <a:xfrm>
          <a:off x="238125" y="918774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131F8A8B-800B-46B7-9D6B-07E034A4AE87}"/>
            </a:ext>
          </a:extLst>
        </xdr:cNvPr>
        <xdr:cNvCxnSpPr/>
      </xdr:nvCxnSpPr>
      <xdr:spPr>
        <a:xfrm>
          <a:off x="714375" y="9009743"/>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1F2756A0-379D-4D11-89E6-1D805FE4BD07}"/>
            </a:ext>
          </a:extLst>
        </xdr:cNvPr>
        <xdr:cNvSpPr txBox="1"/>
      </xdr:nvSpPr>
      <xdr:spPr>
        <a:xfrm>
          <a:off x="238125" y="887387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91E5124E-10AA-43B8-88E1-F500C36CF031}"/>
            </a:ext>
          </a:extLst>
        </xdr:cNvPr>
        <xdr:cNvCxnSpPr/>
      </xdr:nvCxnSpPr>
      <xdr:spPr>
        <a:xfrm>
          <a:off x="714375" y="8695872"/>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58FBC33F-1D6F-4A37-AF99-E9B9D9012150}"/>
            </a:ext>
          </a:extLst>
        </xdr:cNvPr>
        <xdr:cNvSpPr txBox="1"/>
      </xdr:nvSpPr>
      <xdr:spPr>
        <a:xfrm>
          <a:off x="238125" y="855999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41EBE31C-36F9-4864-B521-3229E5844251}"/>
            </a:ext>
          </a:extLst>
        </xdr:cNvPr>
        <xdr:cNvCxnSpPr/>
      </xdr:nvCxnSpPr>
      <xdr:spPr>
        <a:xfrm>
          <a:off x="714375" y="8382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88328EDD-B9A1-4E89-B996-751AA079EB04}"/>
            </a:ext>
          </a:extLst>
        </xdr:cNvPr>
        <xdr:cNvSpPr txBox="1"/>
      </xdr:nvSpPr>
      <xdr:spPr>
        <a:xfrm>
          <a:off x="238125" y="8246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C29C71F-DE41-40D5-AD68-24B8CE443F96}"/>
            </a:ext>
          </a:extLst>
        </xdr:cNvPr>
        <xdr:cNvSpPr/>
      </xdr:nvSpPr>
      <xdr:spPr>
        <a:xfrm>
          <a:off x="714375" y="8382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62</xdr:row>
      <xdr:rowOff>78015</xdr:rowOff>
    </xdr:to>
    <xdr:cxnSp macro="">
      <xdr:nvCxnSpPr>
        <xdr:cNvPr id="183" name="直線コネクタ 182">
          <a:extLst>
            <a:ext uri="{FF2B5EF4-FFF2-40B4-BE49-F238E27FC236}">
              <a16:creationId xmlns:a16="http://schemas.microsoft.com/office/drawing/2014/main" id="{9C7F3EF4-A52A-40A2-B314-27825DA83AF8}"/>
            </a:ext>
          </a:extLst>
        </xdr:cNvPr>
        <xdr:cNvCxnSpPr/>
      </xdr:nvCxnSpPr>
      <xdr:spPr>
        <a:xfrm flipV="1">
          <a:off x="4445000" y="888546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4" name="扶助費最小値テキスト">
          <a:extLst>
            <a:ext uri="{FF2B5EF4-FFF2-40B4-BE49-F238E27FC236}">
              <a16:creationId xmlns:a16="http://schemas.microsoft.com/office/drawing/2014/main" id="{71A8C83E-30CC-4B92-846E-58096D03C834}"/>
            </a:ext>
          </a:extLst>
        </xdr:cNvPr>
        <xdr:cNvSpPr txBox="1"/>
      </xdr:nvSpPr>
      <xdr:spPr>
        <a:xfrm>
          <a:off x="4533900" y="10286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5" name="直線コネクタ 184">
          <a:extLst>
            <a:ext uri="{FF2B5EF4-FFF2-40B4-BE49-F238E27FC236}">
              <a16:creationId xmlns:a16="http://schemas.microsoft.com/office/drawing/2014/main" id="{C4CB7082-24FB-4D4C-9F79-5DD61A7CD191}"/>
            </a:ext>
          </a:extLst>
        </xdr:cNvPr>
        <xdr:cNvCxnSpPr/>
      </xdr:nvCxnSpPr>
      <xdr:spPr>
        <a:xfrm>
          <a:off x="4371975" y="1031421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86" name="扶助費最大値テキスト">
          <a:extLst>
            <a:ext uri="{FF2B5EF4-FFF2-40B4-BE49-F238E27FC236}">
              <a16:creationId xmlns:a16="http://schemas.microsoft.com/office/drawing/2014/main" id="{338952FC-CD70-46B5-8451-BB4999C95BF2}"/>
            </a:ext>
          </a:extLst>
        </xdr:cNvPr>
        <xdr:cNvSpPr txBox="1"/>
      </xdr:nvSpPr>
      <xdr:spPr>
        <a:xfrm>
          <a:off x="4533900" y="8635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87" name="直線コネクタ 186">
          <a:extLst>
            <a:ext uri="{FF2B5EF4-FFF2-40B4-BE49-F238E27FC236}">
              <a16:creationId xmlns:a16="http://schemas.microsoft.com/office/drawing/2014/main" id="{9D8193CF-2C5D-47C7-835E-8A9EA4B76E65}"/>
            </a:ext>
          </a:extLst>
        </xdr:cNvPr>
        <xdr:cNvCxnSpPr/>
      </xdr:nvCxnSpPr>
      <xdr:spPr>
        <a:xfrm>
          <a:off x="4371975" y="88854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61</xdr:row>
      <xdr:rowOff>151493</xdr:rowOff>
    </xdr:from>
    <xdr:to>
      <xdr:col>24</xdr:col>
      <xdr:colOff>25400</xdr:colOff>
      <xdr:row>62</xdr:row>
      <xdr:rowOff>45357</xdr:rowOff>
    </xdr:to>
    <xdr:cxnSp macro="">
      <xdr:nvCxnSpPr>
        <xdr:cNvPr id="188" name="直線コネクタ 187">
          <a:extLst>
            <a:ext uri="{FF2B5EF4-FFF2-40B4-BE49-F238E27FC236}">
              <a16:creationId xmlns:a16="http://schemas.microsoft.com/office/drawing/2014/main" id="{64C37969-B285-4333-A2B5-303E68B199E4}"/>
            </a:ext>
          </a:extLst>
        </xdr:cNvPr>
        <xdr:cNvCxnSpPr/>
      </xdr:nvCxnSpPr>
      <xdr:spPr>
        <a:xfrm flipV="1">
          <a:off x="3679825" y="10222593"/>
          <a:ext cx="765175" cy="58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43742</xdr:rowOff>
    </xdr:from>
    <xdr:ext cx="762000" cy="259045"/>
    <xdr:sp macro="" textlink="">
      <xdr:nvSpPr>
        <xdr:cNvPr id="189" name="扶助費平均値テキスト">
          <a:extLst>
            <a:ext uri="{FF2B5EF4-FFF2-40B4-BE49-F238E27FC236}">
              <a16:creationId xmlns:a16="http://schemas.microsoft.com/office/drawing/2014/main" id="{234AF4AA-A330-4CD6-909C-2A9DC5911400}"/>
            </a:ext>
          </a:extLst>
        </xdr:cNvPr>
        <xdr:cNvSpPr txBox="1"/>
      </xdr:nvSpPr>
      <xdr:spPr>
        <a:xfrm>
          <a:off x="4533900" y="94544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27215</xdr:rowOff>
    </xdr:from>
    <xdr:to>
      <xdr:col>24</xdr:col>
      <xdr:colOff>76200</xdr:colOff>
      <xdr:row>58</xdr:row>
      <xdr:rowOff>128815</xdr:rowOff>
    </xdr:to>
    <xdr:sp macro="" textlink="">
      <xdr:nvSpPr>
        <xdr:cNvPr id="190" name="フローチャート: 判断 189">
          <a:extLst>
            <a:ext uri="{FF2B5EF4-FFF2-40B4-BE49-F238E27FC236}">
              <a16:creationId xmlns:a16="http://schemas.microsoft.com/office/drawing/2014/main" id="{1D37DEC8-70E0-42FF-BC2B-0FB21C8236F0}"/>
            </a:ext>
          </a:extLst>
        </xdr:cNvPr>
        <xdr:cNvSpPr/>
      </xdr:nvSpPr>
      <xdr:spPr>
        <a:xfrm>
          <a:off x="4410075" y="960301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60</xdr:row>
      <xdr:rowOff>78015</xdr:rowOff>
    </xdr:from>
    <xdr:to>
      <xdr:col>19</xdr:col>
      <xdr:colOff>187325</xdr:colOff>
      <xdr:row>62</xdr:row>
      <xdr:rowOff>45357</xdr:rowOff>
    </xdr:to>
    <xdr:cxnSp macro="">
      <xdr:nvCxnSpPr>
        <xdr:cNvPr id="191" name="直線コネクタ 190">
          <a:extLst>
            <a:ext uri="{FF2B5EF4-FFF2-40B4-BE49-F238E27FC236}">
              <a16:creationId xmlns:a16="http://schemas.microsoft.com/office/drawing/2014/main" id="{E6728D76-433E-4DE4-A304-B8FD0EB462F5}"/>
            </a:ext>
          </a:extLst>
        </xdr:cNvPr>
        <xdr:cNvCxnSpPr/>
      </xdr:nvCxnSpPr>
      <xdr:spPr>
        <a:xfrm>
          <a:off x="2860675" y="9984015"/>
          <a:ext cx="819150" cy="297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149678</xdr:rowOff>
    </xdr:from>
    <xdr:to>
      <xdr:col>20</xdr:col>
      <xdr:colOff>38100</xdr:colOff>
      <xdr:row>58</xdr:row>
      <xdr:rowOff>79828</xdr:rowOff>
    </xdr:to>
    <xdr:sp macro="" textlink="">
      <xdr:nvSpPr>
        <xdr:cNvPr id="192" name="フローチャート: 判断 191">
          <a:extLst>
            <a:ext uri="{FF2B5EF4-FFF2-40B4-BE49-F238E27FC236}">
              <a16:creationId xmlns:a16="http://schemas.microsoft.com/office/drawing/2014/main" id="{41B5533C-298A-42FA-BEFE-CCDF665E1C16}"/>
            </a:ext>
          </a:extLst>
        </xdr:cNvPr>
        <xdr:cNvSpPr/>
      </xdr:nvSpPr>
      <xdr:spPr>
        <a:xfrm>
          <a:off x="3635375" y="956037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90005</xdr:rowOff>
    </xdr:from>
    <xdr:ext cx="736600" cy="259045"/>
    <xdr:sp macro="" textlink="">
      <xdr:nvSpPr>
        <xdr:cNvPr id="193" name="テキスト ボックス 192">
          <a:extLst>
            <a:ext uri="{FF2B5EF4-FFF2-40B4-BE49-F238E27FC236}">
              <a16:creationId xmlns:a16="http://schemas.microsoft.com/office/drawing/2014/main" id="{97DA9EAD-B0C2-410A-A4D6-E2F43C2869B3}"/>
            </a:ext>
          </a:extLst>
        </xdr:cNvPr>
        <xdr:cNvSpPr txBox="1"/>
      </xdr:nvSpPr>
      <xdr:spPr>
        <a:xfrm>
          <a:off x="3321050" y="9335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118835</xdr:rowOff>
    </xdr:from>
    <xdr:to>
      <xdr:col>15</xdr:col>
      <xdr:colOff>98425</xdr:colOff>
      <xdr:row>60</xdr:row>
      <xdr:rowOff>78015</xdr:rowOff>
    </xdr:to>
    <xdr:cxnSp macro="">
      <xdr:nvCxnSpPr>
        <xdr:cNvPr id="194" name="直線コネクタ 193">
          <a:extLst>
            <a:ext uri="{FF2B5EF4-FFF2-40B4-BE49-F238E27FC236}">
              <a16:creationId xmlns:a16="http://schemas.microsoft.com/office/drawing/2014/main" id="{36D2A6A9-D478-4C3D-971D-233213550109}"/>
            </a:ext>
          </a:extLst>
        </xdr:cNvPr>
        <xdr:cNvCxnSpPr/>
      </xdr:nvCxnSpPr>
      <xdr:spPr>
        <a:xfrm>
          <a:off x="2035175" y="9859735"/>
          <a:ext cx="825500" cy="124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35378</xdr:rowOff>
    </xdr:from>
    <xdr:to>
      <xdr:col>15</xdr:col>
      <xdr:colOff>149225</xdr:colOff>
      <xdr:row>57</xdr:row>
      <xdr:rowOff>136978</xdr:rowOff>
    </xdr:to>
    <xdr:sp macro="" textlink="">
      <xdr:nvSpPr>
        <xdr:cNvPr id="195" name="フローチャート: 判断 194">
          <a:extLst>
            <a:ext uri="{FF2B5EF4-FFF2-40B4-BE49-F238E27FC236}">
              <a16:creationId xmlns:a16="http://schemas.microsoft.com/office/drawing/2014/main" id="{76A44337-E750-4E5B-96A9-09CB0DA73B67}"/>
            </a:ext>
          </a:extLst>
        </xdr:cNvPr>
        <xdr:cNvSpPr/>
      </xdr:nvSpPr>
      <xdr:spPr>
        <a:xfrm>
          <a:off x="2809875" y="9446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147155</xdr:rowOff>
    </xdr:from>
    <xdr:ext cx="762000" cy="259045"/>
    <xdr:sp macro="" textlink="">
      <xdr:nvSpPr>
        <xdr:cNvPr id="196" name="テキスト ボックス 195">
          <a:extLst>
            <a:ext uri="{FF2B5EF4-FFF2-40B4-BE49-F238E27FC236}">
              <a16:creationId xmlns:a16="http://schemas.microsoft.com/office/drawing/2014/main" id="{E7BFB884-7B94-40C9-A309-321802A09062}"/>
            </a:ext>
          </a:extLst>
        </xdr:cNvPr>
        <xdr:cNvSpPr txBox="1"/>
      </xdr:nvSpPr>
      <xdr:spPr>
        <a:xfrm>
          <a:off x="2511425" y="9227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118835</xdr:rowOff>
    </xdr:from>
    <xdr:to>
      <xdr:col>11</xdr:col>
      <xdr:colOff>9525</xdr:colOff>
      <xdr:row>60</xdr:row>
      <xdr:rowOff>29028</xdr:rowOff>
    </xdr:to>
    <xdr:cxnSp macro="">
      <xdr:nvCxnSpPr>
        <xdr:cNvPr id="197" name="直線コネクタ 196">
          <a:extLst>
            <a:ext uri="{FF2B5EF4-FFF2-40B4-BE49-F238E27FC236}">
              <a16:creationId xmlns:a16="http://schemas.microsoft.com/office/drawing/2014/main" id="{7A491EDC-B560-4202-A3A0-238C34EA2A65}"/>
            </a:ext>
          </a:extLst>
        </xdr:cNvPr>
        <xdr:cNvCxnSpPr/>
      </xdr:nvCxnSpPr>
      <xdr:spPr>
        <a:xfrm flipV="1">
          <a:off x="1225550" y="9859735"/>
          <a:ext cx="809625" cy="75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125185</xdr:rowOff>
    </xdr:from>
    <xdr:to>
      <xdr:col>11</xdr:col>
      <xdr:colOff>60325</xdr:colOff>
      <xdr:row>57</xdr:row>
      <xdr:rowOff>55335</xdr:rowOff>
    </xdr:to>
    <xdr:sp macro="" textlink="">
      <xdr:nvSpPr>
        <xdr:cNvPr id="198" name="フローチャート: 判断 197">
          <a:extLst>
            <a:ext uri="{FF2B5EF4-FFF2-40B4-BE49-F238E27FC236}">
              <a16:creationId xmlns:a16="http://schemas.microsoft.com/office/drawing/2014/main" id="{30736DAD-E69E-4379-9CA3-DBC881E188C1}"/>
            </a:ext>
          </a:extLst>
        </xdr:cNvPr>
        <xdr:cNvSpPr/>
      </xdr:nvSpPr>
      <xdr:spPr>
        <a:xfrm>
          <a:off x="2000250" y="93707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65512</xdr:rowOff>
    </xdr:from>
    <xdr:ext cx="762000" cy="259045"/>
    <xdr:sp macro="" textlink="">
      <xdr:nvSpPr>
        <xdr:cNvPr id="199" name="テキスト ボックス 198">
          <a:extLst>
            <a:ext uri="{FF2B5EF4-FFF2-40B4-BE49-F238E27FC236}">
              <a16:creationId xmlns:a16="http://schemas.microsoft.com/office/drawing/2014/main" id="{2E8FE731-99CE-4997-B85A-C696BA203BD5}"/>
            </a:ext>
          </a:extLst>
        </xdr:cNvPr>
        <xdr:cNvSpPr txBox="1"/>
      </xdr:nvSpPr>
      <xdr:spPr>
        <a:xfrm>
          <a:off x="1685925" y="9146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2722</xdr:rowOff>
    </xdr:from>
    <xdr:to>
      <xdr:col>6</xdr:col>
      <xdr:colOff>171450</xdr:colOff>
      <xdr:row>57</xdr:row>
      <xdr:rowOff>104322</xdr:rowOff>
    </xdr:to>
    <xdr:sp macro="" textlink="">
      <xdr:nvSpPr>
        <xdr:cNvPr id="200" name="フローチャート: 判断 199">
          <a:extLst>
            <a:ext uri="{FF2B5EF4-FFF2-40B4-BE49-F238E27FC236}">
              <a16:creationId xmlns:a16="http://schemas.microsoft.com/office/drawing/2014/main" id="{B515C078-ACC0-4442-99E9-DA650307E77E}"/>
            </a:ext>
          </a:extLst>
        </xdr:cNvPr>
        <xdr:cNvSpPr/>
      </xdr:nvSpPr>
      <xdr:spPr>
        <a:xfrm>
          <a:off x="1174750" y="941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114499</xdr:rowOff>
    </xdr:from>
    <xdr:ext cx="762000" cy="259045"/>
    <xdr:sp macro="" textlink="">
      <xdr:nvSpPr>
        <xdr:cNvPr id="201" name="テキスト ボックス 200">
          <a:extLst>
            <a:ext uri="{FF2B5EF4-FFF2-40B4-BE49-F238E27FC236}">
              <a16:creationId xmlns:a16="http://schemas.microsoft.com/office/drawing/2014/main" id="{525EF7EF-0595-46E0-B60F-7A8EDC16E568}"/>
            </a:ext>
          </a:extLst>
        </xdr:cNvPr>
        <xdr:cNvSpPr txBox="1"/>
      </xdr:nvSpPr>
      <xdr:spPr>
        <a:xfrm>
          <a:off x="876300" y="9194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8386A799-203E-4FDD-BEF9-953A7F0F9CFB}"/>
            </a:ext>
          </a:extLst>
        </xdr:cNvPr>
        <xdr:cNvSpPr txBox="1"/>
      </xdr:nvSpPr>
      <xdr:spPr>
        <a:xfrm>
          <a:off x="4244975"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74C601AC-2463-4273-AAB6-052C3BC75943}"/>
            </a:ext>
          </a:extLst>
        </xdr:cNvPr>
        <xdr:cNvSpPr txBox="1"/>
      </xdr:nvSpPr>
      <xdr:spPr>
        <a:xfrm>
          <a:off x="348615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55BA9D00-FD76-4E9D-B1A4-86395BB1DF57}"/>
            </a:ext>
          </a:extLst>
        </xdr:cNvPr>
        <xdr:cNvSpPr txBox="1"/>
      </xdr:nvSpPr>
      <xdr:spPr>
        <a:xfrm>
          <a:off x="266065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7FC8B538-18E7-4699-8735-A637DDABF17D}"/>
            </a:ext>
          </a:extLst>
        </xdr:cNvPr>
        <xdr:cNvSpPr txBox="1"/>
      </xdr:nvSpPr>
      <xdr:spPr>
        <a:xfrm>
          <a:off x="1838325"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E34B48FD-56C6-4464-9B69-EFA432A5EE32}"/>
            </a:ext>
          </a:extLst>
        </xdr:cNvPr>
        <xdr:cNvSpPr txBox="1"/>
      </xdr:nvSpPr>
      <xdr:spPr>
        <a:xfrm>
          <a:off x="1025525"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61</xdr:row>
      <xdr:rowOff>100693</xdr:rowOff>
    </xdr:from>
    <xdr:to>
      <xdr:col>24</xdr:col>
      <xdr:colOff>76200</xdr:colOff>
      <xdr:row>62</xdr:row>
      <xdr:rowOff>30843</xdr:rowOff>
    </xdr:to>
    <xdr:sp macro="" textlink="">
      <xdr:nvSpPr>
        <xdr:cNvPr id="207" name="楕円 206">
          <a:extLst>
            <a:ext uri="{FF2B5EF4-FFF2-40B4-BE49-F238E27FC236}">
              <a16:creationId xmlns:a16="http://schemas.microsoft.com/office/drawing/2014/main" id="{DCD2A96C-990A-497C-AA2C-ACCE333E6B2B}"/>
            </a:ext>
          </a:extLst>
        </xdr:cNvPr>
        <xdr:cNvSpPr/>
      </xdr:nvSpPr>
      <xdr:spPr>
        <a:xfrm>
          <a:off x="4410075" y="1017179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61</xdr:row>
      <xdr:rowOff>9270</xdr:rowOff>
    </xdr:from>
    <xdr:ext cx="762000" cy="259045"/>
    <xdr:sp macro="" textlink="">
      <xdr:nvSpPr>
        <xdr:cNvPr id="208" name="扶助費該当値テキスト">
          <a:extLst>
            <a:ext uri="{FF2B5EF4-FFF2-40B4-BE49-F238E27FC236}">
              <a16:creationId xmlns:a16="http://schemas.microsoft.com/office/drawing/2014/main" id="{C9E91B5C-8F75-4671-9619-76DF7319C8AF}"/>
            </a:ext>
          </a:extLst>
        </xdr:cNvPr>
        <xdr:cNvSpPr txBox="1"/>
      </xdr:nvSpPr>
      <xdr:spPr>
        <a:xfrm>
          <a:off x="4533900" y="10080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61</xdr:row>
      <xdr:rowOff>166007</xdr:rowOff>
    </xdr:from>
    <xdr:to>
      <xdr:col>20</xdr:col>
      <xdr:colOff>38100</xdr:colOff>
      <xdr:row>62</xdr:row>
      <xdr:rowOff>96157</xdr:rowOff>
    </xdr:to>
    <xdr:sp macro="" textlink="">
      <xdr:nvSpPr>
        <xdr:cNvPr id="209" name="楕円 208">
          <a:extLst>
            <a:ext uri="{FF2B5EF4-FFF2-40B4-BE49-F238E27FC236}">
              <a16:creationId xmlns:a16="http://schemas.microsoft.com/office/drawing/2014/main" id="{BF76FBC1-4695-4784-B21E-AA2EF1E56917}"/>
            </a:ext>
          </a:extLst>
        </xdr:cNvPr>
        <xdr:cNvSpPr/>
      </xdr:nvSpPr>
      <xdr:spPr>
        <a:xfrm>
          <a:off x="3635375" y="1023710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62</xdr:row>
      <xdr:rowOff>80934</xdr:rowOff>
    </xdr:from>
    <xdr:ext cx="736600" cy="259045"/>
    <xdr:sp macro="" textlink="">
      <xdr:nvSpPr>
        <xdr:cNvPr id="210" name="テキスト ボックス 209">
          <a:extLst>
            <a:ext uri="{FF2B5EF4-FFF2-40B4-BE49-F238E27FC236}">
              <a16:creationId xmlns:a16="http://schemas.microsoft.com/office/drawing/2014/main" id="{D1684EFD-3CC2-4CBA-A195-F8819F7870D2}"/>
            </a:ext>
          </a:extLst>
        </xdr:cNvPr>
        <xdr:cNvSpPr txBox="1"/>
      </xdr:nvSpPr>
      <xdr:spPr>
        <a:xfrm>
          <a:off x="3321050" y="10317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60</xdr:row>
      <xdr:rowOff>27215</xdr:rowOff>
    </xdr:from>
    <xdr:to>
      <xdr:col>15</xdr:col>
      <xdr:colOff>149225</xdr:colOff>
      <xdr:row>60</xdr:row>
      <xdr:rowOff>128815</xdr:rowOff>
    </xdr:to>
    <xdr:sp macro="" textlink="">
      <xdr:nvSpPr>
        <xdr:cNvPr id="211" name="楕円 210">
          <a:extLst>
            <a:ext uri="{FF2B5EF4-FFF2-40B4-BE49-F238E27FC236}">
              <a16:creationId xmlns:a16="http://schemas.microsoft.com/office/drawing/2014/main" id="{E9FE663F-3FC3-4D88-B86A-D6ADA10A38AE}"/>
            </a:ext>
          </a:extLst>
        </xdr:cNvPr>
        <xdr:cNvSpPr/>
      </xdr:nvSpPr>
      <xdr:spPr>
        <a:xfrm>
          <a:off x="2809875" y="9933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60</xdr:row>
      <xdr:rowOff>113592</xdr:rowOff>
    </xdr:from>
    <xdr:ext cx="762000" cy="259045"/>
    <xdr:sp macro="" textlink="">
      <xdr:nvSpPr>
        <xdr:cNvPr id="212" name="テキスト ボックス 211">
          <a:extLst>
            <a:ext uri="{FF2B5EF4-FFF2-40B4-BE49-F238E27FC236}">
              <a16:creationId xmlns:a16="http://schemas.microsoft.com/office/drawing/2014/main" id="{48536D39-A44A-4274-9FDC-AF0281E65CB5}"/>
            </a:ext>
          </a:extLst>
        </xdr:cNvPr>
        <xdr:cNvSpPr txBox="1"/>
      </xdr:nvSpPr>
      <xdr:spPr>
        <a:xfrm>
          <a:off x="2511425" y="10019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59</xdr:row>
      <xdr:rowOff>68035</xdr:rowOff>
    </xdr:from>
    <xdr:to>
      <xdr:col>11</xdr:col>
      <xdr:colOff>60325</xdr:colOff>
      <xdr:row>59</xdr:row>
      <xdr:rowOff>169635</xdr:rowOff>
    </xdr:to>
    <xdr:sp macro="" textlink="">
      <xdr:nvSpPr>
        <xdr:cNvPr id="213" name="楕円 212">
          <a:extLst>
            <a:ext uri="{FF2B5EF4-FFF2-40B4-BE49-F238E27FC236}">
              <a16:creationId xmlns:a16="http://schemas.microsoft.com/office/drawing/2014/main" id="{C7854EA5-638A-4235-BD96-EC81AD10C284}"/>
            </a:ext>
          </a:extLst>
        </xdr:cNvPr>
        <xdr:cNvSpPr/>
      </xdr:nvSpPr>
      <xdr:spPr>
        <a:xfrm>
          <a:off x="2000250" y="98089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154412</xdr:rowOff>
    </xdr:from>
    <xdr:ext cx="762000" cy="259045"/>
    <xdr:sp macro="" textlink="">
      <xdr:nvSpPr>
        <xdr:cNvPr id="214" name="テキスト ボックス 213">
          <a:extLst>
            <a:ext uri="{FF2B5EF4-FFF2-40B4-BE49-F238E27FC236}">
              <a16:creationId xmlns:a16="http://schemas.microsoft.com/office/drawing/2014/main" id="{ADC5CC6B-A214-4154-ABD9-08B1AC85295A}"/>
            </a:ext>
          </a:extLst>
        </xdr:cNvPr>
        <xdr:cNvSpPr txBox="1"/>
      </xdr:nvSpPr>
      <xdr:spPr>
        <a:xfrm>
          <a:off x="1685925" y="9895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149678</xdr:rowOff>
    </xdr:from>
    <xdr:to>
      <xdr:col>6</xdr:col>
      <xdr:colOff>171450</xdr:colOff>
      <xdr:row>60</xdr:row>
      <xdr:rowOff>79828</xdr:rowOff>
    </xdr:to>
    <xdr:sp macro="" textlink="">
      <xdr:nvSpPr>
        <xdr:cNvPr id="215" name="楕円 214">
          <a:extLst>
            <a:ext uri="{FF2B5EF4-FFF2-40B4-BE49-F238E27FC236}">
              <a16:creationId xmlns:a16="http://schemas.microsoft.com/office/drawing/2014/main" id="{AAD4D268-E63A-4446-8163-5A518231338E}"/>
            </a:ext>
          </a:extLst>
        </xdr:cNvPr>
        <xdr:cNvSpPr/>
      </xdr:nvSpPr>
      <xdr:spPr>
        <a:xfrm>
          <a:off x="1174750" y="989057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60</xdr:row>
      <xdr:rowOff>64605</xdr:rowOff>
    </xdr:from>
    <xdr:ext cx="762000" cy="259045"/>
    <xdr:sp macro="" textlink="">
      <xdr:nvSpPr>
        <xdr:cNvPr id="216" name="テキスト ボックス 215">
          <a:extLst>
            <a:ext uri="{FF2B5EF4-FFF2-40B4-BE49-F238E27FC236}">
              <a16:creationId xmlns:a16="http://schemas.microsoft.com/office/drawing/2014/main" id="{3379CBDC-6AE8-4231-BD5A-A35A62B0841E}"/>
            </a:ext>
          </a:extLst>
        </xdr:cNvPr>
        <xdr:cNvSpPr txBox="1"/>
      </xdr:nvSpPr>
      <xdr:spPr>
        <a:xfrm>
          <a:off x="876300" y="9970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86F331ED-AC08-4C87-A04E-8FF69C56446D}"/>
            </a:ext>
          </a:extLst>
        </xdr:cNvPr>
        <xdr:cNvSpPr/>
      </xdr:nvSpPr>
      <xdr:spPr>
        <a:xfrm>
          <a:off x="11461750" y="7829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B3409A16-2354-4A56-BE6D-0E5F6BFFD481}"/>
            </a:ext>
          </a:extLst>
        </xdr:cNvPr>
        <xdr:cNvSpPr/>
      </xdr:nvSpPr>
      <xdr:spPr>
        <a:xfrm>
          <a:off x="15732125" y="7893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AE6A7398-2B32-46D8-A1FB-941F3020F383}"/>
            </a:ext>
          </a:extLst>
        </xdr:cNvPr>
        <xdr:cNvSpPr/>
      </xdr:nvSpPr>
      <xdr:spPr>
        <a:xfrm>
          <a:off x="15732125" y="8077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4D0E691D-E717-4F3D-9ABD-C5F5EF4180BC}"/>
            </a:ext>
          </a:extLst>
        </xdr:cNvPr>
        <xdr:cNvSpPr/>
      </xdr:nvSpPr>
      <xdr:spPr>
        <a:xfrm>
          <a:off x="17294225" y="7893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1FA42CEC-DCA0-4B0E-9F56-0CB48D0E255F}"/>
            </a:ext>
          </a:extLst>
        </xdr:cNvPr>
        <xdr:cNvSpPr/>
      </xdr:nvSpPr>
      <xdr:spPr>
        <a:xfrm>
          <a:off x="17294225" y="8077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80537A2A-19B9-4DB0-9D07-C32B90A6E40D}"/>
            </a:ext>
          </a:extLst>
        </xdr:cNvPr>
        <xdr:cNvSpPr/>
      </xdr:nvSpPr>
      <xdr:spPr>
        <a:xfrm>
          <a:off x="18780125" y="7893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248240DD-5C39-4EA1-962F-AC79238FD2AF}"/>
            </a:ext>
          </a:extLst>
        </xdr:cNvPr>
        <xdr:cNvSpPr/>
      </xdr:nvSpPr>
      <xdr:spPr>
        <a:xfrm>
          <a:off x="18780125" y="8077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28FB9345-F124-4706-9A87-29DB5F27D9BC}"/>
            </a:ext>
          </a:extLst>
        </xdr:cNvPr>
        <xdr:cNvSpPr/>
      </xdr:nvSpPr>
      <xdr:spPr>
        <a:xfrm>
          <a:off x="11461750" y="8382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196F7856-0F8C-4AD4-8D35-D682E0650CF7}"/>
            </a:ext>
          </a:extLst>
        </xdr:cNvPr>
        <xdr:cNvSpPr/>
      </xdr:nvSpPr>
      <xdr:spPr>
        <a:xfrm>
          <a:off x="16021050" y="8382000"/>
          <a:ext cx="49180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45DF4EE5-C4A0-455A-86DB-A05833642131}"/>
            </a:ext>
          </a:extLst>
        </xdr:cNvPr>
        <xdr:cNvSpPr/>
      </xdr:nvSpPr>
      <xdr:spPr>
        <a:xfrm>
          <a:off x="16081375" y="8382000"/>
          <a:ext cx="35083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A1FA9B3B-BE26-45E6-B282-C3BE6216F709}"/>
            </a:ext>
          </a:extLst>
        </xdr:cNvPr>
        <xdr:cNvSpPr txBox="1"/>
      </xdr:nvSpPr>
      <xdr:spPr>
        <a:xfrm>
          <a:off x="16119475" y="8686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年度のその他（維持補修費、繰出金）は、前年度より</a:t>
          </a:r>
          <a:r>
            <a:rPr kumimoji="1" lang="en-US" altLang="ja-JP" sz="1100">
              <a:solidFill>
                <a:schemeClr val="dk1"/>
              </a:solidFill>
              <a:effectLst/>
              <a:latin typeface="+mn-lt"/>
              <a:ea typeface="+mn-ea"/>
              <a:cs typeface="+mn-cs"/>
            </a:rPr>
            <a:t>0.5</a:t>
          </a:r>
          <a:r>
            <a:rPr kumimoji="1" lang="ja-JP" altLang="ja-JP" sz="1100">
              <a:solidFill>
                <a:schemeClr val="dk1"/>
              </a:solidFill>
              <a:effectLst/>
              <a:latin typeface="+mn-lt"/>
              <a:ea typeface="+mn-ea"/>
              <a:cs typeface="+mn-cs"/>
            </a:rPr>
            <a:t>ポイント増加した。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主な要因は、後期高齢者医療広域連合や、介護保険事業特別会計への繰出金が増加したことによる。類似団体よりも低い水準を保っているものの、各特別会計への繰出金については、引き続き、独立採算を前提とした適切な繰出しとなるよう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85A42E73-0591-4916-B355-6275520E3DF4}"/>
            </a:ext>
          </a:extLst>
        </xdr:cNvPr>
        <xdr:cNvSpPr txBox="1"/>
      </xdr:nvSpPr>
      <xdr:spPr>
        <a:xfrm>
          <a:off x="11423650" y="8197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E7D54441-E1D9-4718-8108-3A6434919EB9}"/>
            </a:ext>
          </a:extLst>
        </xdr:cNvPr>
        <xdr:cNvCxnSpPr/>
      </xdr:nvCxnSpPr>
      <xdr:spPr>
        <a:xfrm>
          <a:off x="11461750" y="10579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6DF51C46-F9A7-46E0-BBD7-6C743F8D4A6E}"/>
            </a:ext>
          </a:extLst>
        </xdr:cNvPr>
        <xdr:cNvSpPr txBox="1"/>
      </xdr:nvSpPr>
      <xdr:spPr>
        <a:xfrm>
          <a:off x="11001375" y="10443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DB4F1344-301F-4388-9017-EF368474C44C}"/>
            </a:ext>
          </a:extLst>
        </xdr:cNvPr>
        <xdr:cNvCxnSpPr/>
      </xdr:nvCxnSpPr>
      <xdr:spPr>
        <a:xfrm>
          <a:off x="11461750" y="102171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64DC1856-A29E-408A-B28C-DF791E7B4A7B}"/>
            </a:ext>
          </a:extLst>
        </xdr:cNvPr>
        <xdr:cNvSpPr txBox="1"/>
      </xdr:nvSpPr>
      <xdr:spPr>
        <a:xfrm>
          <a:off x="11001375" y="10074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841C7AB-7756-4DB3-880C-21C78C444606}"/>
            </a:ext>
          </a:extLst>
        </xdr:cNvPr>
        <xdr:cNvCxnSpPr/>
      </xdr:nvCxnSpPr>
      <xdr:spPr>
        <a:xfrm>
          <a:off x="11461750" y="98488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CFA7A4CF-62FE-4F60-A867-E64FC7F933D4}"/>
            </a:ext>
          </a:extLst>
        </xdr:cNvPr>
        <xdr:cNvSpPr txBox="1"/>
      </xdr:nvSpPr>
      <xdr:spPr>
        <a:xfrm>
          <a:off x="11001375" y="97129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9EA4355B-B0F7-4109-9B10-0362467D9134}"/>
            </a:ext>
          </a:extLst>
        </xdr:cNvPr>
        <xdr:cNvCxnSpPr/>
      </xdr:nvCxnSpPr>
      <xdr:spPr>
        <a:xfrm>
          <a:off x="11461750" y="94805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9492C952-D9AB-4AAA-B63F-C4EE89E5031E}"/>
            </a:ext>
          </a:extLst>
        </xdr:cNvPr>
        <xdr:cNvSpPr txBox="1"/>
      </xdr:nvSpPr>
      <xdr:spPr>
        <a:xfrm>
          <a:off x="11001375" y="9344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F4AB1562-15D5-44A3-ADC5-F04378110476}"/>
            </a:ext>
          </a:extLst>
        </xdr:cNvPr>
        <xdr:cNvCxnSpPr/>
      </xdr:nvCxnSpPr>
      <xdr:spPr>
        <a:xfrm>
          <a:off x="11461750" y="91122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70140B2A-A4C7-46F0-BCBC-FDB9925A9148}"/>
            </a:ext>
          </a:extLst>
        </xdr:cNvPr>
        <xdr:cNvSpPr txBox="1"/>
      </xdr:nvSpPr>
      <xdr:spPr>
        <a:xfrm>
          <a:off x="11001375" y="89763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E6EA7867-16FA-4CE6-BA3D-6287987B9F4A}"/>
            </a:ext>
          </a:extLst>
        </xdr:cNvPr>
        <xdr:cNvCxnSpPr/>
      </xdr:nvCxnSpPr>
      <xdr:spPr>
        <a:xfrm>
          <a:off x="11461750" y="87503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39B12C26-FB62-4D44-810C-C2F80306F94D}"/>
            </a:ext>
          </a:extLst>
        </xdr:cNvPr>
        <xdr:cNvSpPr txBox="1"/>
      </xdr:nvSpPr>
      <xdr:spPr>
        <a:xfrm>
          <a:off x="11001375" y="860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8472AFDD-7DAC-4824-BB68-7BE0D4633AE2}"/>
            </a:ext>
          </a:extLst>
        </xdr:cNvPr>
        <xdr:cNvCxnSpPr/>
      </xdr:nvCxnSpPr>
      <xdr:spPr>
        <a:xfrm>
          <a:off x="11461750" y="8382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ED7F201-8F18-473A-994C-B4BFEDA0853C}"/>
            </a:ext>
          </a:extLst>
        </xdr:cNvPr>
        <xdr:cNvSpPr txBox="1"/>
      </xdr:nvSpPr>
      <xdr:spPr>
        <a:xfrm>
          <a:off x="11001375" y="8246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258553FA-B944-461F-A78D-BB9421282F6E}"/>
            </a:ext>
          </a:extLst>
        </xdr:cNvPr>
        <xdr:cNvSpPr/>
      </xdr:nvSpPr>
      <xdr:spPr>
        <a:xfrm>
          <a:off x="11461750" y="8382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133350</xdr:rowOff>
    </xdr:from>
    <xdr:to>
      <xdr:col>82</xdr:col>
      <xdr:colOff>107950</xdr:colOff>
      <xdr:row>61</xdr:row>
      <xdr:rowOff>69850</xdr:rowOff>
    </xdr:to>
    <xdr:cxnSp macro="">
      <xdr:nvCxnSpPr>
        <xdr:cNvPr id="244" name="直線コネクタ 243">
          <a:extLst>
            <a:ext uri="{FF2B5EF4-FFF2-40B4-BE49-F238E27FC236}">
              <a16:creationId xmlns:a16="http://schemas.microsoft.com/office/drawing/2014/main" id="{2E2A05C0-AAB1-4368-9BBF-0479CB184061}"/>
            </a:ext>
          </a:extLst>
        </xdr:cNvPr>
        <xdr:cNvCxnSpPr/>
      </xdr:nvCxnSpPr>
      <xdr:spPr>
        <a:xfrm flipV="1">
          <a:off x="15208250" y="88836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5" name="その他最小値テキスト">
          <a:extLst>
            <a:ext uri="{FF2B5EF4-FFF2-40B4-BE49-F238E27FC236}">
              <a16:creationId xmlns:a16="http://schemas.microsoft.com/office/drawing/2014/main" id="{F6EAECD1-4467-4C04-8A53-0FC497485166}"/>
            </a:ext>
          </a:extLst>
        </xdr:cNvPr>
        <xdr:cNvSpPr txBox="1"/>
      </xdr:nvSpPr>
      <xdr:spPr>
        <a:xfrm>
          <a:off x="15284450" y="1011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6" name="直線コネクタ 245">
          <a:extLst>
            <a:ext uri="{FF2B5EF4-FFF2-40B4-BE49-F238E27FC236}">
              <a16:creationId xmlns:a16="http://schemas.microsoft.com/office/drawing/2014/main" id="{05805E01-4BF4-4D80-9111-F85C629ECAF1}"/>
            </a:ext>
          </a:extLst>
        </xdr:cNvPr>
        <xdr:cNvCxnSpPr/>
      </xdr:nvCxnSpPr>
      <xdr:spPr>
        <a:xfrm>
          <a:off x="15119350" y="10140950"/>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48277</xdr:rowOff>
    </xdr:from>
    <xdr:ext cx="762000" cy="259045"/>
    <xdr:sp macro="" textlink="">
      <xdr:nvSpPr>
        <xdr:cNvPr id="247" name="その他最大値テキスト">
          <a:extLst>
            <a:ext uri="{FF2B5EF4-FFF2-40B4-BE49-F238E27FC236}">
              <a16:creationId xmlns:a16="http://schemas.microsoft.com/office/drawing/2014/main" id="{2439D601-B6F7-4251-96A2-865A582D3658}"/>
            </a:ext>
          </a:extLst>
        </xdr:cNvPr>
        <xdr:cNvSpPr txBox="1"/>
      </xdr:nvSpPr>
      <xdr:spPr>
        <a:xfrm>
          <a:off x="15284450" y="863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133350</xdr:rowOff>
    </xdr:from>
    <xdr:to>
      <xdr:col>82</xdr:col>
      <xdr:colOff>196850</xdr:colOff>
      <xdr:row>53</xdr:row>
      <xdr:rowOff>133350</xdr:rowOff>
    </xdr:to>
    <xdr:cxnSp macro="">
      <xdr:nvCxnSpPr>
        <xdr:cNvPr id="248" name="直線コネクタ 247">
          <a:extLst>
            <a:ext uri="{FF2B5EF4-FFF2-40B4-BE49-F238E27FC236}">
              <a16:creationId xmlns:a16="http://schemas.microsoft.com/office/drawing/2014/main" id="{5547E9F0-54B9-4C71-88D7-0B426868698D}"/>
            </a:ext>
          </a:extLst>
        </xdr:cNvPr>
        <xdr:cNvCxnSpPr/>
      </xdr:nvCxnSpPr>
      <xdr:spPr>
        <a:xfrm>
          <a:off x="15119350" y="8883650"/>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82550</xdr:rowOff>
    </xdr:from>
    <xdr:to>
      <xdr:col>82</xdr:col>
      <xdr:colOff>107950</xdr:colOff>
      <xdr:row>57</xdr:row>
      <xdr:rowOff>146050</xdr:rowOff>
    </xdr:to>
    <xdr:cxnSp macro="">
      <xdr:nvCxnSpPr>
        <xdr:cNvPr id="249" name="直線コネクタ 248">
          <a:extLst>
            <a:ext uri="{FF2B5EF4-FFF2-40B4-BE49-F238E27FC236}">
              <a16:creationId xmlns:a16="http://schemas.microsoft.com/office/drawing/2014/main" id="{ADE4F48A-41D0-4115-9919-2A7BCA895595}"/>
            </a:ext>
          </a:extLst>
        </xdr:cNvPr>
        <xdr:cNvCxnSpPr/>
      </xdr:nvCxnSpPr>
      <xdr:spPr>
        <a:xfrm>
          <a:off x="14433550" y="9493250"/>
          <a:ext cx="7747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156227</xdr:rowOff>
    </xdr:from>
    <xdr:ext cx="762000" cy="259045"/>
    <xdr:sp macro="" textlink="">
      <xdr:nvSpPr>
        <xdr:cNvPr id="250" name="その他平均値テキスト">
          <a:extLst>
            <a:ext uri="{FF2B5EF4-FFF2-40B4-BE49-F238E27FC236}">
              <a16:creationId xmlns:a16="http://schemas.microsoft.com/office/drawing/2014/main" id="{7FFE7B50-F0F9-4E58-9664-C7FF6C01DA79}"/>
            </a:ext>
          </a:extLst>
        </xdr:cNvPr>
        <xdr:cNvSpPr txBox="1"/>
      </xdr:nvSpPr>
      <xdr:spPr>
        <a:xfrm>
          <a:off x="15284450" y="956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12700</xdr:rowOff>
    </xdr:from>
    <xdr:to>
      <xdr:col>82</xdr:col>
      <xdr:colOff>158750</xdr:colOff>
      <xdr:row>58</xdr:row>
      <xdr:rowOff>114300</xdr:rowOff>
    </xdr:to>
    <xdr:sp macro="" textlink="">
      <xdr:nvSpPr>
        <xdr:cNvPr id="251" name="フローチャート: 判断 250">
          <a:extLst>
            <a:ext uri="{FF2B5EF4-FFF2-40B4-BE49-F238E27FC236}">
              <a16:creationId xmlns:a16="http://schemas.microsoft.com/office/drawing/2014/main" id="{819586AB-0F3B-49F7-83C8-B2050B8382A3}"/>
            </a:ext>
          </a:extLst>
        </xdr:cNvPr>
        <xdr:cNvSpPr/>
      </xdr:nvSpPr>
      <xdr:spPr>
        <a:xfrm>
          <a:off x="15157450" y="9588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19050</xdr:rowOff>
    </xdr:from>
    <xdr:to>
      <xdr:col>78</xdr:col>
      <xdr:colOff>69850</xdr:colOff>
      <xdr:row>57</xdr:row>
      <xdr:rowOff>82550</xdr:rowOff>
    </xdr:to>
    <xdr:cxnSp macro="">
      <xdr:nvCxnSpPr>
        <xdr:cNvPr id="252" name="直線コネクタ 251">
          <a:extLst>
            <a:ext uri="{FF2B5EF4-FFF2-40B4-BE49-F238E27FC236}">
              <a16:creationId xmlns:a16="http://schemas.microsoft.com/office/drawing/2014/main" id="{0FD0B600-55A4-4926-AE32-BD14D40A101C}"/>
            </a:ext>
          </a:extLst>
        </xdr:cNvPr>
        <xdr:cNvCxnSpPr/>
      </xdr:nvCxnSpPr>
      <xdr:spPr>
        <a:xfrm>
          <a:off x="13623925" y="9429750"/>
          <a:ext cx="809625"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25400</xdr:rowOff>
    </xdr:from>
    <xdr:to>
      <xdr:col>78</xdr:col>
      <xdr:colOff>120650</xdr:colOff>
      <xdr:row>58</xdr:row>
      <xdr:rowOff>127000</xdr:rowOff>
    </xdr:to>
    <xdr:sp macro="" textlink="">
      <xdr:nvSpPr>
        <xdr:cNvPr id="253" name="フローチャート: 判断 252">
          <a:extLst>
            <a:ext uri="{FF2B5EF4-FFF2-40B4-BE49-F238E27FC236}">
              <a16:creationId xmlns:a16="http://schemas.microsoft.com/office/drawing/2014/main" id="{2C0A487B-709F-4C87-8C02-67071B3799D2}"/>
            </a:ext>
          </a:extLst>
        </xdr:cNvPr>
        <xdr:cNvSpPr/>
      </xdr:nvSpPr>
      <xdr:spPr>
        <a:xfrm>
          <a:off x="1438275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111777</xdr:rowOff>
    </xdr:from>
    <xdr:ext cx="736600" cy="259045"/>
    <xdr:sp macro="" textlink="">
      <xdr:nvSpPr>
        <xdr:cNvPr id="254" name="テキスト ボックス 253">
          <a:extLst>
            <a:ext uri="{FF2B5EF4-FFF2-40B4-BE49-F238E27FC236}">
              <a16:creationId xmlns:a16="http://schemas.microsoft.com/office/drawing/2014/main" id="{177E6BBB-0DE1-4D28-9308-16445D800F5F}"/>
            </a:ext>
          </a:extLst>
        </xdr:cNvPr>
        <xdr:cNvSpPr txBox="1"/>
      </xdr:nvSpPr>
      <xdr:spPr>
        <a:xfrm>
          <a:off x="14084300" y="9687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127000</xdr:rowOff>
    </xdr:from>
    <xdr:to>
      <xdr:col>73</xdr:col>
      <xdr:colOff>180975</xdr:colOff>
      <xdr:row>57</xdr:row>
      <xdr:rowOff>19050</xdr:rowOff>
    </xdr:to>
    <xdr:cxnSp macro="">
      <xdr:nvCxnSpPr>
        <xdr:cNvPr id="255" name="直線コネクタ 254">
          <a:extLst>
            <a:ext uri="{FF2B5EF4-FFF2-40B4-BE49-F238E27FC236}">
              <a16:creationId xmlns:a16="http://schemas.microsoft.com/office/drawing/2014/main" id="{BF0E635D-8CCF-4F17-A503-E91AB600ACA2}"/>
            </a:ext>
          </a:extLst>
        </xdr:cNvPr>
        <xdr:cNvCxnSpPr/>
      </xdr:nvCxnSpPr>
      <xdr:spPr>
        <a:xfrm>
          <a:off x="12798425" y="9372600"/>
          <a:ext cx="8255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EEB2F403-3562-4787-BA7D-BFC9A177A49F}"/>
            </a:ext>
          </a:extLst>
        </xdr:cNvPr>
        <xdr:cNvSpPr/>
      </xdr:nvSpPr>
      <xdr:spPr>
        <a:xfrm>
          <a:off x="13573125" y="957580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57" name="テキスト ボックス 256">
          <a:extLst>
            <a:ext uri="{FF2B5EF4-FFF2-40B4-BE49-F238E27FC236}">
              <a16:creationId xmlns:a16="http://schemas.microsoft.com/office/drawing/2014/main" id="{6260CE1E-F468-476B-BC3A-154620BC7DC6}"/>
            </a:ext>
          </a:extLst>
        </xdr:cNvPr>
        <xdr:cNvSpPr txBox="1"/>
      </xdr:nvSpPr>
      <xdr:spPr>
        <a:xfrm>
          <a:off x="13258800" y="966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127000</xdr:rowOff>
    </xdr:from>
    <xdr:to>
      <xdr:col>69</xdr:col>
      <xdr:colOff>92075</xdr:colOff>
      <xdr:row>57</xdr:row>
      <xdr:rowOff>6350</xdr:rowOff>
    </xdr:to>
    <xdr:cxnSp macro="">
      <xdr:nvCxnSpPr>
        <xdr:cNvPr id="258" name="直線コネクタ 257">
          <a:extLst>
            <a:ext uri="{FF2B5EF4-FFF2-40B4-BE49-F238E27FC236}">
              <a16:creationId xmlns:a16="http://schemas.microsoft.com/office/drawing/2014/main" id="{F53BD833-382B-47B1-950C-50F20AD3DB7C}"/>
            </a:ext>
          </a:extLst>
        </xdr:cNvPr>
        <xdr:cNvCxnSpPr/>
      </xdr:nvCxnSpPr>
      <xdr:spPr>
        <a:xfrm flipV="1">
          <a:off x="11972925" y="9372600"/>
          <a:ext cx="825500" cy="44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95250</xdr:rowOff>
    </xdr:from>
    <xdr:to>
      <xdr:col>69</xdr:col>
      <xdr:colOff>142875</xdr:colOff>
      <xdr:row>58</xdr:row>
      <xdr:rowOff>25400</xdr:rowOff>
    </xdr:to>
    <xdr:sp macro="" textlink="">
      <xdr:nvSpPr>
        <xdr:cNvPr id="259" name="フローチャート: 判断 258">
          <a:extLst>
            <a:ext uri="{FF2B5EF4-FFF2-40B4-BE49-F238E27FC236}">
              <a16:creationId xmlns:a16="http://schemas.microsoft.com/office/drawing/2014/main" id="{E9EB88D7-FF0B-403E-B7D2-7D04BAB7E7AA}"/>
            </a:ext>
          </a:extLst>
        </xdr:cNvPr>
        <xdr:cNvSpPr/>
      </xdr:nvSpPr>
      <xdr:spPr>
        <a:xfrm>
          <a:off x="12747625" y="95059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10177</xdr:rowOff>
    </xdr:from>
    <xdr:ext cx="762000" cy="259045"/>
    <xdr:sp macro="" textlink="">
      <xdr:nvSpPr>
        <xdr:cNvPr id="260" name="テキスト ボックス 259">
          <a:extLst>
            <a:ext uri="{FF2B5EF4-FFF2-40B4-BE49-F238E27FC236}">
              <a16:creationId xmlns:a16="http://schemas.microsoft.com/office/drawing/2014/main" id="{23578503-631C-4326-BE0F-8029BC9AF217}"/>
            </a:ext>
          </a:extLst>
        </xdr:cNvPr>
        <xdr:cNvSpPr txBox="1"/>
      </xdr:nvSpPr>
      <xdr:spPr>
        <a:xfrm>
          <a:off x="12449175" y="958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158750</xdr:rowOff>
    </xdr:from>
    <xdr:to>
      <xdr:col>65</xdr:col>
      <xdr:colOff>53975</xdr:colOff>
      <xdr:row>58</xdr:row>
      <xdr:rowOff>88900</xdr:rowOff>
    </xdr:to>
    <xdr:sp macro="" textlink="">
      <xdr:nvSpPr>
        <xdr:cNvPr id="261" name="フローチャート: 判断 260">
          <a:extLst>
            <a:ext uri="{FF2B5EF4-FFF2-40B4-BE49-F238E27FC236}">
              <a16:creationId xmlns:a16="http://schemas.microsoft.com/office/drawing/2014/main" id="{88233F3E-5F25-461A-B10D-05E33E9BD9A1}"/>
            </a:ext>
          </a:extLst>
        </xdr:cNvPr>
        <xdr:cNvSpPr/>
      </xdr:nvSpPr>
      <xdr:spPr>
        <a:xfrm>
          <a:off x="11938000" y="95694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73677</xdr:rowOff>
    </xdr:from>
    <xdr:ext cx="762000" cy="259045"/>
    <xdr:sp macro="" textlink="">
      <xdr:nvSpPr>
        <xdr:cNvPr id="262" name="テキスト ボックス 261">
          <a:extLst>
            <a:ext uri="{FF2B5EF4-FFF2-40B4-BE49-F238E27FC236}">
              <a16:creationId xmlns:a16="http://schemas.microsoft.com/office/drawing/2014/main" id="{965B7C70-1416-4C91-9C68-A1CCAB9BC97C}"/>
            </a:ext>
          </a:extLst>
        </xdr:cNvPr>
        <xdr:cNvSpPr txBox="1"/>
      </xdr:nvSpPr>
      <xdr:spPr>
        <a:xfrm>
          <a:off x="11623675"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1489C984-21B1-4C59-B5E7-12C74A3EA473}"/>
            </a:ext>
          </a:extLst>
        </xdr:cNvPr>
        <xdr:cNvSpPr txBox="1"/>
      </xdr:nvSpPr>
      <xdr:spPr>
        <a:xfrm>
          <a:off x="15008225"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2E7CA6F9-025E-415A-BC82-9B8FA36AD571}"/>
            </a:ext>
          </a:extLst>
        </xdr:cNvPr>
        <xdr:cNvSpPr txBox="1"/>
      </xdr:nvSpPr>
      <xdr:spPr>
        <a:xfrm>
          <a:off x="14233525"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34167B2A-126C-4835-A607-C5ABC41452BB}"/>
            </a:ext>
          </a:extLst>
        </xdr:cNvPr>
        <xdr:cNvSpPr txBox="1"/>
      </xdr:nvSpPr>
      <xdr:spPr>
        <a:xfrm>
          <a:off x="13423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F3C8D5CE-B861-42C7-B08E-2903E01B1842}"/>
            </a:ext>
          </a:extLst>
        </xdr:cNvPr>
        <xdr:cNvSpPr txBox="1"/>
      </xdr:nvSpPr>
      <xdr:spPr>
        <a:xfrm>
          <a:off x="125984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DBAD005D-2455-4D6F-B127-63FDF533380B}"/>
            </a:ext>
          </a:extLst>
        </xdr:cNvPr>
        <xdr:cNvSpPr txBox="1"/>
      </xdr:nvSpPr>
      <xdr:spPr>
        <a:xfrm>
          <a:off x="11782425"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95250</xdr:rowOff>
    </xdr:from>
    <xdr:to>
      <xdr:col>82</xdr:col>
      <xdr:colOff>158750</xdr:colOff>
      <xdr:row>58</xdr:row>
      <xdr:rowOff>25400</xdr:rowOff>
    </xdr:to>
    <xdr:sp macro="" textlink="">
      <xdr:nvSpPr>
        <xdr:cNvPr id="268" name="楕円 267">
          <a:extLst>
            <a:ext uri="{FF2B5EF4-FFF2-40B4-BE49-F238E27FC236}">
              <a16:creationId xmlns:a16="http://schemas.microsoft.com/office/drawing/2014/main" id="{19198BBD-0955-4232-A328-8FF5A7442901}"/>
            </a:ext>
          </a:extLst>
        </xdr:cNvPr>
        <xdr:cNvSpPr/>
      </xdr:nvSpPr>
      <xdr:spPr>
        <a:xfrm>
          <a:off x="15157450" y="95059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111777</xdr:rowOff>
    </xdr:from>
    <xdr:ext cx="762000" cy="259045"/>
    <xdr:sp macro="" textlink="">
      <xdr:nvSpPr>
        <xdr:cNvPr id="269" name="その他該当値テキスト">
          <a:extLst>
            <a:ext uri="{FF2B5EF4-FFF2-40B4-BE49-F238E27FC236}">
              <a16:creationId xmlns:a16="http://schemas.microsoft.com/office/drawing/2014/main" id="{B3AC5538-2F12-484C-9531-5B7F788792F8}"/>
            </a:ext>
          </a:extLst>
        </xdr:cNvPr>
        <xdr:cNvSpPr txBox="1"/>
      </xdr:nvSpPr>
      <xdr:spPr>
        <a:xfrm>
          <a:off x="15284450" y="935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31750</xdr:rowOff>
    </xdr:from>
    <xdr:to>
      <xdr:col>78</xdr:col>
      <xdr:colOff>120650</xdr:colOff>
      <xdr:row>57</xdr:row>
      <xdr:rowOff>133350</xdr:rowOff>
    </xdr:to>
    <xdr:sp macro="" textlink="">
      <xdr:nvSpPr>
        <xdr:cNvPr id="270" name="楕円 269">
          <a:extLst>
            <a:ext uri="{FF2B5EF4-FFF2-40B4-BE49-F238E27FC236}">
              <a16:creationId xmlns:a16="http://schemas.microsoft.com/office/drawing/2014/main" id="{9FE09637-695E-496C-BF30-138A5B7C5894}"/>
            </a:ext>
          </a:extLst>
        </xdr:cNvPr>
        <xdr:cNvSpPr/>
      </xdr:nvSpPr>
      <xdr:spPr>
        <a:xfrm>
          <a:off x="14382750" y="944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143527</xdr:rowOff>
    </xdr:from>
    <xdr:ext cx="736600" cy="259045"/>
    <xdr:sp macro="" textlink="">
      <xdr:nvSpPr>
        <xdr:cNvPr id="271" name="テキスト ボックス 270">
          <a:extLst>
            <a:ext uri="{FF2B5EF4-FFF2-40B4-BE49-F238E27FC236}">
              <a16:creationId xmlns:a16="http://schemas.microsoft.com/office/drawing/2014/main" id="{7F937E38-73C4-4590-9FBF-478C0BD25172}"/>
            </a:ext>
          </a:extLst>
        </xdr:cNvPr>
        <xdr:cNvSpPr txBox="1"/>
      </xdr:nvSpPr>
      <xdr:spPr>
        <a:xfrm>
          <a:off x="14084300" y="9224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139700</xdr:rowOff>
    </xdr:from>
    <xdr:to>
      <xdr:col>74</xdr:col>
      <xdr:colOff>31750</xdr:colOff>
      <xdr:row>57</xdr:row>
      <xdr:rowOff>69850</xdr:rowOff>
    </xdr:to>
    <xdr:sp macro="" textlink="">
      <xdr:nvSpPr>
        <xdr:cNvPr id="272" name="楕円 271">
          <a:extLst>
            <a:ext uri="{FF2B5EF4-FFF2-40B4-BE49-F238E27FC236}">
              <a16:creationId xmlns:a16="http://schemas.microsoft.com/office/drawing/2014/main" id="{3132508F-CA68-4640-AD73-AF88CF398765}"/>
            </a:ext>
          </a:extLst>
        </xdr:cNvPr>
        <xdr:cNvSpPr/>
      </xdr:nvSpPr>
      <xdr:spPr>
        <a:xfrm>
          <a:off x="13573125" y="93853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80027</xdr:rowOff>
    </xdr:from>
    <xdr:ext cx="762000" cy="259045"/>
    <xdr:sp macro="" textlink="">
      <xdr:nvSpPr>
        <xdr:cNvPr id="273" name="テキスト ボックス 272">
          <a:extLst>
            <a:ext uri="{FF2B5EF4-FFF2-40B4-BE49-F238E27FC236}">
              <a16:creationId xmlns:a16="http://schemas.microsoft.com/office/drawing/2014/main" id="{478B8FFC-E21B-47A5-A4EE-98B9F8EDED5E}"/>
            </a:ext>
          </a:extLst>
        </xdr:cNvPr>
        <xdr:cNvSpPr txBox="1"/>
      </xdr:nvSpPr>
      <xdr:spPr>
        <a:xfrm>
          <a:off x="132588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76200</xdr:rowOff>
    </xdr:from>
    <xdr:to>
      <xdr:col>69</xdr:col>
      <xdr:colOff>142875</xdr:colOff>
      <xdr:row>57</xdr:row>
      <xdr:rowOff>6350</xdr:rowOff>
    </xdr:to>
    <xdr:sp macro="" textlink="">
      <xdr:nvSpPr>
        <xdr:cNvPr id="274" name="楕円 273">
          <a:extLst>
            <a:ext uri="{FF2B5EF4-FFF2-40B4-BE49-F238E27FC236}">
              <a16:creationId xmlns:a16="http://schemas.microsoft.com/office/drawing/2014/main" id="{65541B5A-EA8C-400E-8BD0-0FCA1FC05155}"/>
            </a:ext>
          </a:extLst>
        </xdr:cNvPr>
        <xdr:cNvSpPr/>
      </xdr:nvSpPr>
      <xdr:spPr>
        <a:xfrm>
          <a:off x="12747625" y="93218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16527</xdr:rowOff>
    </xdr:from>
    <xdr:ext cx="762000" cy="259045"/>
    <xdr:sp macro="" textlink="">
      <xdr:nvSpPr>
        <xdr:cNvPr id="275" name="テキスト ボックス 274">
          <a:extLst>
            <a:ext uri="{FF2B5EF4-FFF2-40B4-BE49-F238E27FC236}">
              <a16:creationId xmlns:a16="http://schemas.microsoft.com/office/drawing/2014/main" id="{6B269382-99BD-476D-B3B5-38AA29308E95}"/>
            </a:ext>
          </a:extLst>
        </xdr:cNvPr>
        <xdr:cNvSpPr txBox="1"/>
      </xdr:nvSpPr>
      <xdr:spPr>
        <a:xfrm>
          <a:off x="12449175" y="909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127000</xdr:rowOff>
    </xdr:from>
    <xdr:to>
      <xdr:col>65</xdr:col>
      <xdr:colOff>53975</xdr:colOff>
      <xdr:row>57</xdr:row>
      <xdr:rowOff>57150</xdr:rowOff>
    </xdr:to>
    <xdr:sp macro="" textlink="">
      <xdr:nvSpPr>
        <xdr:cNvPr id="276" name="楕円 275">
          <a:extLst>
            <a:ext uri="{FF2B5EF4-FFF2-40B4-BE49-F238E27FC236}">
              <a16:creationId xmlns:a16="http://schemas.microsoft.com/office/drawing/2014/main" id="{F78C0712-9E9B-4A9C-9941-A18157F92EAF}"/>
            </a:ext>
          </a:extLst>
        </xdr:cNvPr>
        <xdr:cNvSpPr/>
      </xdr:nvSpPr>
      <xdr:spPr>
        <a:xfrm>
          <a:off x="11938000" y="93726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67327</xdr:rowOff>
    </xdr:from>
    <xdr:ext cx="762000" cy="259045"/>
    <xdr:sp macro="" textlink="">
      <xdr:nvSpPr>
        <xdr:cNvPr id="277" name="テキスト ボックス 276">
          <a:extLst>
            <a:ext uri="{FF2B5EF4-FFF2-40B4-BE49-F238E27FC236}">
              <a16:creationId xmlns:a16="http://schemas.microsoft.com/office/drawing/2014/main" id="{FD267B8C-597C-458D-AA36-63F2B83E1FB7}"/>
            </a:ext>
          </a:extLst>
        </xdr:cNvPr>
        <xdr:cNvSpPr txBox="1"/>
      </xdr:nvSpPr>
      <xdr:spPr>
        <a:xfrm>
          <a:off x="11623675" y="9147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505629B3-4C59-4745-BE45-844FEEBFFB69}"/>
            </a:ext>
          </a:extLst>
        </xdr:cNvPr>
        <xdr:cNvSpPr/>
      </xdr:nvSpPr>
      <xdr:spPr>
        <a:xfrm>
          <a:off x="11461750" y="4527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AB144321-CD6C-4199-8779-DC4FA03B1FB4}"/>
            </a:ext>
          </a:extLst>
        </xdr:cNvPr>
        <xdr:cNvSpPr/>
      </xdr:nvSpPr>
      <xdr:spPr>
        <a:xfrm>
          <a:off x="15732125" y="4591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A5D36C16-180D-4991-BEAB-ED5E1191EF02}"/>
            </a:ext>
          </a:extLst>
        </xdr:cNvPr>
        <xdr:cNvSpPr/>
      </xdr:nvSpPr>
      <xdr:spPr>
        <a:xfrm>
          <a:off x="15732125" y="4775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BB175B6C-119A-45EE-9302-27C15A109737}"/>
            </a:ext>
          </a:extLst>
        </xdr:cNvPr>
        <xdr:cNvSpPr/>
      </xdr:nvSpPr>
      <xdr:spPr>
        <a:xfrm>
          <a:off x="17294225" y="4591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BC1F612D-94EE-4204-9869-6E992150047C}"/>
            </a:ext>
          </a:extLst>
        </xdr:cNvPr>
        <xdr:cNvSpPr/>
      </xdr:nvSpPr>
      <xdr:spPr>
        <a:xfrm>
          <a:off x="17294225" y="4775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49A667C0-0786-4F02-9061-369FEA0CE34E}"/>
            </a:ext>
          </a:extLst>
        </xdr:cNvPr>
        <xdr:cNvSpPr/>
      </xdr:nvSpPr>
      <xdr:spPr>
        <a:xfrm>
          <a:off x="18780125" y="4591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BC04D6C5-18F5-4660-BBB8-09FC07704741}"/>
            </a:ext>
          </a:extLst>
        </xdr:cNvPr>
        <xdr:cNvSpPr/>
      </xdr:nvSpPr>
      <xdr:spPr>
        <a:xfrm>
          <a:off x="18780125" y="4775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FE77D5B3-A6D3-4123-8E01-E8ED7780F9D0}"/>
            </a:ext>
          </a:extLst>
        </xdr:cNvPr>
        <xdr:cNvSpPr/>
      </xdr:nvSpPr>
      <xdr:spPr>
        <a:xfrm>
          <a:off x="11461750" y="5080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EECEBBFE-98DC-4F02-BA2F-7817917E2B98}"/>
            </a:ext>
          </a:extLst>
        </xdr:cNvPr>
        <xdr:cNvSpPr/>
      </xdr:nvSpPr>
      <xdr:spPr>
        <a:xfrm>
          <a:off x="16021050" y="5080000"/>
          <a:ext cx="49180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112BD6F0-C3B7-4EA1-AD0A-7C816D3ADE2E}"/>
            </a:ext>
          </a:extLst>
        </xdr:cNvPr>
        <xdr:cNvSpPr/>
      </xdr:nvSpPr>
      <xdr:spPr>
        <a:xfrm>
          <a:off x="16081375" y="5080000"/>
          <a:ext cx="35083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963CEE30-7E89-4F22-AF05-C5FD5F722DF5}"/>
            </a:ext>
          </a:extLst>
        </xdr:cNvPr>
        <xdr:cNvSpPr txBox="1"/>
      </xdr:nvSpPr>
      <xdr:spPr>
        <a:xfrm>
          <a:off x="16119475" y="5384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年度の補助費等は、前年</a:t>
          </a:r>
          <a:r>
            <a:rPr kumimoji="1" lang="ja-JP" altLang="en-US" sz="1100">
              <a:solidFill>
                <a:schemeClr val="dk1"/>
              </a:solidFill>
              <a:effectLst/>
              <a:latin typeface="+mn-lt"/>
              <a:ea typeface="+mn-ea"/>
              <a:cs typeface="+mn-cs"/>
            </a:rPr>
            <a:t>と同程度であった</a:t>
          </a:r>
          <a:r>
            <a:rPr kumimoji="1" lang="ja-JP" altLang="ja-JP" sz="1100">
              <a:solidFill>
                <a:schemeClr val="dk1"/>
              </a:solidFill>
              <a:effectLst/>
              <a:latin typeface="+mn-lt"/>
              <a:ea typeface="+mn-ea"/>
              <a:cs typeface="+mn-cs"/>
            </a:rPr>
            <a:t>。</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下水道事業会計負担金（対前年度</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億円）</a:t>
          </a:r>
          <a:r>
            <a:rPr kumimoji="1" lang="ja-JP" altLang="en-US" sz="1100">
              <a:solidFill>
                <a:schemeClr val="dk1"/>
              </a:solidFill>
              <a:effectLst/>
              <a:latin typeface="+mn-lt"/>
              <a:ea typeface="+mn-ea"/>
              <a:cs typeface="+mn-cs"/>
            </a:rPr>
            <a:t>などが増加</a:t>
          </a:r>
          <a:r>
            <a:rPr kumimoji="1" lang="ja-JP" altLang="ja-JP" sz="1100">
              <a:solidFill>
                <a:schemeClr val="dk1"/>
              </a:solidFill>
              <a:effectLst/>
              <a:latin typeface="+mn-lt"/>
              <a:ea typeface="+mn-ea"/>
              <a:cs typeface="+mn-cs"/>
            </a:rPr>
            <a:t>した</a:t>
          </a:r>
          <a:r>
            <a:rPr kumimoji="1" lang="ja-JP" altLang="en-US" sz="1100">
              <a:solidFill>
                <a:schemeClr val="dk1"/>
              </a:solidFill>
              <a:effectLst/>
              <a:latin typeface="+mn-lt"/>
              <a:ea typeface="+mn-ea"/>
              <a:cs typeface="+mn-cs"/>
            </a:rPr>
            <a:t>ものの、</a:t>
          </a:r>
          <a:r>
            <a:rPr kumimoji="1" lang="ja-JP" altLang="ja-JP" sz="1100">
              <a:solidFill>
                <a:schemeClr val="dk1"/>
              </a:solidFill>
              <a:effectLst/>
              <a:latin typeface="+mn-lt"/>
              <a:ea typeface="+mn-ea"/>
              <a:cs typeface="+mn-cs"/>
            </a:rPr>
            <a:t>地方特例交付金や固定資産税の増加など経常一般財源の増加の伸びが</a:t>
          </a:r>
          <a:r>
            <a:rPr kumimoji="1" lang="ja-JP" altLang="en-US" sz="1100">
              <a:solidFill>
                <a:schemeClr val="dk1"/>
              </a:solidFill>
              <a:effectLst/>
              <a:latin typeface="+mn-lt"/>
              <a:ea typeface="+mn-ea"/>
              <a:cs typeface="+mn-cs"/>
            </a:rPr>
            <a:t>補助費等</a:t>
          </a:r>
          <a:r>
            <a:rPr kumimoji="1" lang="ja-JP" altLang="ja-JP" sz="1100">
              <a:solidFill>
                <a:schemeClr val="dk1"/>
              </a:solidFill>
              <a:effectLst/>
              <a:latin typeface="+mn-lt"/>
              <a:ea typeface="+mn-ea"/>
              <a:cs typeface="+mn-cs"/>
            </a:rPr>
            <a:t>の伸び</a:t>
          </a:r>
          <a:r>
            <a:rPr kumimoji="1" lang="ja-JP" altLang="en-US" sz="1100">
              <a:solidFill>
                <a:schemeClr val="dk1"/>
              </a:solidFill>
              <a:effectLst/>
              <a:latin typeface="+mn-lt"/>
              <a:ea typeface="+mn-ea"/>
              <a:cs typeface="+mn-cs"/>
            </a:rPr>
            <a:t>と同程度だったため、</a:t>
          </a:r>
          <a:r>
            <a:rPr kumimoji="1" lang="en-US" altLang="ja-JP" sz="1100">
              <a:solidFill>
                <a:schemeClr val="dk1"/>
              </a:solidFill>
              <a:effectLst/>
              <a:latin typeface="+mn-lt"/>
              <a:ea typeface="+mn-ea"/>
              <a:cs typeface="+mn-cs"/>
            </a:rPr>
            <a:t>9.7</a:t>
          </a:r>
          <a:r>
            <a:rPr kumimoji="1" lang="ja-JP" altLang="en-US" sz="1100">
              <a:solidFill>
                <a:schemeClr val="dk1"/>
              </a:solidFill>
              <a:effectLst/>
              <a:latin typeface="+mn-lt"/>
              <a:ea typeface="+mn-ea"/>
              <a:cs typeface="+mn-cs"/>
            </a:rPr>
            <a:t>となった。</a:t>
          </a:r>
          <a:endParaRPr lang="ja-JP" altLang="ja-JP">
            <a:effectLst/>
          </a:endParaRPr>
        </a:p>
        <a:p>
          <a:pPr eaLnBrk="1" fontAlgn="auto" latinLnBrk="0" hangingPunct="1"/>
          <a:r>
            <a:rPr lang="ja-JP" altLang="ja-JP" sz="1100">
              <a:solidFill>
                <a:schemeClr val="dk1"/>
              </a:solidFill>
              <a:effectLst/>
              <a:latin typeface="+mn-lt"/>
              <a:ea typeface="+mn-ea"/>
              <a:cs typeface="+mn-cs"/>
            </a:rPr>
            <a:t>公営企業会計への負担金については、引き続き、独立採算を前提とした負担となるよう努めていく。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C5CEDF7A-82BB-487C-9B88-9B64ACE55F66}"/>
            </a:ext>
          </a:extLst>
        </xdr:cNvPr>
        <xdr:cNvSpPr txBox="1"/>
      </xdr:nvSpPr>
      <xdr:spPr>
        <a:xfrm>
          <a:off x="11423650" y="4895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E366D1C-97D8-4008-B4E0-1484FE7A45BD}"/>
            </a:ext>
          </a:extLst>
        </xdr:cNvPr>
        <xdr:cNvCxnSpPr/>
      </xdr:nvCxnSpPr>
      <xdr:spPr>
        <a:xfrm>
          <a:off x="11461750" y="7277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728D2022-A055-4E1F-9F33-16BEAC955B52}"/>
            </a:ext>
          </a:extLst>
        </xdr:cNvPr>
        <xdr:cNvSpPr txBox="1"/>
      </xdr:nvSpPr>
      <xdr:spPr>
        <a:xfrm>
          <a:off x="11001375" y="7141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E677278E-9F4C-40F5-AD02-AE38D6351542}"/>
            </a:ext>
          </a:extLst>
        </xdr:cNvPr>
        <xdr:cNvCxnSpPr/>
      </xdr:nvCxnSpPr>
      <xdr:spPr>
        <a:xfrm>
          <a:off x="11461750" y="68389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749BC6B5-A08D-44E3-8AF8-E813A4711910}"/>
            </a:ext>
          </a:extLst>
        </xdr:cNvPr>
        <xdr:cNvSpPr txBox="1"/>
      </xdr:nvSpPr>
      <xdr:spPr>
        <a:xfrm>
          <a:off x="11001375" y="6703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29FE102B-756B-4272-855E-4F04D4BF1E4F}"/>
            </a:ext>
          </a:extLst>
        </xdr:cNvPr>
        <xdr:cNvCxnSpPr/>
      </xdr:nvCxnSpPr>
      <xdr:spPr>
        <a:xfrm>
          <a:off x="11461750" y="64008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A1AE21F2-4BD9-4BB9-ACEC-A97CCBF37CA9}"/>
            </a:ext>
          </a:extLst>
        </xdr:cNvPr>
        <xdr:cNvSpPr txBox="1"/>
      </xdr:nvSpPr>
      <xdr:spPr>
        <a:xfrm>
          <a:off x="11001375" y="6264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931AF857-7214-4E6B-ACC0-D8736C3338E0}"/>
            </a:ext>
          </a:extLst>
        </xdr:cNvPr>
        <xdr:cNvCxnSpPr/>
      </xdr:nvCxnSpPr>
      <xdr:spPr>
        <a:xfrm>
          <a:off x="11461750" y="59563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6BE9931F-2412-4DA5-9673-8CC7D24A3567}"/>
            </a:ext>
          </a:extLst>
        </xdr:cNvPr>
        <xdr:cNvSpPr txBox="1"/>
      </xdr:nvSpPr>
      <xdr:spPr>
        <a:xfrm>
          <a:off x="11001375" y="58204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D96A101F-4444-43FE-8F4C-DC116DCF305A}"/>
            </a:ext>
          </a:extLst>
        </xdr:cNvPr>
        <xdr:cNvCxnSpPr/>
      </xdr:nvCxnSpPr>
      <xdr:spPr>
        <a:xfrm>
          <a:off x="11461750" y="55181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FC827E79-C834-4055-99F6-2F307868073A}"/>
            </a:ext>
          </a:extLst>
        </xdr:cNvPr>
        <xdr:cNvSpPr txBox="1"/>
      </xdr:nvSpPr>
      <xdr:spPr>
        <a:xfrm>
          <a:off x="11001375" y="538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B69D48DD-4502-4CE5-A25D-8A680EC3FBFD}"/>
            </a:ext>
          </a:extLst>
        </xdr:cNvPr>
        <xdr:cNvCxnSpPr/>
      </xdr:nvCxnSpPr>
      <xdr:spPr>
        <a:xfrm>
          <a:off x="11461750" y="5080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4BBEB29F-3BF9-43E4-81CF-048989D6D124}"/>
            </a:ext>
          </a:extLst>
        </xdr:cNvPr>
        <xdr:cNvSpPr/>
      </xdr:nvSpPr>
      <xdr:spPr>
        <a:xfrm>
          <a:off x="11461750" y="5080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35560</xdr:rowOff>
    </xdr:to>
    <xdr:cxnSp macro="">
      <xdr:nvCxnSpPr>
        <xdr:cNvPr id="302" name="直線コネクタ 301">
          <a:extLst>
            <a:ext uri="{FF2B5EF4-FFF2-40B4-BE49-F238E27FC236}">
              <a16:creationId xmlns:a16="http://schemas.microsoft.com/office/drawing/2014/main" id="{B29C5A61-9C6E-44FF-9B8B-1BBC7BFB44A9}"/>
            </a:ext>
          </a:extLst>
        </xdr:cNvPr>
        <xdr:cNvCxnSpPr/>
      </xdr:nvCxnSpPr>
      <xdr:spPr>
        <a:xfrm flipV="1">
          <a:off x="15208250" y="5763260"/>
          <a:ext cx="0" cy="876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7637</xdr:rowOff>
    </xdr:from>
    <xdr:ext cx="762000" cy="259045"/>
    <xdr:sp macro="" textlink="">
      <xdr:nvSpPr>
        <xdr:cNvPr id="303" name="補助費等最小値テキスト">
          <a:extLst>
            <a:ext uri="{FF2B5EF4-FFF2-40B4-BE49-F238E27FC236}">
              <a16:creationId xmlns:a16="http://schemas.microsoft.com/office/drawing/2014/main" id="{1C42A426-5EC5-458A-8CC1-99A5F6E93343}"/>
            </a:ext>
          </a:extLst>
        </xdr:cNvPr>
        <xdr:cNvSpPr txBox="1"/>
      </xdr:nvSpPr>
      <xdr:spPr>
        <a:xfrm>
          <a:off x="15284450" y="6611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35560</xdr:rowOff>
    </xdr:from>
    <xdr:to>
      <xdr:col>82</xdr:col>
      <xdr:colOff>196850</xdr:colOff>
      <xdr:row>40</xdr:row>
      <xdr:rowOff>35560</xdr:rowOff>
    </xdr:to>
    <xdr:cxnSp macro="">
      <xdr:nvCxnSpPr>
        <xdr:cNvPr id="304" name="直線コネクタ 303">
          <a:extLst>
            <a:ext uri="{FF2B5EF4-FFF2-40B4-BE49-F238E27FC236}">
              <a16:creationId xmlns:a16="http://schemas.microsoft.com/office/drawing/2014/main" id="{31C47B6A-729B-422B-86CF-BA2D0432E57B}"/>
            </a:ext>
          </a:extLst>
        </xdr:cNvPr>
        <xdr:cNvCxnSpPr/>
      </xdr:nvCxnSpPr>
      <xdr:spPr>
        <a:xfrm>
          <a:off x="15119350" y="6639560"/>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64787</xdr:rowOff>
    </xdr:from>
    <xdr:ext cx="762000" cy="259045"/>
    <xdr:sp macro="" textlink="">
      <xdr:nvSpPr>
        <xdr:cNvPr id="305" name="補助費等最大値テキスト">
          <a:extLst>
            <a:ext uri="{FF2B5EF4-FFF2-40B4-BE49-F238E27FC236}">
              <a16:creationId xmlns:a16="http://schemas.microsoft.com/office/drawing/2014/main" id="{695C3438-9DC1-4D38-B4C5-F39318EB9FCC}"/>
            </a:ext>
          </a:extLst>
        </xdr:cNvPr>
        <xdr:cNvSpPr txBox="1"/>
      </xdr:nvSpPr>
      <xdr:spPr>
        <a:xfrm>
          <a:off x="15284450" y="5513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149860</xdr:rowOff>
    </xdr:from>
    <xdr:to>
      <xdr:col>82</xdr:col>
      <xdr:colOff>196850</xdr:colOff>
      <xdr:row>34</xdr:row>
      <xdr:rowOff>149860</xdr:rowOff>
    </xdr:to>
    <xdr:cxnSp macro="">
      <xdr:nvCxnSpPr>
        <xdr:cNvPr id="306" name="直線コネクタ 305">
          <a:extLst>
            <a:ext uri="{FF2B5EF4-FFF2-40B4-BE49-F238E27FC236}">
              <a16:creationId xmlns:a16="http://schemas.microsoft.com/office/drawing/2014/main" id="{965BF9FE-F86B-409F-BA5C-35F0C5D40580}"/>
            </a:ext>
          </a:extLst>
        </xdr:cNvPr>
        <xdr:cNvCxnSpPr/>
      </xdr:nvCxnSpPr>
      <xdr:spPr>
        <a:xfrm>
          <a:off x="15119350" y="5763260"/>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170434</xdr:rowOff>
    </xdr:from>
    <xdr:to>
      <xdr:col>82</xdr:col>
      <xdr:colOff>107950</xdr:colOff>
      <xdr:row>35</xdr:row>
      <xdr:rowOff>170434</xdr:rowOff>
    </xdr:to>
    <xdr:cxnSp macro="">
      <xdr:nvCxnSpPr>
        <xdr:cNvPr id="307" name="直線コネクタ 306">
          <a:extLst>
            <a:ext uri="{FF2B5EF4-FFF2-40B4-BE49-F238E27FC236}">
              <a16:creationId xmlns:a16="http://schemas.microsoft.com/office/drawing/2014/main" id="{65722D77-D69B-4025-8B46-DA4B44C718D3}"/>
            </a:ext>
          </a:extLst>
        </xdr:cNvPr>
        <xdr:cNvCxnSpPr/>
      </xdr:nvCxnSpPr>
      <xdr:spPr>
        <a:xfrm>
          <a:off x="14433550" y="5942584"/>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127017</xdr:rowOff>
    </xdr:from>
    <xdr:ext cx="762000" cy="259045"/>
    <xdr:sp macro="" textlink="">
      <xdr:nvSpPr>
        <xdr:cNvPr id="308" name="補助費等平均値テキスト">
          <a:extLst>
            <a:ext uri="{FF2B5EF4-FFF2-40B4-BE49-F238E27FC236}">
              <a16:creationId xmlns:a16="http://schemas.microsoft.com/office/drawing/2014/main" id="{9E70A2B9-2254-43F5-B01B-2CE45A46F967}"/>
            </a:ext>
          </a:extLst>
        </xdr:cNvPr>
        <xdr:cNvSpPr txBox="1"/>
      </xdr:nvSpPr>
      <xdr:spPr>
        <a:xfrm>
          <a:off x="15284450" y="5740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110490</xdr:rowOff>
    </xdr:from>
    <xdr:to>
      <xdr:col>82</xdr:col>
      <xdr:colOff>158750</xdr:colOff>
      <xdr:row>36</xdr:row>
      <xdr:rowOff>40640</xdr:rowOff>
    </xdr:to>
    <xdr:sp macro="" textlink="">
      <xdr:nvSpPr>
        <xdr:cNvPr id="309" name="フローチャート: 判断 308">
          <a:extLst>
            <a:ext uri="{FF2B5EF4-FFF2-40B4-BE49-F238E27FC236}">
              <a16:creationId xmlns:a16="http://schemas.microsoft.com/office/drawing/2014/main" id="{13E55B85-C5BD-47C5-B87B-9C889EC29748}"/>
            </a:ext>
          </a:extLst>
        </xdr:cNvPr>
        <xdr:cNvSpPr/>
      </xdr:nvSpPr>
      <xdr:spPr>
        <a:xfrm>
          <a:off x="15157450" y="58889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170434</xdr:rowOff>
    </xdr:from>
    <xdr:to>
      <xdr:col>78</xdr:col>
      <xdr:colOff>69850</xdr:colOff>
      <xdr:row>36</xdr:row>
      <xdr:rowOff>8128</xdr:rowOff>
    </xdr:to>
    <xdr:cxnSp macro="">
      <xdr:nvCxnSpPr>
        <xdr:cNvPr id="310" name="直線コネクタ 309">
          <a:extLst>
            <a:ext uri="{FF2B5EF4-FFF2-40B4-BE49-F238E27FC236}">
              <a16:creationId xmlns:a16="http://schemas.microsoft.com/office/drawing/2014/main" id="{9B681422-7AD2-4EAD-9C49-305CA94CEBA1}"/>
            </a:ext>
          </a:extLst>
        </xdr:cNvPr>
        <xdr:cNvCxnSpPr/>
      </xdr:nvCxnSpPr>
      <xdr:spPr>
        <a:xfrm flipV="1">
          <a:off x="13623925" y="5942584"/>
          <a:ext cx="809625"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119634</xdr:rowOff>
    </xdr:from>
    <xdr:to>
      <xdr:col>78</xdr:col>
      <xdr:colOff>120650</xdr:colOff>
      <xdr:row>36</xdr:row>
      <xdr:rowOff>49784</xdr:rowOff>
    </xdr:to>
    <xdr:sp macro="" textlink="">
      <xdr:nvSpPr>
        <xdr:cNvPr id="311" name="フローチャート: 判断 310">
          <a:extLst>
            <a:ext uri="{FF2B5EF4-FFF2-40B4-BE49-F238E27FC236}">
              <a16:creationId xmlns:a16="http://schemas.microsoft.com/office/drawing/2014/main" id="{CC38FCDF-53A6-4544-A474-01B09864B3DB}"/>
            </a:ext>
          </a:extLst>
        </xdr:cNvPr>
        <xdr:cNvSpPr/>
      </xdr:nvSpPr>
      <xdr:spPr>
        <a:xfrm>
          <a:off x="14382750" y="589813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59961</xdr:rowOff>
    </xdr:from>
    <xdr:ext cx="736600" cy="259045"/>
    <xdr:sp macro="" textlink="">
      <xdr:nvSpPr>
        <xdr:cNvPr id="312" name="テキスト ボックス 311">
          <a:extLst>
            <a:ext uri="{FF2B5EF4-FFF2-40B4-BE49-F238E27FC236}">
              <a16:creationId xmlns:a16="http://schemas.microsoft.com/office/drawing/2014/main" id="{6ABA23EA-F572-4B13-9727-01A5A0851560}"/>
            </a:ext>
          </a:extLst>
        </xdr:cNvPr>
        <xdr:cNvSpPr txBox="1"/>
      </xdr:nvSpPr>
      <xdr:spPr>
        <a:xfrm>
          <a:off x="14084300" y="5673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3556</xdr:rowOff>
    </xdr:from>
    <xdr:to>
      <xdr:col>73</xdr:col>
      <xdr:colOff>180975</xdr:colOff>
      <xdr:row>36</xdr:row>
      <xdr:rowOff>8128</xdr:rowOff>
    </xdr:to>
    <xdr:cxnSp macro="">
      <xdr:nvCxnSpPr>
        <xdr:cNvPr id="313" name="直線コネクタ 312">
          <a:extLst>
            <a:ext uri="{FF2B5EF4-FFF2-40B4-BE49-F238E27FC236}">
              <a16:creationId xmlns:a16="http://schemas.microsoft.com/office/drawing/2014/main" id="{5A4175C1-6E8C-417E-A56D-EE79F3D538FC}"/>
            </a:ext>
          </a:extLst>
        </xdr:cNvPr>
        <xdr:cNvCxnSpPr/>
      </xdr:nvCxnSpPr>
      <xdr:spPr>
        <a:xfrm>
          <a:off x="12798425" y="5947156"/>
          <a:ext cx="8255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110490</xdr:rowOff>
    </xdr:from>
    <xdr:to>
      <xdr:col>74</xdr:col>
      <xdr:colOff>31750</xdr:colOff>
      <xdr:row>36</xdr:row>
      <xdr:rowOff>40640</xdr:rowOff>
    </xdr:to>
    <xdr:sp macro="" textlink="">
      <xdr:nvSpPr>
        <xdr:cNvPr id="314" name="フローチャート: 判断 313">
          <a:extLst>
            <a:ext uri="{FF2B5EF4-FFF2-40B4-BE49-F238E27FC236}">
              <a16:creationId xmlns:a16="http://schemas.microsoft.com/office/drawing/2014/main" id="{14B20663-4334-4EE0-8E44-40B4308DB036}"/>
            </a:ext>
          </a:extLst>
        </xdr:cNvPr>
        <xdr:cNvSpPr/>
      </xdr:nvSpPr>
      <xdr:spPr>
        <a:xfrm>
          <a:off x="13573125" y="588899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50817</xdr:rowOff>
    </xdr:from>
    <xdr:ext cx="762000" cy="259045"/>
    <xdr:sp macro="" textlink="">
      <xdr:nvSpPr>
        <xdr:cNvPr id="315" name="テキスト ボックス 314">
          <a:extLst>
            <a:ext uri="{FF2B5EF4-FFF2-40B4-BE49-F238E27FC236}">
              <a16:creationId xmlns:a16="http://schemas.microsoft.com/office/drawing/2014/main" id="{B1001562-D5AA-43EB-9E83-1FD618BD95AD}"/>
            </a:ext>
          </a:extLst>
        </xdr:cNvPr>
        <xdr:cNvSpPr txBox="1"/>
      </xdr:nvSpPr>
      <xdr:spPr>
        <a:xfrm>
          <a:off x="13258800" y="566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3556</xdr:rowOff>
    </xdr:from>
    <xdr:to>
      <xdr:col>69</xdr:col>
      <xdr:colOff>92075</xdr:colOff>
      <xdr:row>36</xdr:row>
      <xdr:rowOff>26416</xdr:rowOff>
    </xdr:to>
    <xdr:cxnSp macro="">
      <xdr:nvCxnSpPr>
        <xdr:cNvPr id="316" name="直線コネクタ 315">
          <a:extLst>
            <a:ext uri="{FF2B5EF4-FFF2-40B4-BE49-F238E27FC236}">
              <a16:creationId xmlns:a16="http://schemas.microsoft.com/office/drawing/2014/main" id="{71B18F14-A5B8-434A-9BC7-00E40BBA7E5D}"/>
            </a:ext>
          </a:extLst>
        </xdr:cNvPr>
        <xdr:cNvCxnSpPr/>
      </xdr:nvCxnSpPr>
      <xdr:spPr>
        <a:xfrm flipV="1">
          <a:off x="11972925" y="5947156"/>
          <a:ext cx="8255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92202</xdr:rowOff>
    </xdr:from>
    <xdr:to>
      <xdr:col>69</xdr:col>
      <xdr:colOff>142875</xdr:colOff>
      <xdr:row>36</xdr:row>
      <xdr:rowOff>22352</xdr:rowOff>
    </xdr:to>
    <xdr:sp macro="" textlink="">
      <xdr:nvSpPr>
        <xdr:cNvPr id="317" name="フローチャート: 判断 316">
          <a:extLst>
            <a:ext uri="{FF2B5EF4-FFF2-40B4-BE49-F238E27FC236}">
              <a16:creationId xmlns:a16="http://schemas.microsoft.com/office/drawing/2014/main" id="{9869C86D-4EB3-468A-AF9D-E23DC80B2EC0}"/>
            </a:ext>
          </a:extLst>
        </xdr:cNvPr>
        <xdr:cNvSpPr/>
      </xdr:nvSpPr>
      <xdr:spPr>
        <a:xfrm>
          <a:off x="12747625" y="587070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32529</xdr:rowOff>
    </xdr:from>
    <xdr:ext cx="762000" cy="259045"/>
    <xdr:sp macro="" textlink="">
      <xdr:nvSpPr>
        <xdr:cNvPr id="318" name="テキスト ボックス 317">
          <a:extLst>
            <a:ext uri="{FF2B5EF4-FFF2-40B4-BE49-F238E27FC236}">
              <a16:creationId xmlns:a16="http://schemas.microsoft.com/office/drawing/2014/main" id="{4A138AB6-7EB4-4C60-8D08-30AA2065AB4B}"/>
            </a:ext>
          </a:extLst>
        </xdr:cNvPr>
        <xdr:cNvSpPr txBox="1"/>
      </xdr:nvSpPr>
      <xdr:spPr>
        <a:xfrm>
          <a:off x="12449175" y="5645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115062</xdr:rowOff>
    </xdr:from>
    <xdr:to>
      <xdr:col>65</xdr:col>
      <xdr:colOff>53975</xdr:colOff>
      <xdr:row>36</xdr:row>
      <xdr:rowOff>45212</xdr:rowOff>
    </xdr:to>
    <xdr:sp macro="" textlink="">
      <xdr:nvSpPr>
        <xdr:cNvPr id="319" name="フローチャート: 判断 318">
          <a:extLst>
            <a:ext uri="{FF2B5EF4-FFF2-40B4-BE49-F238E27FC236}">
              <a16:creationId xmlns:a16="http://schemas.microsoft.com/office/drawing/2014/main" id="{95B5988B-40DA-441D-913E-177EB258CADD}"/>
            </a:ext>
          </a:extLst>
        </xdr:cNvPr>
        <xdr:cNvSpPr/>
      </xdr:nvSpPr>
      <xdr:spPr>
        <a:xfrm>
          <a:off x="11938000" y="589356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55389</xdr:rowOff>
    </xdr:from>
    <xdr:ext cx="762000" cy="259045"/>
    <xdr:sp macro="" textlink="">
      <xdr:nvSpPr>
        <xdr:cNvPr id="320" name="テキスト ボックス 319">
          <a:extLst>
            <a:ext uri="{FF2B5EF4-FFF2-40B4-BE49-F238E27FC236}">
              <a16:creationId xmlns:a16="http://schemas.microsoft.com/office/drawing/2014/main" id="{81C7BE1D-B105-467B-98E3-A9E0D49A03DF}"/>
            </a:ext>
          </a:extLst>
        </xdr:cNvPr>
        <xdr:cNvSpPr txBox="1"/>
      </xdr:nvSpPr>
      <xdr:spPr>
        <a:xfrm>
          <a:off x="11623675" y="5668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74460E47-0105-4EBF-8C25-9CD938A0B8EB}"/>
            </a:ext>
          </a:extLst>
        </xdr:cNvPr>
        <xdr:cNvSpPr txBox="1"/>
      </xdr:nvSpPr>
      <xdr:spPr>
        <a:xfrm>
          <a:off x="15008225"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AFC497CD-1386-42EE-B925-285897B51346}"/>
            </a:ext>
          </a:extLst>
        </xdr:cNvPr>
        <xdr:cNvSpPr txBox="1"/>
      </xdr:nvSpPr>
      <xdr:spPr>
        <a:xfrm>
          <a:off x="14233525"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E02A5FFF-12E4-4D1C-9FB3-3798BC5902AC}"/>
            </a:ext>
          </a:extLst>
        </xdr:cNvPr>
        <xdr:cNvSpPr txBox="1"/>
      </xdr:nvSpPr>
      <xdr:spPr>
        <a:xfrm>
          <a:off x="13423900"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33B6B6EB-FEED-4795-A573-D493819796C0}"/>
            </a:ext>
          </a:extLst>
        </xdr:cNvPr>
        <xdr:cNvSpPr txBox="1"/>
      </xdr:nvSpPr>
      <xdr:spPr>
        <a:xfrm>
          <a:off x="12598400"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BC02E2DF-9693-47A6-9D61-7201A2A0FEE7}"/>
            </a:ext>
          </a:extLst>
        </xdr:cNvPr>
        <xdr:cNvSpPr txBox="1"/>
      </xdr:nvSpPr>
      <xdr:spPr>
        <a:xfrm>
          <a:off x="11782425"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119634</xdr:rowOff>
    </xdr:from>
    <xdr:to>
      <xdr:col>82</xdr:col>
      <xdr:colOff>158750</xdr:colOff>
      <xdr:row>36</xdr:row>
      <xdr:rowOff>49784</xdr:rowOff>
    </xdr:to>
    <xdr:sp macro="" textlink="">
      <xdr:nvSpPr>
        <xdr:cNvPr id="326" name="楕円 325">
          <a:extLst>
            <a:ext uri="{FF2B5EF4-FFF2-40B4-BE49-F238E27FC236}">
              <a16:creationId xmlns:a16="http://schemas.microsoft.com/office/drawing/2014/main" id="{519442E0-DD1A-4D95-BD28-5D8998883187}"/>
            </a:ext>
          </a:extLst>
        </xdr:cNvPr>
        <xdr:cNvSpPr/>
      </xdr:nvSpPr>
      <xdr:spPr>
        <a:xfrm>
          <a:off x="15157450" y="589813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91711</xdr:rowOff>
    </xdr:from>
    <xdr:ext cx="762000" cy="259045"/>
    <xdr:sp macro="" textlink="">
      <xdr:nvSpPr>
        <xdr:cNvPr id="327" name="補助費等該当値テキスト">
          <a:extLst>
            <a:ext uri="{FF2B5EF4-FFF2-40B4-BE49-F238E27FC236}">
              <a16:creationId xmlns:a16="http://schemas.microsoft.com/office/drawing/2014/main" id="{E173EE87-DA32-472B-AAF0-D6727C471784}"/>
            </a:ext>
          </a:extLst>
        </xdr:cNvPr>
        <xdr:cNvSpPr txBox="1"/>
      </xdr:nvSpPr>
      <xdr:spPr>
        <a:xfrm>
          <a:off x="15284450" y="5870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119634</xdr:rowOff>
    </xdr:from>
    <xdr:to>
      <xdr:col>78</xdr:col>
      <xdr:colOff>120650</xdr:colOff>
      <xdr:row>36</xdr:row>
      <xdr:rowOff>49784</xdr:rowOff>
    </xdr:to>
    <xdr:sp macro="" textlink="">
      <xdr:nvSpPr>
        <xdr:cNvPr id="328" name="楕円 327">
          <a:extLst>
            <a:ext uri="{FF2B5EF4-FFF2-40B4-BE49-F238E27FC236}">
              <a16:creationId xmlns:a16="http://schemas.microsoft.com/office/drawing/2014/main" id="{4E592A47-D144-4854-9703-E578650E3127}"/>
            </a:ext>
          </a:extLst>
        </xdr:cNvPr>
        <xdr:cNvSpPr/>
      </xdr:nvSpPr>
      <xdr:spPr>
        <a:xfrm>
          <a:off x="14382750" y="589813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34561</xdr:rowOff>
    </xdr:from>
    <xdr:ext cx="736600" cy="259045"/>
    <xdr:sp macro="" textlink="">
      <xdr:nvSpPr>
        <xdr:cNvPr id="329" name="テキスト ボックス 328">
          <a:extLst>
            <a:ext uri="{FF2B5EF4-FFF2-40B4-BE49-F238E27FC236}">
              <a16:creationId xmlns:a16="http://schemas.microsoft.com/office/drawing/2014/main" id="{E35DD1FD-0D8D-4072-978C-43152775E4B4}"/>
            </a:ext>
          </a:extLst>
        </xdr:cNvPr>
        <xdr:cNvSpPr txBox="1"/>
      </xdr:nvSpPr>
      <xdr:spPr>
        <a:xfrm>
          <a:off x="14084300" y="5978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128778</xdr:rowOff>
    </xdr:from>
    <xdr:to>
      <xdr:col>74</xdr:col>
      <xdr:colOff>31750</xdr:colOff>
      <xdr:row>36</xdr:row>
      <xdr:rowOff>58928</xdr:rowOff>
    </xdr:to>
    <xdr:sp macro="" textlink="">
      <xdr:nvSpPr>
        <xdr:cNvPr id="330" name="楕円 329">
          <a:extLst>
            <a:ext uri="{FF2B5EF4-FFF2-40B4-BE49-F238E27FC236}">
              <a16:creationId xmlns:a16="http://schemas.microsoft.com/office/drawing/2014/main" id="{48015D79-F32B-4ABB-94D6-686EFCCF851E}"/>
            </a:ext>
          </a:extLst>
        </xdr:cNvPr>
        <xdr:cNvSpPr/>
      </xdr:nvSpPr>
      <xdr:spPr>
        <a:xfrm>
          <a:off x="13573125" y="590727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43705</xdr:rowOff>
    </xdr:from>
    <xdr:ext cx="762000" cy="259045"/>
    <xdr:sp macro="" textlink="">
      <xdr:nvSpPr>
        <xdr:cNvPr id="331" name="テキスト ボックス 330">
          <a:extLst>
            <a:ext uri="{FF2B5EF4-FFF2-40B4-BE49-F238E27FC236}">
              <a16:creationId xmlns:a16="http://schemas.microsoft.com/office/drawing/2014/main" id="{C720CA49-9933-4FB5-9FF5-5B50BBF694AE}"/>
            </a:ext>
          </a:extLst>
        </xdr:cNvPr>
        <xdr:cNvSpPr txBox="1"/>
      </xdr:nvSpPr>
      <xdr:spPr>
        <a:xfrm>
          <a:off x="13258800" y="598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124206</xdr:rowOff>
    </xdr:from>
    <xdr:to>
      <xdr:col>69</xdr:col>
      <xdr:colOff>142875</xdr:colOff>
      <xdr:row>36</xdr:row>
      <xdr:rowOff>54356</xdr:rowOff>
    </xdr:to>
    <xdr:sp macro="" textlink="">
      <xdr:nvSpPr>
        <xdr:cNvPr id="332" name="楕円 331">
          <a:extLst>
            <a:ext uri="{FF2B5EF4-FFF2-40B4-BE49-F238E27FC236}">
              <a16:creationId xmlns:a16="http://schemas.microsoft.com/office/drawing/2014/main" id="{9F871045-1286-4B9F-82A4-BA9A6EDE18DB}"/>
            </a:ext>
          </a:extLst>
        </xdr:cNvPr>
        <xdr:cNvSpPr/>
      </xdr:nvSpPr>
      <xdr:spPr>
        <a:xfrm>
          <a:off x="12747625" y="590270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39133</xdr:rowOff>
    </xdr:from>
    <xdr:ext cx="762000" cy="259045"/>
    <xdr:sp macro="" textlink="">
      <xdr:nvSpPr>
        <xdr:cNvPr id="333" name="テキスト ボックス 332">
          <a:extLst>
            <a:ext uri="{FF2B5EF4-FFF2-40B4-BE49-F238E27FC236}">
              <a16:creationId xmlns:a16="http://schemas.microsoft.com/office/drawing/2014/main" id="{9700B4B8-9051-4B6A-81AE-505708DD1779}"/>
            </a:ext>
          </a:extLst>
        </xdr:cNvPr>
        <xdr:cNvSpPr txBox="1"/>
      </xdr:nvSpPr>
      <xdr:spPr>
        <a:xfrm>
          <a:off x="12449175" y="5982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147066</xdr:rowOff>
    </xdr:from>
    <xdr:to>
      <xdr:col>65</xdr:col>
      <xdr:colOff>53975</xdr:colOff>
      <xdr:row>36</xdr:row>
      <xdr:rowOff>77216</xdr:rowOff>
    </xdr:to>
    <xdr:sp macro="" textlink="">
      <xdr:nvSpPr>
        <xdr:cNvPr id="334" name="楕円 333">
          <a:extLst>
            <a:ext uri="{FF2B5EF4-FFF2-40B4-BE49-F238E27FC236}">
              <a16:creationId xmlns:a16="http://schemas.microsoft.com/office/drawing/2014/main" id="{0F531618-1D63-4415-9EFB-7C9062A9186D}"/>
            </a:ext>
          </a:extLst>
        </xdr:cNvPr>
        <xdr:cNvSpPr/>
      </xdr:nvSpPr>
      <xdr:spPr>
        <a:xfrm>
          <a:off x="11938000" y="592556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61993</xdr:rowOff>
    </xdr:from>
    <xdr:ext cx="762000" cy="259045"/>
    <xdr:sp macro="" textlink="">
      <xdr:nvSpPr>
        <xdr:cNvPr id="335" name="テキスト ボックス 334">
          <a:extLst>
            <a:ext uri="{FF2B5EF4-FFF2-40B4-BE49-F238E27FC236}">
              <a16:creationId xmlns:a16="http://schemas.microsoft.com/office/drawing/2014/main" id="{B14EF07A-21CF-47C9-80E5-46D55D3A2FBA}"/>
            </a:ext>
          </a:extLst>
        </xdr:cNvPr>
        <xdr:cNvSpPr txBox="1"/>
      </xdr:nvSpPr>
      <xdr:spPr>
        <a:xfrm>
          <a:off x="11623675" y="6005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D3A1EDF0-FCCF-4032-8381-7601C24398D6}"/>
            </a:ext>
          </a:extLst>
        </xdr:cNvPr>
        <xdr:cNvSpPr/>
      </xdr:nvSpPr>
      <xdr:spPr>
        <a:xfrm>
          <a:off x="714375" y="11131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F5B1AE4B-002D-4A2E-A388-3E02576AD9D5}"/>
            </a:ext>
          </a:extLst>
        </xdr:cNvPr>
        <xdr:cNvSpPr/>
      </xdr:nvSpPr>
      <xdr:spPr>
        <a:xfrm>
          <a:off x="4972050" y="11195050"/>
          <a:ext cx="1409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CB8FAD7D-9236-42F7-8895-0E0313EA9008}"/>
            </a:ext>
          </a:extLst>
        </xdr:cNvPr>
        <xdr:cNvSpPr/>
      </xdr:nvSpPr>
      <xdr:spPr>
        <a:xfrm>
          <a:off x="4972050" y="11379200"/>
          <a:ext cx="1409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3355AE6E-A0B8-4C78-B973-E4367D2573C3}"/>
            </a:ext>
          </a:extLst>
        </xdr:cNvPr>
        <xdr:cNvSpPr/>
      </xdr:nvSpPr>
      <xdr:spPr>
        <a:xfrm>
          <a:off x="6530975" y="11195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399BEF89-CC45-412E-B3D6-0AF2C1CBE550}"/>
            </a:ext>
          </a:extLst>
        </xdr:cNvPr>
        <xdr:cNvSpPr/>
      </xdr:nvSpPr>
      <xdr:spPr>
        <a:xfrm>
          <a:off x="6530975" y="11379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9BD81247-4AE7-4CAA-BAD1-2A72F02B677C}"/>
            </a:ext>
          </a:extLst>
        </xdr:cNvPr>
        <xdr:cNvSpPr/>
      </xdr:nvSpPr>
      <xdr:spPr>
        <a:xfrm>
          <a:off x="8016875" y="11195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6338448D-ACAB-41E4-9EBC-B06095323D8F}"/>
            </a:ext>
          </a:extLst>
        </xdr:cNvPr>
        <xdr:cNvSpPr/>
      </xdr:nvSpPr>
      <xdr:spPr>
        <a:xfrm>
          <a:off x="8016875" y="11379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A94F2CB1-B610-4F30-A947-CA825CA0182E}"/>
            </a:ext>
          </a:extLst>
        </xdr:cNvPr>
        <xdr:cNvSpPr/>
      </xdr:nvSpPr>
      <xdr:spPr>
        <a:xfrm>
          <a:off x="714375" y="11684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F840C91B-B385-4472-A60D-EB78A1B120AE}"/>
            </a:ext>
          </a:extLst>
        </xdr:cNvPr>
        <xdr:cNvSpPr/>
      </xdr:nvSpPr>
      <xdr:spPr>
        <a:xfrm>
          <a:off x="5270500" y="11684000"/>
          <a:ext cx="49053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57BA01A4-89BE-4FDE-828F-5CB53F0142F8}"/>
            </a:ext>
          </a:extLst>
        </xdr:cNvPr>
        <xdr:cNvSpPr/>
      </xdr:nvSpPr>
      <xdr:spPr>
        <a:xfrm>
          <a:off x="5334000" y="11684000"/>
          <a:ext cx="350202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F9FEC8FC-ADAF-44A8-858B-A054C24F8AFA}"/>
            </a:ext>
          </a:extLst>
        </xdr:cNvPr>
        <xdr:cNvSpPr txBox="1"/>
      </xdr:nvSpPr>
      <xdr:spPr>
        <a:xfrm>
          <a:off x="5356225" y="11988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mn-lt"/>
              <a:ea typeface="+mn-ea"/>
              <a:cs typeface="+mn-cs"/>
            </a:rPr>
            <a:t>令和</a:t>
          </a:r>
          <a:r>
            <a:rPr kumimoji="1" lang="en-US" altLang="ja-JP" sz="1050">
              <a:solidFill>
                <a:schemeClr val="dk1"/>
              </a:solidFill>
              <a:effectLst/>
              <a:latin typeface="+mn-lt"/>
              <a:ea typeface="+mn-ea"/>
              <a:cs typeface="+mn-cs"/>
            </a:rPr>
            <a:t>6</a:t>
          </a:r>
          <a:r>
            <a:rPr kumimoji="1" lang="ja-JP" altLang="ja-JP" sz="1050">
              <a:solidFill>
                <a:schemeClr val="dk1"/>
              </a:solidFill>
              <a:effectLst/>
              <a:latin typeface="+mn-lt"/>
              <a:ea typeface="+mn-ea"/>
              <a:cs typeface="+mn-cs"/>
            </a:rPr>
            <a:t>年度の公債費は、前年度より</a:t>
          </a:r>
          <a:r>
            <a:rPr kumimoji="1" lang="en-US" altLang="ja-JP" sz="1050">
              <a:solidFill>
                <a:schemeClr val="dk1"/>
              </a:solidFill>
              <a:effectLst/>
              <a:latin typeface="+mn-lt"/>
              <a:ea typeface="+mn-ea"/>
              <a:cs typeface="+mn-cs"/>
            </a:rPr>
            <a:t>0.4</a:t>
          </a:r>
          <a:r>
            <a:rPr kumimoji="1" lang="ja-JP" altLang="ja-JP" sz="1050">
              <a:solidFill>
                <a:schemeClr val="dk1"/>
              </a:solidFill>
              <a:effectLst/>
              <a:latin typeface="+mn-lt"/>
              <a:ea typeface="+mn-ea"/>
              <a:cs typeface="+mn-cs"/>
            </a:rPr>
            <a:t>ポイント</a:t>
          </a:r>
          <a:r>
            <a:rPr kumimoji="1" lang="ja-JP" altLang="en-US" sz="1050">
              <a:solidFill>
                <a:schemeClr val="dk1"/>
              </a:solidFill>
              <a:effectLst/>
              <a:latin typeface="+mn-lt"/>
              <a:ea typeface="+mn-ea"/>
              <a:cs typeface="+mn-cs"/>
            </a:rPr>
            <a:t>減少</a:t>
          </a:r>
          <a:r>
            <a:rPr kumimoji="1" lang="ja-JP" altLang="ja-JP" sz="1050">
              <a:solidFill>
                <a:schemeClr val="dk1"/>
              </a:solidFill>
              <a:effectLst/>
              <a:latin typeface="+mn-lt"/>
              <a:ea typeface="+mn-ea"/>
              <a:cs typeface="+mn-cs"/>
            </a:rPr>
            <a:t>しており、償還元金の増</a:t>
          </a:r>
          <a:r>
            <a:rPr kumimoji="1" lang="ja-JP" altLang="en-US" sz="1050">
              <a:solidFill>
                <a:schemeClr val="dk1"/>
              </a:solidFill>
              <a:effectLst/>
              <a:latin typeface="+mn-lt"/>
              <a:ea typeface="+mn-ea"/>
              <a:cs typeface="+mn-cs"/>
            </a:rPr>
            <a:t>により公債費が増加したものの、</a:t>
          </a:r>
          <a:r>
            <a:rPr kumimoji="1" lang="ja-JP" altLang="ja-JP" sz="1050">
              <a:solidFill>
                <a:schemeClr val="dk1"/>
              </a:solidFill>
              <a:effectLst/>
              <a:latin typeface="+mn-lt"/>
              <a:ea typeface="+mn-ea"/>
              <a:cs typeface="+mn-cs"/>
            </a:rPr>
            <a:t>地方特例交付金や固定資産税の増加など</a:t>
          </a:r>
          <a:r>
            <a:rPr kumimoji="1" lang="ja-JP" altLang="en-US" sz="1050">
              <a:solidFill>
                <a:schemeClr val="dk1"/>
              </a:solidFill>
              <a:effectLst/>
              <a:latin typeface="+mn-lt"/>
              <a:ea typeface="+mn-ea"/>
              <a:cs typeface="+mn-cs"/>
            </a:rPr>
            <a:t>経常一般財源の増加の伸びが公債費の伸びよりも大きかったことによる。</a:t>
          </a:r>
          <a:endParaRPr lang="ja-JP" altLang="ja-JP" sz="1200">
            <a:effectLst/>
          </a:endParaRPr>
        </a:p>
        <a:p>
          <a:r>
            <a:rPr lang="ja-JP" altLang="ja-JP" sz="1050">
              <a:solidFill>
                <a:schemeClr val="dk1"/>
              </a:solidFill>
              <a:effectLst/>
              <a:latin typeface="+mn-lt"/>
              <a:ea typeface="+mn-ea"/>
              <a:cs typeface="+mn-cs"/>
            </a:rPr>
            <a:t>類似団体や全国平均よりも低い水準となっているが、令和２年度から令和</a:t>
          </a:r>
          <a:r>
            <a:rPr lang="en-US" altLang="ja-JP" sz="1050">
              <a:solidFill>
                <a:schemeClr val="dk1"/>
              </a:solidFill>
              <a:effectLst/>
              <a:latin typeface="+mn-lt"/>
              <a:ea typeface="+mn-ea"/>
              <a:cs typeface="+mn-cs"/>
            </a:rPr>
            <a:t>5</a:t>
          </a:r>
          <a:r>
            <a:rPr lang="ja-JP" altLang="ja-JP" sz="1050">
              <a:solidFill>
                <a:schemeClr val="dk1"/>
              </a:solidFill>
              <a:effectLst/>
              <a:latin typeface="+mn-lt"/>
              <a:ea typeface="+mn-ea"/>
              <a:cs typeface="+mn-cs"/>
            </a:rPr>
            <a:t>年度にかけて実施した環境管理センター焼却炉の延命化工事に係る償還元金を確保するため、減債基金を活用し、適正な財政運営に努めていく。</a:t>
          </a:r>
          <a:endParaRPr lang="ja-JP" altLang="ja-JP" sz="12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90010212-A6F2-4EF5-9CB8-FBFA4D9D60E4}"/>
            </a:ext>
          </a:extLst>
        </xdr:cNvPr>
        <xdr:cNvSpPr txBox="1"/>
      </xdr:nvSpPr>
      <xdr:spPr>
        <a:xfrm>
          <a:off x="676275" y="11499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D401D924-AE91-4290-9449-EF2841AF5C2F}"/>
            </a:ext>
          </a:extLst>
        </xdr:cNvPr>
        <xdr:cNvCxnSpPr/>
      </xdr:nvCxnSpPr>
      <xdr:spPr>
        <a:xfrm>
          <a:off x="714375" y="13881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836B1C2F-FAFE-408B-B2FE-13A7F7D06FFE}"/>
            </a:ext>
          </a:extLst>
        </xdr:cNvPr>
        <xdr:cNvSpPr txBox="1"/>
      </xdr:nvSpPr>
      <xdr:spPr>
        <a:xfrm>
          <a:off x="238125" y="13745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0" name="直線コネクタ 349">
          <a:extLst>
            <a:ext uri="{FF2B5EF4-FFF2-40B4-BE49-F238E27FC236}">
              <a16:creationId xmlns:a16="http://schemas.microsoft.com/office/drawing/2014/main" id="{8FA181E2-B5DE-4305-AC45-E4879C0A7B5D}"/>
            </a:ext>
          </a:extLst>
        </xdr:cNvPr>
        <xdr:cNvCxnSpPr/>
      </xdr:nvCxnSpPr>
      <xdr:spPr>
        <a:xfrm>
          <a:off x="714375" y="13567229"/>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1" name="テキスト ボックス 350">
          <a:extLst>
            <a:ext uri="{FF2B5EF4-FFF2-40B4-BE49-F238E27FC236}">
              <a16:creationId xmlns:a16="http://schemas.microsoft.com/office/drawing/2014/main" id="{3F000EA1-F30A-4C1C-9E69-72CC8845282E}"/>
            </a:ext>
          </a:extLst>
        </xdr:cNvPr>
        <xdr:cNvSpPr txBox="1"/>
      </xdr:nvSpPr>
      <xdr:spPr>
        <a:xfrm>
          <a:off x="238125" y="1343135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2" name="直線コネクタ 351">
          <a:extLst>
            <a:ext uri="{FF2B5EF4-FFF2-40B4-BE49-F238E27FC236}">
              <a16:creationId xmlns:a16="http://schemas.microsoft.com/office/drawing/2014/main" id="{9E7AFB1F-A707-4DAA-8029-78F172515A00}"/>
            </a:ext>
          </a:extLst>
        </xdr:cNvPr>
        <xdr:cNvCxnSpPr/>
      </xdr:nvCxnSpPr>
      <xdr:spPr>
        <a:xfrm>
          <a:off x="714375" y="13253357"/>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3" name="テキスト ボックス 352">
          <a:extLst>
            <a:ext uri="{FF2B5EF4-FFF2-40B4-BE49-F238E27FC236}">
              <a16:creationId xmlns:a16="http://schemas.microsoft.com/office/drawing/2014/main" id="{EEE33B68-4E1C-46F6-BD47-C52202FD2496}"/>
            </a:ext>
          </a:extLst>
        </xdr:cNvPr>
        <xdr:cNvSpPr txBox="1"/>
      </xdr:nvSpPr>
      <xdr:spPr>
        <a:xfrm>
          <a:off x="238125" y="1311748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4" name="直線コネクタ 353">
          <a:extLst>
            <a:ext uri="{FF2B5EF4-FFF2-40B4-BE49-F238E27FC236}">
              <a16:creationId xmlns:a16="http://schemas.microsoft.com/office/drawing/2014/main" id="{FFC8FB6A-45E1-498D-9B0B-73E01493E535}"/>
            </a:ext>
          </a:extLst>
        </xdr:cNvPr>
        <xdr:cNvCxnSpPr/>
      </xdr:nvCxnSpPr>
      <xdr:spPr>
        <a:xfrm>
          <a:off x="714375" y="12939486"/>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5" name="テキスト ボックス 354">
          <a:extLst>
            <a:ext uri="{FF2B5EF4-FFF2-40B4-BE49-F238E27FC236}">
              <a16:creationId xmlns:a16="http://schemas.microsoft.com/office/drawing/2014/main" id="{05A7D195-E758-4C23-8378-2DD750FA8031}"/>
            </a:ext>
          </a:extLst>
        </xdr:cNvPr>
        <xdr:cNvSpPr txBox="1"/>
      </xdr:nvSpPr>
      <xdr:spPr>
        <a:xfrm>
          <a:off x="238125" y="1280361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6" name="直線コネクタ 355">
          <a:extLst>
            <a:ext uri="{FF2B5EF4-FFF2-40B4-BE49-F238E27FC236}">
              <a16:creationId xmlns:a16="http://schemas.microsoft.com/office/drawing/2014/main" id="{A89F4F33-ACC3-4A54-A854-3D75446E4AE4}"/>
            </a:ext>
          </a:extLst>
        </xdr:cNvPr>
        <xdr:cNvCxnSpPr/>
      </xdr:nvCxnSpPr>
      <xdr:spPr>
        <a:xfrm>
          <a:off x="714375" y="12625614"/>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7" name="テキスト ボックス 356">
          <a:extLst>
            <a:ext uri="{FF2B5EF4-FFF2-40B4-BE49-F238E27FC236}">
              <a16:creationId xmlns:a16="http://schemas.microsoft.com/office/drawing/2014/main" id="{270B73C4-359E-42F3-927A-47861754AA2A}"/>
            </a:ext>
          </a:extLst>
        </xdr:cNvPr>
        <xdr:cNvSpPr txBox="1"/>
      </xdr:nvSpPr>
      <xdr:spPr>
        <a:xfrm>
          <a:off x="238125" y="1248974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8" name="直線コネクタ 357">
          <a:extLst>
            <a:ext uri="{FF2B5EF4-FFF2-40B4-BE49-F238E27FC236}">
              <a16:creationId xmlns:a16="http://schemas.microsoft.com/office/drawing/2014/main" id="{8AD832AA-D1CB-43BC-B045-5B3C944FE777}"/>
            </a:ext>
          </a:extLst>
        </xdr:cNvPr>
        <xdr:cNvCxnSpPr/>
      </xdr:nvCxnSpPr>
      <xdr:spPr>
        <a:xfrm>
          <a:off x="714375" y="12311743"/>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9" name="テキスト ボックス 358">
          <a:extLst>
            <a:ext uri="{FF2B5EF4-FFF2-40B4-BE49-F238E27FC236}">
              <a16:creationId xmlns:a16="http://schemas.microsoft.com/office/drawing/2014/main" id="{61F6F03A-D6BA-4F2B-9557-05052B8E0020}"/>
            </a:ext>
          </a:extLst>
        </xdr:cNvPr>
        <xdr:cNvSpPr txBox="1"/>
      </xdr:nvSpPr>
      <xdr:spPr>
        <a:xfrm>
          <a:off x="238125" y="1217587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0" name="直線コネクタ 359">
          <a:extLst>
            <a:ext uri="{FF2B5EF4-FFF2-40B4-BE49-F238E27FC236}">
              <a16:creationId xmlns:a16="http://schemas.microsoft.com/office/drawing/2014/main" id="{CD3C6D1A-786A-41A6-B9E2-0CA94C8591B4}"/>
            </a:ext>
          </a:extLst>
        </xdr:cNvPr>
        <xdr:cNvCxnSpPr/>
      </xdr:nvCxnSpPr>
      <xdr:spPr>
        <a:xfrm>
          <a:off x="714375" y="11997872"/>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1" name="テキスト ボックス 360">
          <a:extLst>
            <a:ext uri="{FF2B5EF4-FFF2-40B4-BE49-F238E27FC236}">
              <a16:creationId xmlns:a16="http://schemas.microsoft.com/office/drawing/2014/main" id="{7A53B5DD-BD5B-471E-96C1-F57112F7A77D}"/>
            </a:ext>
          </a:extLst>
        </xdr:cNvPr>
        <xdr:cNvSpPr txBox="1"/>
      </xdr:nvSpPr>
      <xdr:spPr>
        <a:xfrm>
          <a:off x="238125" y="1186199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4D2FE529-8E12-488B-BC19-F0446FFCBC7B}"/>
            </a:ext>
          </a:extLst>
        </xdr:cNvPr>
        <xdr:cNvCxnSpPr/>
      </xdr:nvCxnSpPr>
      <xdr:spPr>
        <a:xfrm>
          <a:off x="714375" y="11684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3" name="テキスト ボックス 362">
          <a:extLst>
            <a:ext uri="{FF2B5EF4-FFF2-40B4-BE49-F238E27FC236}">
              <a16:creationId xmlns:a16="http://schemas.microsoft.com/office/drawing/2014/main" id="{408F4B76-0394-4E21-ABBA-1E7255AAE83A}"/>
            </a:ext>
          </a:extLst>
        </xdr:cNvPr>
        <xdr:cNvSpPr txBox="1"/>
      </xdr:nvSpPr>
      <xdr:spPr>
        <a:xfrm>
          <a:off x="238125" y="11548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a:extLst>
            <a:ext uri="{FF2B5EF4-FFF2-40B4-BE49-F238E27FC236}">
              <a16:creationId xmlns:a16="http://schemas.microsoft.com/office/drawing/2014/main" id="{26A554D9-D585-4098-B2C2-EF7C80247850}"/>
            </a:ext>
          </a:extLst>
        </xdr:cNvPr>
        <xdr:cNvSpPr/>
      </xdr:nvSpPr>
      <xdr:spPr>
        <a:xfrm>
          <a:off x="714375" y="11684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110672</xdr:rowOff>
    </xdr:from>
    <xdr:to>
      <xdr:col>24</xdr:col>
      <xdr:colOff>25400</xdr:colOff>
      <xdr:row>81</xdr:row>
      <xdr:rowOff>80736</xdr:rowOff>
    </xdr:to>
    <xdr:cxnSp macro="">
      <xdr:nvCxnSpPr>
        <xdr:cNvPr id="365" name="直線コネクタ 364">
          <a:extLst>
            <a:ext uri="{FF2B5EF4-FFF2-40B4-BE49-F238E27FC236}">
              <a16:creationId xmlns:a16="http://schemas.microsoft.com/office/drawing/2014/main" id="{31E3C727-E4F6-4E64-A6BA-4879DFF7720E}"/>
            </a:ext>
          </a:extLst>
        </xdr:cNvPr>
        <xdr:cNvCxnSpPr/>
      </xdr:nvCxnSpPr>
      <xdr:spPr>
        <a:xfrm flipV="1">
          <a:off x="4445000" y="11997872"/>
          <a:ext cx="0" cy="14559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52813</xdr:rowOff>
    </xdr:from>
    <xdr:ext cx="762000" cy="259045"/>
    <xdr:sp macro="" textlink="">
      <xdr:nvSpPr>
        <xdr:cNvPr id="366" name="公債費最小値テキスト">
          <a:extLst>
            <a:ext uri="{FF2B5EF4-FFF2-40B4-BE49-F238E27FC236}">
              <a16:creationId xmlns:a16="http://schemas.microsoft.com/office/drawing/2014/main" id="{8F6A72B9-5B70-4F65-B2E0-16CA21D34A4A}"/>
            </a:ext>
          </a:extLst>
        </xdr:cNvPr>
        <xdr:cNvSpPr txBox="1"/>
      </xdr:nvSpPr>
      <xdr:spPr>
        <a:xfrm>
          <a:off x="4533900" y="13425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80736</xdr:rowOff>
    </xdr:from>
    <xdr:to>
      <xdr:col>24</xdr:col>
      <xdr:colOff>114300</xdr:colOff>
      <xdr:row>81</xdr:row>
      <xdr:rowOff>80736</xdr:rowOff>
    </xdr:to>
    <xdr:cxnSp macro="">
      <xdr:nvCxnSpPr>
        <xdr:cNvPr id="367" name="直線コネクタ 366">
          <a:extLst>
            <a:ext uri="{FF2B5EF4-FFF2-40B4-BE49-F238E27FC236}">
              <a16:creationId xmlns:a16="http://schemas.microsoft.com/office/drawing/2014/main" id="{E15229B3-D42C-45D3-869A-A1D898C467A7}"/>
            </a:ext>
          </a:extLst>
        </xdr:cNvPr>
        <xdr:cNvCxnSpPr/>
      </xdr:nvCxnSpPr>
      <xdr:spPr>
        <a:xfrm>
          <a:off x="4371975" y="134538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25599</xdr:rowOff>
    </xdr:from>
    <xdr:ext cx="762000" cy="259045"/>
    <xdr:sp macro="" textlink="">
      <xdr:nvSpPr>
        <xdr:cNvPr id="368" name="公債費最大値テキスト">
          <a:extLst>
            <a:ext uri="{FF2B5EF4-FFF2-40B4-BE49-F238E27FC236}">
              <a16:creationId xmlns:a16="http://schemas.microsoft.com/office/drawing/2014/main" id="{B89E3B85-C15D-4392-A8DF-6259BA321802}"/>
            </a:ext>
          </a:extLst>
        </xdr:cNvPr>
        <xdr:cNvSpPr txBox="1"/>
      </xdr:nvSpPr>
      <xdr:spPr>
        <a:xfrm>
          <a:off x="4533900" y="11747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110672</xdr:rowOff>
    </xdr:from>
    <xdr:to>
      <xdr:col>24</xdr:col>
      <xdr:colOff>114300</xdr:colOff>
      <xdr:row>72</xdr:row>
      <xdr:rowOff>110672</xdr:rowOff>
    </xdr:to>
    <xdr:cxnSp macro="">
      <xdr:nvCxnSpPr>
        <xdr:cNvPr id="369" name="直線コネクタ 368">
          <a:extLst>
            <a:ext uri="{FF2B5EF4-FFF2-40B4-BE49-F238E27FC236}">
              <a16:creationId xmlns:a16="http://schemas.microsoft.com/office/drawing/2014/main" id="{0677E463-3485-448E-BEAE-FF74A9883809}"/>
            </a:ext>
          </a:extLst>
        </xdr:cNvPr>
        <xdr:cNvCxnSpPr/>
      </xdr:nvCxnSpPr>
      <xdr:spPr>
        <a:xfrm>
          <a:off x="4371975" y="119978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67129</xdr:rowOff>
    </xdr:from>
    <xdr:to>
      <xdr:col>24</xdr:col>
      <xdr:colOff>25400</xdr:colOff>
      <xdr:row>76</xdr:row>
      <xdr:rowOff>110671</xdr:rowOff>
    </xdr:to>
    <xdr:cxnSp macro="">
      <xdr:nvCxnSpPr>
        <xdr:cNvPr id="370" name="直線コネクタ 369">
          <a:extLst>
            <a:ext uri="{FF2B5EF4-FFF2-40B4-BE49-F238E27FC236}">
              <a16:creationId xmlns:a16="http://schemas.microsoft.com/office/drawing/2014/main" id="{139F4267-E22F-46DE-B786-D7B3B7E96952}"/>
            </a:ext>
          </a:extLst>
        </xdr:cNvPr>
        <xdr:cNvCxnSpPr/>
      </xdr:nvCxnSpPr>
      <xdr:spPr>
        <a:xfrm flipV="1">
          <a:off x="3679825" y="12614729"/>
          <a:ext cx="765175"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53720</xdr:rowOff>
    </xdr:from>
    <xdr:ext cx="762000" cy="259045"/>
    <xdr:sp macro="" textlink="">
      <xdr:nvSpPr>
        <xdr:cNvPr id="371" name="公債費平均値テキスト">
          <a:extLst>
            <a:ext uri="{FF2B5EF4-FFF2-40B4-BE49-F238E27FC236}">
              <a16:creationId xmlns:a16="http://schemas.microsoft.com/office/drawing/2014/main" id="{3B81F66D-A4BD-4FF8-B702-6626A4FA2D3A}"/>
            </a:ext>
          </a:extLst>
        </xdr:cNvPr>
        <xdr:cNvSpPr txBox="1"/>
      </xdr:nvSpPr>
      <xdr:spPr>
        <a:xfrm>
          <a:off x="4533900" y="126013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81643</xdr:rowOff>
    </xdr:from>
    <xdr:to>
      <xdr:col>24</xdr:col>
      <xdr:colOff>76200</xdr:colOff>
      <xdr:row>77</xdr:row>
      <xdr:rowOff>11793</xdr:rowOff>
    </xdr:to>
    <xdr:sp macro="" textlink="">
      <xdr:nvSpPr>
        <xdr:cNvPr id="372" name="フローチャート: 判断 371">
          <a:extLst>
            <a:ext uri="{FF2B5EF4-FFF2-40B4-BE49-F238E27FC236}">
              <a16:creationId xmlns:a16="http://schemas.microsoft.com/office/drawing/2014/main" id="{9673B463-6689-40A3-B198-75B745F61055}"/>
            </a:ext>
          </a:extLst>
        </xdr:cNvPr>
        <xdr:cNvSpPr/>
      </xdr:nvSpPr>
      <xdr:spPr>
        <a:xfrm>
          <a:off x="4410075" y="1262924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45357</xdr:rowOff>
    </xdr:from>
    <xdr:to>
      <xdr:col>19</xdr:col>
      <xdr:colOff>187325</xdr:colOff>
      <xdr:row>76</xdr:row>
      <xdr:rowOff>110671</xdr:rowOff>
    </xdr:to>
    <xdr:cxnSp macro="">
      <xdr:nvCxnSpPr>
        <xdr:cNvPr id="373" name="直線コネクタ 372">
          <a:extLst>
            <a:ext uri="{FF2B5EF4-FFF2-40B4-BE49-F238E27FC236}">
              <a16:creationId xmlns:a16="http://schemas.microsoft.com/office/drawing/2014/main" id="{307AFE74-194A-4D63-9AB5-D57B7EB3F431}"/>
            </a:ext>
          </a:extLst>
        </xdr:cNvPr>
        <xdr:cNvCxnSpPr/>
      </xdr:nvCxnSpPr>
      <xdr:spPr>
        <a:xfrm>
          <a:off x="2860675" y="12592957"/>
          <a:ext cx="81915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146957</xdr:rowOff>
    </xdr:from>
    <xdr:to>
      <xdr:col>20</xdr:col>
      <xdr:colOff>38100</xdr:colOff>
      <xdr:row>77</xdr:row>
      <xdr:rowOff>77107</xdr:rowOff>
    </xdr:to>
    <xdr:sp macro="" textlink="">
      <xdr:nvSpPr>
        <xdr:cNvPr id="374" name="フローチャート: 判断 373">
          <a:extLst>
            <a:ext uri="{FF2B5EF4-FFF2-40B4-BE49-F238E27FC236}">
              <a16:creationId xmlns:a16="http://schemas.microsoft.com/office/drawing/2014/main" id="{BD26B770-1C69-4323-B2EC-BB8974102EE0}"/>
            </a:ext>
          </a:extLst>
        </xdr:cNvPr>
        <xdr:cNvSpPr/>
      </xdr:nvSpPr>
      <xdr:spPr>
        <a:xfrm>
          <a:off x="3635375" y="1269455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61884</xdr:rowOff>
    </xdr:from>
    <xdr:ext cx="736600" cy="259045"/>
    <xdr:sp macro="" textlink="">
      <xdr:nvSpPr>
        <xdr:cNvPr id="375" name="テキスト ボックス 374">
          <a:extLst>
            <a:ext uri="{FF2B5EF4-FFF2-40B4-BE49-F238E27FC236}">
              <a16:creationId xmlns:a16="http://schemas.microsoft.com/office/drawing/2014/main" id="{BB23AAED-2308-4668-A41C-ADB17A06B981}"/>
            </a:ext>
          </a:extLst>
        </xdr:cNvPr>
        <xdr:cNvSpPr txBox="1"/>
      </xdr:nvSpPr>
      <xdr:spPr>
        <a:xfrm>
          <a:off x="3321050" y="127745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140607</xdr:rowOff>
    </xdr:from>
    <xdr:to>
      <xdr:col>15</xdr:col>
      <xdr:colOff>98425</xdr:colOff>
      <xdr:row>76</xdr:row>
      <xdr:rowOff>45357</xdr:rowOff>
    </xdr:to>
    <xdr:cxnSp macro="">
      <xdr:nvCxnSpPr>
        <xdr:cNvPr id="376" name="直線コネクタ 375">
          <a:extLst>
            <a:ext uri="{FF2B5EF4-FFF2-40B4-BE49-F238E27FC236}">
              <a16:creationId xmlns:a16="http://schemas.microsoft.com/office/drawing/2014/main" id="{AE10FD80-9BB8-4A4C-8169-6260B0B4A674}"/>
            </a:ext>
          </a:extLst>
        </xdr:cNvPr>
        <xdr:cNvCxnSpPr/>
      </xdr:nvCxnSpPr>
      <xdr:spPr>
        <a:xfrm>
          <a:off x="2035175" y="12523107"/>
          <a:ext cx="825500" cy="69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29936</xdr:rowOff>
    </xdr:from>
    <xdr:to>
      <xdr:col>15</xdr:col>
      <xdr:colOff>149225</xdr:colOff>
      <xdr:row>77</xdr:row>
      <xdr:rowOff>131536</xdr:rowOff>
    </xdr:to>
    <xdr:sp macro="" textlink="">
      <xdr:nvSpPr>
        <xdr:cNvPr id="377" name="フローチャート: 判断 376">
          <a:extLst>
            <a:ext uri="{FF2B5EF4-FFF2-40B4-BE49-F238E27FC236}">
              <a16:creationId xmlns:a16="http://schemas.microsoft.com/office/drawing/2014/main" id="{E5E1DEBC-2EAB-4CD4-AF52-C2C184F2BB97}"/>
            </a:ext>
          </a:extLst>
        </xdr:cNvPr>
        <xdr:cNvSpPr/>
      </xdr:nvSpPr>
      <xdr:spPr>
        <a:xfrm>
          <a:off x="2809875" y="12742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116313</xdr:rowOff>
    </xdr:from>
    <xdr:ext cx="762000" cy="259045"/>
    <xdr:sp macro="" textlink="">
      <xdr:nvSpPr>
        <xdr:cNvPr id="378" name="テキスト ボックス 377">
          <a:extLst>
            <a:ext uri="{FF2B5EF4-FFF2-40B4-BE49-F238E27FC236}">
              <a16:creationId xmlns:a16="http://schemas.microsoft.com/office/drawing/2014/main" id="{3795A538-F77A-486A-8CD6-B7F9B9FAB690}"/>
            </a:ext>
          </a:extLst>
        </xdr:cNvPr>
        <xdr:cNvSpPr txBox="1"/>
      </xdr:nvSpPr>
      <xdr:spPr>
        <a:xfrm>
          <a:off x="2511425" y="12829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140607</xdr:rowOff>
    </xdr:from>
    <xdr:to>
      <xdr:col>11</xdr:col>
      <xdr:colOff>9525</xdr:colOff>
      <xdr:row>76</xdr:row>
      <xdr:rowOff>1814</xdr:rowOff>
    </xdr:to>
    <xdr:cxnSp macro="">
      <xdr:nvCxnSpPr>
        <xdr:cNvPr id="379" name="直線コネクタ 378">
          <a:extLst>
            <a:ext uri="{FF2B5EF4-FFF2-40B4-BE49-F238E27FC236}">
              <a16:creationId xmlns:a16="http://schemas.microsoft.com/office/drawing/2014/main" id="{AEBEBB20-B4DC-4626-950E-6409EEF10924}"/>
            </a:ext>
          </a:extLst>
        </xdr:cNvPr>
        <xdr:cNvCxnSpPr/>
      </xdr:nvCxnSpPr>
      <xdr:spPr>
        <a:xfrm flipV="1">
          <a:off x="1225550" y="12523107"/>
          <a:ext cx="809625" cy="26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146957</xdr:rowOff>
    </xdr:from>
    <xdr:to>
      <xdr:col>11</xdr:col>
      <xdr:colOff>60325</xdr:colOff>
      <xdr:row>77</xdr:row>
      <xdr:rowOff>77107</xdr:rowOff>
    </xdr:to>
    <xdr:sp macro="" textlink="">
      <xdr:nvSpPr>
        <xdr:cNvPr id="380" name="フローチャート: 判断 379">
          <a:extLst>
            <a:ext uri="{FF2B5EF4-FFF2-40B4-BE49-F238E27FC236}">
              <a16:creationId xmlns:a16="http://schemas.microsoft.com/office/drawing/2014/main" id="{A87C66EB-2CEC-448E-8FBE-1F9F6C177F62}"/>
            </a:ext>
          </a:extLst>
        </xdr:cNvPr>
        <xdr:cNvSpPr/>
      </xdr:nvSpPr>
      <xdr:spPr>
        <a:xfrm>
          <a:off x="2000250" y="1269455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61884</xdr:rowOff>
    </xdr:from>
    <xdr:ext cx="762000" cy="259045"/>
    <xdr:sp macro="" textlink="">
      <xdr:nvSpPr>
        <xdr:cNvPr id="381" name="テキスト ボックス 380">
          <a:extLst>
            <a:ext uri="{FF2B5EF4-FFF2-40B4-BE49-F238E27FC236}">
              <a16:creationId xmlns:a16="http://schemas.microsoft.com/office/drawing/2014/main" id="{B9C15EB6-CD01-45F0-8BFD-4981D01C4DA4}"/>
            </a:ext>
          </a:extLst>
        </xdr:cNvPr>
        <xdr:cNvSpPr txBox="1"/>
      </xdr:nvSpPr>
      <xdr:spPr>
        <a:xfrm>
          <a:off x="1685925" y="12774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19050</xdr:rowOff>
    </xdr:from>
    <xdr:to>
      <xdr:col>6</xdr:col>
      <xdr:colOff>171450</xdr:colOff>
      <xdr:row>77</xdr:row>
      <xdr:rowOff>120650</xdr:rowOff>
    </xdr:to>
    <xdr:sp macro="" textlink="">
      <xdr:nvSpPr>
        <xdr:cNvPr id="382" name="フローチャート: 判断 381">
          <a:extLst>
            <a:ext uri="{FF2B5EF4-FFF2-40B4-BE49-F238E27FC236}">
              <a16:creationId xmlns:a16="http://schemas.microsoft.com/office/drawing/2014/main" id="{1D714255-F435-4CAD-A3B2-5DCEE27C6F43}"/>
            </a:ext>
          </a:extLst>
        </xdr:cNvPr>
        <xdr:cNvSpPr/>
      </xdr:nvSpPr>
      <xdr:spPr>
        <a:xfrm>
          <a:off x="1174750" y="12731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105427</xdr:rowOff>
    </xdr:from>
    <xdr:ext cx="762000" cy="259045"/>
    <xdr:sp macro="" textlink="">
      <xdr:nvSpPr>
        <xdr:cNvPr id="383" name="テキスト ボックス 382">
          <a:extLst>
            <a:ext uri="{FF2B5EF4-FFF2-40B4-BE49-F238E27FC236}">
              <a16:creationId xmlns:a16="http://schemas.microsoft.com/office/drawing/2014/main" id="{A06BAF01-64E5-48B0-B191-D2E4A1A24F3E}"/>
            </a:ext>
          </a:extLst>
        </xdr:cNvPr>
        <xdr:cNvSpPr txBox="1"/>
      </xdr:nvSpPr>
      <xdr:spPr>
        <a:xfrm>
          <a:off x="876300" y="1281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F5B7BB9E-EBB9-48F5-880F-FF4C927E6514}"/>
            </a:ext>
          </a:extLst>
        </xdr:cNvPr>
        <xdr:cNvSpPr txBox="1"/>
      </xdr:nvSpPr>
      <xdr:spPr>
        <a:xfrm>
          <a:off x="4244975"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92420819-4117-459F-B067-EA63C81030B2}"/>
            </a:ext>
          </a:extLst>
        </xdr:cNvPr>
        <xdr:cNvSpPr txBox="1"/>
      </xdr:nvSpPr>
      <xdr:spPr>
        <a:xfrm>
          <a:off x="3486150"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E0F0A996-A970-46E9-9B04-C7962A76A436}"/>
            </a:ext>
          </a:extLst>
        </xdr:cNvPr>
        <xdr:cNvSpPr txBox="1"/>
      </xdr:nvSpPr>
      <xdr:spPr>
        <a:xfrm>
          <a:off x="2660650"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CC4AA6F5-585A-466B-A4B4-340E5D8F2113}"/>
            </a:ext>
          </a:extLst>
        </xdr:cNvPr>
        <xdr:cNvSpPr txBox="1"/>
      </xdr:nvSpPr>
      <xdr:spPr>
        <a:xfrm>
          <a:off x="1838325"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10B2EEC3-6EE2-48E7-B68A-306122089E27}"/>
            </a:ext>
          </a:extLst>
        </xdr:cNvPr>
        <xdr:cNvSpPr txBox="1"/>
      </xdr:nvSpPr>
      <xdr:spPr>
        <a:xfrm>
          <a:off x="1025525"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16329</xdr:rowOff>
    </xdr:from>
    <xdr:to>
      <xdr:col>24</xdr:col>
      <xdr:colOff>76200</xdr:colOff>
      <xdr:row>76</xdr:row>
      <xdr:rowOff>117929</xdr:rowOff>
    </xdr:to>
    <xdr:sp macro="" textlink="">
      <xdr:nvSpPr>
        <xdr:cNvPr id="389" name="楕円 388">
          <a:extLst>
            <a:ext uri="{FF2B5EF4-FFF2-40B4-BE49-F238E27FC236}">
              <a16:creationId xmlns:a16="http://schemas.microsoft.com/office/drawing/2014/main" id="{3EB75601-9BE1-4FEC-84E9-1CFD53A9AD24}"/>
            </a:ext>
          </a:extLst>
        </xdr:cNvPr>
        <xdr:cNvSpPr/>
      </xdr:nvSpPr>
      <xdr:spPr>
        <a:xfrm>
          <a:off x="4410075" y="12563929"/>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32855</xdr:rowOff>
    </xdr:from>
    <xdr:ext cx="762000" cy="259045"/>
    <xdr:sp macro="" textlink="">
      <xdr:nvSpPr>
        <xdr:cNvPr id="390" name="公債費該当値テキスト">
          <a:extLst>
            <a:ext uri="{FF2B5EF4-FFF2-40B4-BE49-F238E27FC236}">
              <a16:creationId xmlns:a16="http://schemas.microsoft.com/office/drawing/2014/main" id="{DF750612-0072-4494-B97B-DB22FEA6A5E2}"/>
            </a:ext>
          </a:extLst>
        </xdr:cNvPr>
        <xdr:cNvSpPr txBox="1"/>
      </xdr:nvSpPr>
      <xdr:spPr>
        <a:xfrm>
          <a:off x="4533900" y="12415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59871</xdr:rowOff>
    </xdr:from>
    <xdr:to>
      <xdr:col>20</xdr:col>
      <xdr:colOff>38100</xdr:colOff>
      <xdr:row>76</xdr:row>
      <xdr:rowOff>161471</xdr:rowOff>
    </xdr:to>
    <xdr:sp macro="" textlink="">
      <xdr:nvSpPr>
        <xdr:cNvPr id="391" name="楕円 390">
          <a:extLst>
            <a:ext uri="{FF2B5EF4-FFF2-40B4-BE49-F238E27FC236}">
              <a16:creationId xmlns:a16="http://schemas.microsoft.com/office/drawing/2014/main" id="{19FEEB06-8C94-4678-ABF0-EC2A093F8269}"/>
            </a:ext>
          </a:extLst>
        </xdr:cNvPr>
        <xdr:cNvSpPr/>
      </xdr:nvSpPr>
      <xdr:spPr>
        <a:xfrm>
          <a:off x="3635375" y="12607471"/>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199</xdr:rowOff>
    </xdr:from>
    <xdr:ext cx="736600" cy="259045"/>
    <xdr:sp macro="" textlink="">
      <xdr:nvSpPr>
        <xdr:cNvPr id="392" name="テキスト ボックス 391">
          <a:extLst>
            <a:ext uri="{FF2B5EF4-FFF2-40B4-BE49-F238E27FC236}">
              <a16:creationId xmlns:a16="http://schemas.microsoft.com/office/drawing/2014/main" id="{BFE36508-E407-468F-A8A5-1F87CC2EF9DC}"/>
            </a:ext>
          </a:extLst>
        </xdr:cNvPr>
        <xdr:cNvSpPr txBox="1"/>
      </xdr:nvSpPr>
      <xdr:spPr>
        <a:xfrm>
          <a:off x="3321050" y="123826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166007</xdr:rowOff>
    </xdr:from>
    <xdr:to>
      <xdr:col>15</xdr:col>
      <xdr:colOff>149225</xdr:colOff>
      <xdr:row>76</xdr:row>
      <xdr:rowOff>96157</xdr:rowOff>
    </xdr:to>
    <xdr:sp macro="" textlink="">
      <xdr:nvSpPr>
        <xdr:cNvPr id="393" name="楕円 392">
          <a:extLst>
            <a:ext uri="{FF2B5EF4-FFF2-40B4-BE49-F238E27FC236}">
              <a16:creationId xmlns:a16="http://schemas.microsoft.com/office/drawing/2014/main" id="{9A487E22-444E-489E-A5F1-3E41DBCD5C2C}"/>
            </a:ext>
          </a:extLst>
        </xdr:cNvPr>
        <xdr:cNvSpPr/>
      </xdr:nvSpPr>
      <xdr:spPr>
        <a:xfrm>
          <a:off x="2809875" y="1254850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106334</xdr:rowOff>
    </xdr:from>
    <xdr:ext cx="762000" cy="259045"/>
    <xdr:sp macro="" textlink="">
      <xdr:nvSpPr>
        <xdr:cNvPr id="394" name="テキスト ボックス 393">
          <a:extLst>
            <a:ext uri="{FF2B5EF4-FFF2-40B4-BE49-F238E27FC236}">
              <a16:creationId xmlns:a16="http://schemas.microsoft.com/office/drawing/2014/main" id="{3DC3A4AD-711B-420D-B786-20E56D653E9F}"/>
            </a:ext>
          </a:extLst>
        </xdr:cNvPr>
        <xdr:cNvSpPr txBox="1"/>
      </xdr:nvSpPr>
      <xdr:spPr>
        <a:xfrm>
          <a:off x="2511425" y="12323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89807</xdr:rowOff>
    </xdr:from>
    <xdr:to>
      <xdr:col>11</xdr:col>
      <xdr:colOff>60325</xdr:colOff>
      <xdr:row>76</xdr:row>
      <xdr:rowOff>19957</xdr:rowOff>
    </xdr:to>
    <xdr:sp macro="" textlink="">
      <xdr:nvSpPr>
        <xdr:cNvPr id="395" name="楕円 394">
          <a:extLst>
            <a:ext uri="{FF2B5EF4-FFF2-40B4-BE49-F238E27FC236}">
              <a16:creationId xmlns:a16="http://schemas.microsoft.com/office/drawing/2014/main" id="{2AF27B5E-E557-4AF2-A442-F82F988E4B1E}"/>
            </a:ext>
          </a:extLst>
        </xdr:cNvPr>
        <xdr:cNvSpPr/>
      </xdr:nvSpPr>
      <xdr:spPr>
        <a:xfrm>
          <a:off x="2000250" y="1247230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30134</xdr:rowOff>
    </xdr:from>
    <xdr:ext cx="762000" cy="259045"/>
    <xdr:sp macro="" textlink="">
      <xdr:nvSpPr>
        <xdr:cNvPr id="396" name="テキスト ボックス 395">
          <a:extLst>
            <a:ext uri="{FF2B5EF4-FFF2-40B4-BE49-F238E27FC236}">
              <a16:creationId xmlns:a16="http://schemas.microsoft.com/office/drawing/2014/main" id="{E38166FD-05F2-4B0D-98B7-3466EE4DF136}"/>
            </a:ext>
          </a:extLst>
        </xdr:cNvPr>
        <xdr:cNvSpPr txBox="1"/>
      </xdr:nvSpPr>
      <xdr:spPr>
        <a:xfrm>
          <a:off x="1685925" y="12247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122465</xdr:rowOff>
    </xdr:from>
    <xdr:to>
      <xdr:col>6</xdr:col>
      <xdr:colOff>171450</xdr:colOff>
      <xdr:row>76</xdr:row>
      <xdr:rowOff>52614</xdr:rowOff>
    </xdr:to>
    <xdr:sp macro="" textlink="">
      <xdr:nvSpPr>
        <xdr:cNvPr id="397" name="楕円 396">
          <a:extLst>
            <a:ext uri="{FF2B5EF4-FFF2-40B4-BE49-F238E27FC236}">
              <a16:creationId xmlns:a16="http://schemas.microsoft.com/office/drawing/2014/main" id="{4C78A27E-8CFB-4EAD-87EC-3C4C036B3F84}"/>
            </a:ext>
          </a:extLst>
        </xdr:cNvPr>
        <xdr:cNvSpPr/>
      </xdr:nvSpPr>
      <xdr:spPr>
        <a:xfrm>
          <a:off x="1174750" y="12504965"/>
          <a:ext cx="101600" cy="9524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62792</xdr:rowOff>
    </xdr:from>
    <xdr:ext cx="762000" cy="259045"/>
    <xdr:sp macro="" textlink="">
      <xdr:nvSpPr>
        <xdr:cNvPr id="398" name="テキスト ボックス 397">
          <a:extLst>
            <a:ext uri="{FF2B5EF4-FFF2-40B4-BE49-F238E27FC236}">
              <a16:creationId xmlns:a16="http://schemas.microsoft.com/office/drawing/2014/main" id="{89BF0A28-6C37-4F52-BF7C-4D0AAE36B18F}"/>
            </a:ext>
          </a:extLst>
        </xdr:cNvPr>
        <xdr:cNvSpPr txBox="1"/>
      </xdr:nvSpPr>
      <xdr:spPr>
        <a:xfrm>
          <a:off x="876300" y="12280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a:extLst>
            <a:ext uri="{FF2B5EF4-FFF2-40B4-BE49-F238E27FC236}">
              <a16:creationId xmlns:a16="http://schemas.microsoft.com/office/drawing/2014/main" id="{9CC94272-2170-4E81-9723-98045D7BF6D2}"/>
            </a:ext>
          </a:extLst>
        </xdr:cNvPr>
        <xdr:cNvSpPr/>
      </xdr:nvSpPr>
      <xdr:spPr>
        <a:xfrm>
          <a:off x="11461750" y="11131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a:extLst>
            <a:ext uri="{FF2B5EF4-FFF2-40B4-BE49-F238E27FC236}">
              <a16:creationId xmlns:a16="http://schemas.microsoft.com/office/drawing/2014/main" id="{AD615FAD-B146-4AD1-A13E-39565103278B}"/>
            </a:ext>
          </a:extLst>
        </xdr:cNvPr>
        <xdr:cNvSpPr/>
      </xdr:nvSpPr>
      <xdr:spPr>
        <a:xfrm>
          <a:off x="15732125" y="11195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a:extLst>
            <a:ext uri="{FF2B5EF4-FFF2-40B4-BE49-F238E27FC236}">
              <a16:creationId xmlns:a16="http://schemas.microsoft.com/office/drawing/2014/main" id="{48154AA4-D31F-491B-ABD6-018256D34A93}"/>
            </a:ext>
          </a:extLst>
        </xdr:cNvPr>
        <xdr:cNvSpPr/>
      </xdr:nvSpPr>
      <xdr:spPr>
        <a:xfrm>
          <a:off x="15732125" y="11379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a:extLst>
            <a:ext uri="{FF2B5EF4-FFF2-40B4-BE49-F238E27FC236}">
              <a16:creationId xmlns:a16="http://schemas.microsoft.com/office/drawing/2014/main" id="{09F57E82-4A33-4A17-99C4-C1FBC062C6F1}"/>
            </a:ext>
          </a:extLst>
        </xdr:cNvPr>
        <xdr:cNvSpPr/>
      </xdr:nvSpPr>
      <xdr:spPr>
        <a:xfrm>
          <a:off x="17294225" y="11195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a:extLst>
            <a:ext uri="{FF2B5EF4-FFF2-40B4-BE49-F238E27FC236}">
              <a16:creationId xmlns:a16="http://schemas.microsoft.com/office/drawing/2014/main" id="{BCF412A4-EF17-4C67-9B00-4781023CDC9A}"/>
            </a:ext>
          </a:extLst>
        </xdr:cNvPr>
        <xdr:cNvSpPr/>
      </xdr:nvSpPr>
      <xdr:spPr>
        <a:xfrm>
          <a:off x="17294225" y="11379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a:extLst>
            <a:ext uri="{FF2B5EF4-FFF2-40B4-BE49-F238E27FC236}">
              <a16:creationId xmlns:a16="http://schemas.microsoft.com/office/drawing/2014/main" id="{60405440-9A5E-43A5-9B17-75269C39772C}"/>
            </a:ext>
          </a:extLst>
        </xdr:cNvPr>
        <xdr:cNvSpPr/>
      </xdr:nvSpPr>
      <xdr:spPr>
        <a:xfrm>
          <a:off x="18780125" y="11195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a:extLst>
            <a:ext uri="{FF2B5EF4-FFF2-40B4-BE49-F238E27FC236}">
              <a16:creationId xmlns:a16="http://schemas.microsoft.com/office/drawing/2014/main" id="{1D2A74F4-F217-4081-80EF-BDB74895BD63}"/>
            </a:ext>
          </a:extLst>
        </xdr:cNvPr>
        <xdr:cNvSpPr/>
      </xdr:nvSpPr>
      <xdr:spPr>
        <a:xfrm>
          <a:off x="18780125" y="11379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a:extLst>
            <a:ext uri="{FF2B5EF4-FFF2-40B4-BE49-F238E27FC236}">
              <a16:creationId xmlns:a16="http://schemas.microsoft.com/office/drawing/2014/main" id="{9F515B0B-C3A2-47CA-B2E0-EE55E3C74AC1}"/>
            </a:ext>
          </a:extLst>
        </xdr:cNvPr>
        <xdr:cNvSpPr/>
      </xdr:nvSpPr>
      <xdr:spPr>
        <a:xfrm>
          <a:off x="11461750" y="11684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a:extLst>
            <a:ext uri="{FF2B5EF4-FFF2-40B4-BE49-F238E27FC236}">
              <a16:creationId xmlns:a16="http://schemas.microsoft.com/office/drawing/2014/main" id="{ED36D4B4-6B44-4C78-97A2-CDE31F1E6292}"/>
            </a:ext>
          </a:extLst>
        </xdr:cNvPr>
        <xdr:cNvSpPr/>
      </xdr:nvSpPr>
      <xdr:spPr>
        <a:xfrm>
          <a:off x="16021050" y="11684000"/>
          <a:ext cx="49180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a:extLst>
            <a:ext uri="{FF2B5EF4-FFF2-40B4-BE49-F238E27FC236}">
              <a16:creationId xmlns:a16="http://schemas.microsoft.com/office/drawing/2014/main" id="{5A841701-9EB4-42CF-817A-6ECDD02E44C5}"/>
            </a:ext>
          </a:extLst>
        </xdr:cNvPr>
        <xdr:cNvSpPr/>
      </xdr:nvSpPr>
      <xdr:spPr>
        <a:xfrm>
          <a:off x="16081375" y="11684000"/>
          <a:ext cx="35083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a:extLst>
            <a:ext uri="{FF2B5EF4-FFF2-40B4-BE49-F238E27FC236}">
              <a16:creationId xmlns:a16="http://schemas.microsoft.com/office/drawing/2014/main" id="{A73734DB-7BA7-49EA-AE37-12867953E6FD}"/>
            </a:ext>
          </a:extLst>
        </xdr:cNvPr>
        <xdr:cNvSpPr txBox="1"/>
      </xdr:nvSpPr>
      <xdr:spPr>
        <a:xfrm>
          <a:off x="16119475" y="11988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年度の公債費以外は、前年度より</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ポイント増加した。</a:t>
          </a:r>
          <a:r>
            <a:rPr kumimoji="1" lang="ja-JP" altLang="en-US" sz="1100">
              <a:solidFill>
                <a:schemeClr val="dk1"/>
              </a:solidFill>
              <a:effectLst/>
              <a:latin typeface="+mn-lt"/>
              <a:ea typeface="+mn-ea"/>
              <a:cs typeface="+mn-cs"/>
            </a:rPr>
            <a:t>人件</a:t>
          </a:r>
          <a:r>
            <a:rPr kumimoji="1" lang="ja-JP" altLang="ja-JP" sz="1100">
              <a:solidFill>
                <a:schemeClr val="dk1"/>
              </a:solidFill>
              <a:effectLst/>
              <a:latin typeface="+mn-lt"/>
              <a:ea typeface="+mn-ea"/>
              <a:cs typeface="+mn-cs"/>
            </a:rPr>
            <a:t>費の経常経費充当一般財源等が約</a:t>
          </a:r>
          <a:r>
            <a:rPr kumimoji="1" lang="en-US" altLang="ja-JP" sz="1100">
              <a:solidFill>
                <a:schemeClr val="dk1"/>
              </a:solidFill>
              <a:effectLst/>
              <a:latin typeface="+mn-lt"/>
              <a:ea typeface="+mn-ea"/>
              <a:cs typeface="+mn-cs"/>
            </a:rPr>
            <a:t>12.9</a:t>
          </a:r>
          <a:r>
            <a:rPr kumimoji="1" lang="ja-JP" altLang="ja-JP" sz="1100">
              <a:solidFill>
                <a:schemeClr val="dk1"/>
              </a:solidFill>
              <a:effectLst/>
              <a:latin typeface="+mn-lt"/>
              <a:ea typeface="+mn-ea"/>
              <a:cs typeface="+mn-cs"/>
            </a:rPr>
            <a:t>億円増加したほか、経常経費充当一般財源等</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軒並み増加しており、公債費以外では全体として約</a:t>
          </a:r>
          <a:r>
            <a:rPr kumimoji="1" lang="en-US" altLang="ja-JP" sz="1100">
              <a:solidFill>
                <a:schemeClr val="dk1"/>
              </a:solidFill>
              <a:effectLst/>
              <a:latin typeface="+mn-lt"/>
              <a:ea typeface="+mn-ea"/>
              <a:cs typeface="+mn-cs"/>
            </a:rPr>
            <a:t>29.9</a:t>
          </a:r>
          <a:r>
            <a:rPr kumimoji="1" lang="ja-JP" altLang="ja-JP" sz="1100">
              <a:solidFill>
                <a:schemeClr val="dk1"/>
              </a:solidFill>
              <a:effectLst/>
              <a:latin typeface="+mn-lt"/>
              <a:ea typeface="+mn-ea"/>
              <a:cs typeface="+mn-cs"/>
            </a:rPr>
            <a:t>億円の増加となっている。なお、</a:t>
          </a:r>
          <a:r>
            <a:rPr kumimoji="1" lang="ja-JP" altLang="en-US" sz="1100">
              <a:solidFill>
                <a:schemeClr val="dk1"/>
              </a:solidFill>
              <a:effectLst/>
              <a:latin typeface="+mn-lt"/>
              <a:ea typeface="+mn-ea"/>
              <a:cs typeface="+mn-cs"/>
            </a:rPr>
            <a:t>地方特例交付金や固定資産税など</a:t>
          </a:r>
          <a:r>
            <a:rPr kumimoji="1" lang="ja-JP" altLang="ja-JP" sz="1100">
              <a:solidFill>
                <a:schemeClr val="dk1"/>
              </a:solidFill>
              <a:effectLst/>
              <a:latin typeface="+mn-lt"/>
              <a:ea typeface="+mn-ea"/>
              <a:cs typeface="+mn-cs"/>
            </a:rPr>
            <a:t>の増により、経常一般財源等は増（対前年度＋</a:t>
          </a:r>
          <a:r>
            <a:rPr kumimoji="1" lang="en-US" altLang="ja-JP" sz="1100">
              <a:solidFill>
                <a:schemeClr val="dk1"/>
              </a:solidFill>
              <a:effectLst/>
              <a:latin typeface="+mn-lt"/>
              <a:ea typeface="+mn-ea"/>
              <a:cs typeface="+mn-cs"/>
            </a:rPr>
            <a:t>19.8</a:t>
          </a:r>
          <a:r>
            <a:rPr kumimoji="1" lang="ja-JP" altLang="ja-JP" sz="1100">
              <a:solidFill>
                <a:schemeClr val="dk1"/>
              </a:solidFill>
              <a:effectLst/>
              <a:latin typeface="+mn-lt"/>
              <a:ea typeface="+mn-ea"/>
              <a:cs typeface="+mn-cs"/>
            </a:rPr>
            <a:t>億円）となっている。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0" name="テキスト ボックス 409">
          <a:extLst>
            <a:ext uri="{FF2B5EF4-FFF2-40B4-BE49-F238E27FC236}">
              <a16:creationId xmlns:a16="http://schemas.microsoft.com/office/drawing/2014/main" id="{680F02F8-A6C7-4FDD-A73D-ACD70118BA5C}"/>
            </a:ext>
          </a:extLst>
        </xdr:cNvPr>
        <xdr:cNvSpPr txBox="1"/>
      </xdr:nvSpPr>
      <xdr:spPr>
        <a:xfrm>
          <a:off x="11423650" y="11499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a:extLst>
            <a:ext uri="{FF2B5EF4-FFF2-40B4-BE49-F238E27FC236}">
              <a16:creationId xmlns:a16="http://schemas.microsoft.com/office/drawing/2014/main" id="{8173D085-B93E-4E43-BDA1-33D64411B6B1}"/>
            </a:ext>
          </a:extLst>
        </xdr:cNvPr>
        <xdr:cNvCxnSpPr/>
      </xdr:nvCxnSpPr>
      <xdr:spPr>
        <a:xfrm>
          <a:off x="11461750" y="13881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a:extLst>
            <a:ext uri="{FF2B5EF4-FFF2-40B4-BE49-F238E27FC236}">
              <a16:creationId xmlns:a16="http://schemas.microsoft.com/office/drawing/2014/main" id="{3F158F45-6C65-4DD2-8241-36EC72489A63}"/>
            </a:ext>
          </a:extLst>
        </xdr:cNvPr>
        <xdr:cNvSpPr txBox="1"/>
      </xdr:nvSpPr>
      <xdr:spPr>
        <a:xfrm>
          <a:off x="11001375" y="13745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3" name="直線コネクタ 412">
          <a:extLst>
            <a:ext uri="{FF2B5EF4-FFF2-40B4-BE49-F238E27FC236}">
              <a16:creationId xmlns:a16="http://schemas.microsoft.com/office/drawing/2014/main" id="{4D10E3CA-3BD8-48D8-BF13-45FF99CF37FF}"/>
            </a:ext>
          </a:extLst>
        </xdr:cNvPr>
        <xdr:cNvCxnSpPr/>
      </xdr:nvCxnSpPr>
      <xdr:spPr>
        <a:xfrm>
          <a:off x="11461750" y="13567229"/>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4" name="テキスト ボックス 413">
          <a:extLst>
            <a:ext uri="{FF2B5EF4-FFF2-40B4-BE49-F238E27FC236}">
              <a16:creationId xmlns:a16="http://schemas.microsoft.com/office/drawing/2014/main" id="{29386459-E5C4-420C-BECD-7BEFDBEDD1DC}"/>
            </a:ext>
          </a:extLst>
        </xdr:cNvPr>
        <xdr:cNvSpPr txBox="1"/>
      </xdr:nvSpPr>
      <xdr:spPr>
        <a:xfrm>
          <a:off x="11001375" y="1343135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5" name="直線コネクタ 414">
          <a:extLst>
            <a:ext uri="{FF2B5EF4-FFF2-40B4-BE49-F238E27FC236}">
              <a16:creationId xmlns:a16="http://schemas.microsoft.com/office/drawing/2014/main" id="{1DAA52DA-F953-42E3-A6F7-2FA98EA48C48}"/>
            </a:ext>
          </a:extLst>
        </xdr:cNvPr>
        <xdr:cNvCxnSpPr/>
      </xdr:nvCxnSpPr>
      <xdr:spPr>
        <a:xfrm>
          <a:off x="11461750" y="13253357"/>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6" name="テキスト ボックス 415">
          <a:extLst>
            <a:ext uri="{FF2B5EF4-FFF2-40B4-BE49-F238E27FC236}">
              <a16:creationId xmlns:a16="http://schemas.microsoft.com/office/drawing/2014/main" id="{0F2A4D89-D302-479C-AEEB-1C16C3126C0B}"/>
            </a:ext>
          </a:extLst>
        </xdr:cNvPr>
        <xdr:cNvSpPr txBox="1"/>
      </xdr:nvSpPr>
      <xdr:spPr>
        <a:xfrm>
          <a:off x="11001375" y="1311748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7" name="直線コネクタ 416">
          <a:extLst>
            <a:ext uri="{FF2B5EF4-FFF2-40B4-BE49-F238E27FC236}">
              <a16:creationId xmlns:a16="http://schemas.microsoft.com/office/drawing/2014/main" id="{5B03CBE0-E99D-4122-B1AA-297930DE7897}"/>
            </a:ext>
          </a:extLst>
        </xdr:cNvPr>
        <xdr:cNvCxnSpPr/>
      </xdr:nvCxnSpPr>
      <xdr:spPr>
        <a:xfrm>
          <a:off x="11461750" y="12939486"/>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8" name="テキスト ボックス 417">
          <a:extLst>
            <a:ext uri="{FF2B5EF4-FFF2-40B4-BE49-F238E27FC236}">
              <a16:creationId xmlns:a16="http://schemas.microsoft.com/office/drawing/2014/main" id="{B1AA0623-FFD3-44B5-9C9F-9B9EEDBBA74D}"/>
            </a:ext>
          </a:extLst>
        </xdr:cNvPr>
        <xdr:cNvSpPr txBox="1"/>
      </xdr:nvSpPr>
      <xdr:spPr>
        <a:xfrm>
          <a:off x="11001375" y="1280361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9" name="直線コネクタ 418">
          <a:extLst>
            <a:ext uri="{FF2B5EF4-FFF2-40B4-BE49-F238E27FC236}">
              <a16:creationId xmlns:a16="http://schemas.microsoft.com/office/drawing/2014/main" id="{6390EC78-69A4-4591-B6F8-CF1B7921933C}"/>
            </a:ext>
          </a:extLst>
        </xdr:cNvPr>
        <xdr:cNvCxnSpPr/>
      </xdr:nvCxnSpPr>
      <xdr:spPr>
        <a:xfrm>
          <a:off x="11461750" y="12625614"/>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20" name="テキスト ボックス 419">
          <a:extLst>
            <a:ext uri="{FF2B5EF4-FFF2-40B4-BE49-F238E27FC236}">
              <a16:creationId xmlns:a16="http://schemas.microsoft.com/office/drawing/2014/main" id="{219ADC6F-8380-4252-9CFC-5F25EC83266F}"/>
            </a:ext>
          </a:extLst>
        </xdr:cNvPr>
        <xdr:cNvSpPr txBox="1"/>
      </xdr:nvSpPr>
      <xdr:spPr>
        <a:xfrm>
          <a:off x="11001375" y="1248974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21" name="直線コネクタ 420">
          <a:extLst>
            <a:ext uri="{FF2B5EF4-FFF2-40B4-BE49-F238E27FC236}">
              <a16:creationId xmlns:a16="http://schemas.microsoft.com/office/drawing/2014/main" id="{3DAADFDB-C9EE-4A6A-8C65-E620AE75EBBB}"/>
            </a:ext>
          </a:extLst>
        </xdr:cNvPr>
        <xdr:cNvCxnSpPr/>
      </xdr:nvCxnSpPr>
      <xdr:spPr>
        <a:xfrm>
          <a:off x="11461750" y="12311743"/>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2" name="テキスト ボックス 421">
          <a:extLst>
            <a:ext uri="{FF2B5EF4-FFF2-40B4-BE49-F238E27FC236}">
              <a16:creationId xmlns:a16="http://schemas.microsoft.com/office/drawing/2014/main" id="{EEF27C52-E32C-4273-8701-F31247492ACD}"/>
            </a:ext>
          </a:extLst>
        </xdr:cNvPr>
        <xdr:cNvSpPr txBox="1"/>
      </xdr:nvSpPr>
      <xdr:spPr>
        <a:xfrm>
          <a:off x="11001375" y="1217587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3" name="直線コネクタ 422">
          <a:extLst>
            <a:ext uri="{FF2B5EF4-FFF2-40B4-BE49-F238E27FC236}">
              <a16:creationId xmlns:a16="http://schemas.microsoft.com/office/drawing/2014/main" id="{BED5687B-F3E6-4844-87A7-57444E27D4C1}"/>
            </a:ext>
          </a:extLst>
        </xdr:cNvPr>
        <xdr:cNvCxnSpPr/>
      </xdr:nvCxnSpPr>
      <xdr:spPr>
        <a:xfrm>
          <a:off x="11461750" y="11997872"/>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4" name="テキスト ボックス 423">
          <a:extLst>
            <a:ext uri="{FF2B5EF4-FFF2-40B4-BE49-F238E27FC236}">
              <a16:creationId xmlns:a16="http://schemas.microsoft.com/office/drawing/2014/main" id="{1091A012-8787-4F7C-9A5C-E66BB8FCEDC0}"/>
            </a:ext>
          </a:extLst>
        </xdr:cNvPr>
        <xdr:cNvSpPr txBox="1"/>
      </xdr:nvSpPr>
      <xdr:spPr>
        <a:xfrm>
          <a:off x="11001375" y="1186199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5" name="直線コネクタ 424">
          <a:extLst>
            <a:ext uri="{FF2B5EF4-FFF2-40B4-BE49-F238E27FC236}">
              <a16:creationId xmlns:a16="http://schemas.microsoft.com/office/drawing/2014/main" id="{C8FEFF50-3277-4457-A43A-7FC8332A2EF9}"/>
            </a:ext>
          </a:extLst>
        </xdr:cNvPr>
        <xdr:cNvCxnSpPr/>
      </xdr:nvCxnSpPr>
      <xdr:spPr>
        <a:xfrm>
          <a:off x="11461750" y="11684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6" name="テキスト ボックス 425">
          <a:extLst>
            <a:ext uri="{FF2B5EF4-FFF2-40B4-BE49-F238E27FC236}">
              <a16:creationId xmlns:a16="http://schemas.microsoft.com/office/drawing/2014/main" id="{27F5DA48-5D59-4360-BCD3-E20B75AEDEB6}"/>
            </a:ext>
          </a:extLst>
        </xdr:cNvPr>
        <xdr:cNvSpPr txBox="1"/>
      </xdr:nvSpPr>
      <xdr:spPr>
        <a:xfrm>
          <a:off x="11001375" y="11548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7" name="公債費以外グラフ枠">
          <a:extLst>
            <a:ext uri="{FF2B5EF4-FFF2-40B4-BE49-F238E27FC236}">
              <a16:creationId xmlns:a16="http://schemas.microsoft.com/office/drawing/2014/main" id="{AB7C0D04-9E69-47C4-A043-80B73A452D6E}"/>
            </a:ext>
          </a:extLst>
        </xdr:cNvPr>
        <xdr:cNvSpPr/>
      </xdr:nvSpPr>
      <xdr:spPr>
        <a:xfrm>
          <a:off x="11461750" y="11684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154215</xdr:rowOff>
    </xdr:from>
    <xdr:to>
      <xdr:col>82</xdr:col>
      <xdr:colOff>107950</xdr:colOff>
      <xdr:row>81</xdr:row>
      <xdr:rowOff>156936</xdr:rowOff>
    </xdr:to>
    <xdr:cxnSp macro="">
      <xdr:nvCxnSpPr>
        <xdr:cNvPr id="428" name="直線コネクタ 427">
          <a:extLst>
            <a:ext uri="{FF2B5EF4-FFF2-40B4-BE49-F238E27FC236}">
              <a16:creationId xmlns:a16="http://schemas.microsoft.com/office/drawing/2014/main" id="{46C22A71-76FC-4A83-BE56-3C217D248BAA}"/>
            </a:ext>
          </a:extLst>
        </xdr:cNvPr>
        <xdr:cNvCxnSpPr/>
      </xdr:nvCxnSpPr>
      <xdr:spPr>
        <a:xfrm flipV="1">
          <a:off x="15208250" y="12041415"/>
          <a:ext cx="0" cy="1488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129013</xdr:rowOff>
    </xdr:from>
    <xdr:ext cx="762000" cy="259045"/>
    <xdr:sp macro="" textlink="">
      <xdr:nvSpPr>
        <xdr:cNvPr id="429" name="公債費以外最小値テキスト">
          <a:extLst>
            <a:ext uri="{FF2B5EF4-FFF2-40B4-BE49-F238E27FC236}">
              <a16:creationId xmlns:a16="http://schemas.microsoft.com/office/drawing/2014/main" id="{AA005B7A-E4E2-4EBA-B324-2B259AB115D7}"/>
            </a:ext>
          </a:extLst>
        </xdr:cNvPr>
        <xdr:cNvSpPr txBox="1"/>
      </xdr:nvSpPr>
      <xdr:spPr>
        <a:xfrm>
          <a:off x="15284450" y="13502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156936</xdr:rowOff>
    </xdr:from>
    <xdr:to>
      <xdr:col>82</xdr:col>
      <xdr:colOff>196850</xdr:colOff>
      <xdr:row>81</xdr:row>
      <xdr:rowOff>156936</xdr:rowOff>
    </xdr:to>
    <xdr:cxnSp macro="">
      <xdr:nvCxnSpPr>
        <xdr:cNvPr id="430" name="直線コネクタ 429">
          <a:extLst>
            <a:ext uri="{FF2B5EF4-FFF2-40B4-BE49-F238E27FC236}">
              <a16:creationId xmlns:a16="http://schemas.microsoft.com/office/drawing/2014/main" id="{640FA73F-EA4C-4521-AC78-CC6777DFB7CC}"/>
            </a:ext>
          </a:extLst>
        </xdr:cNvPr>
        <xdr:cNvCxnSpPr/>
      </xdr:nvCxnSpPr>
      <xdr:spPr>
        <a:xfrm>
          <a:off x="15119350" y="13530036"/>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69142</xdr:rowOff>
    </xdr:from>
    <xdr:ext cx="762000" cy="259045"/>
    <xdr:sp macro="" textlink="">
      <xdr:nvSpPr>
        <xdr:cNvPr id="431" name="公債費以外最大値テキスト">
          <a:extLst>
            <a:ext uri="{FF2B5EF4-FFF2-40B4-BE49-F238E27FC236}">
              <a16:creationId xmlns:a16="http://schemas.microsoft.com/office/drawing/2014/main" id="{7D0109AA-033A-45E2-950B-348CA32573EC}"/>
            </a:ext>
          </a:extLst>
        </xdr:cNvPr>
        <xdr:cNvSpPr txBox="1"/>
      </xdr:nvSpPr>
      <xdr:spPr>
        <a:xfrm>
          <a:off x="15284450" y="11791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154215</xdr:rowOff>
    </xdr:from>
    <xdr:to>
      <xdr:col>82</xdr:col>
      <xdr:colOff>196850</xdr:colOff>
      <xdr:row>72</xdr:row>
      <xdr:rowOff>154215</xdr:rowOff>
    </xdr:to>
    <xdr:cxnSp macro="">
      <xdr:nvCxnSpPr>
        <xdr:cNvPr id="432" name="直線コネクタ 431">
          <a:extLst>
            <a:ext uri="{FF2B5EF4-FFF2-40B4-BE49-F238E27FC236}">
              <a16:creationId xmlns:a16="http://schemas.microsoft.com/office/drawing/2014/main" id="{FFD3F5F7-1B1C-4DAA-8E1B-6CE5839A4E74}"/>
            </a:ext>
          </a:extLst>
        </xdr:cNvPr>
        <xdr:cNvCxnSpPr/>
      </xdr:nvCxnSpPr>
      <xdr:spPr>
        <a:xfrm>
          <a:off x="15119350" y="12041415"/>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80</xdr:row>
      <xdr:rowOff>45357</xdr:rowOff>
    </xdr:from>
    <xdr:to>
      <xdr:col>82</xdr:col>
      <xdr:colOff>107950</xdr:colOff>
      <xdr:row>81</xdr:row>
      <xdr:rowOff>156936</xdr:rowOff>
    </xdr:to>
    <xdr:cxnSp macro="">
      <xdr:nvCxnSpPr>
        <xdr:cNvPr id="433" name="直線コネクタ 432">
          <a:extLst>
            <a:ext uri="{FF2B5EF4-FFF2-40B4-BE49-F238E27FC236}">
              <a16:creationId xmlns:a16="http://schemas.microsoft.com/office/drawing/2014/main" id="{83B9AD95-1D7E-4CFF-9C50-DF808B268E36}"/>
            </a:ext>
          </a:extLst>
        </xdr:cNvPr>
        <xdr:cNvCxnSpPr/>
      </xdr:nvCxnSpPr>
      <xdr:spPr>
        <a:xfrm>
          <a:off x="14433550" y="13253357"/>
          <a:ext cx="774700" cy="276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163484</xdr:rowOff>
    </xdr:from>
    <xdr:ext cx="762000" cy="259045"/>
    <xdr:sp macro="" textlink="">
      <xdr:nvSpPr>
        <xdr:cNvPr id="434" name="公債費以外平均値テキスト">
          <a:extLst>
            <a:ext uri="{FF2B5EF4-FFF2-40B4-BE49-F238E27FC236}">
              <a16:creationId xmlns:a16="http://schemas.microsoft.com/office/drawing/2014/main" id="{3A6A4890-3E00-48EC-9638-778B6C823E93}"/>
            </a:ext>
          </a:extLst>
        </xdr:cNvPr>
        <xdr:cNvSpPr txBox="1"/>
      </xdr:nvSpPr>
      <xdr:spPr>
        <a:xfrm>
          <a:off x="15284450" y="125459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146957</xdr:rowOff>
    </xdr:from>
    <xdr:to>
      <xdr:col>82</xdr:col>
      <xdr:colOff>158750</xdr:colOff>
      <xdr:row>77</xdr:row>
      <xdr:rowOff>77107</xdr:rowOff>
    </xdr:to>
    <xdr:sp macro="" textlink="">
      <xdr:nvSpPr>
        <xdr:cNvPr id="435" name="フローチャート: 判断 434">
          <a:extLst>
            <a:ext uri="{FF2B5EF4-FFF2-40B4-BE49-F238E27FC236}">
              <a16:creationId xmlns:a16="http://schemas.microsoft.com/office/drawing/2014/main" id="{69D5ABF8-1655-499D-A4AD-30A80755E079}"/>
            </a:ext>
          </a:extLst>
        </xdr:cNvPr>
        <xdr:cNvSpPr/>
      </xdr:nvSpPr>
      <xdr:spPr>
        <a:xfrm>
          <a:off x="15157450" y="1269455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79</xdr:row>
      <xdr:rowOff>9979</xdr:rowOff>
    </xdr:from>
    <xdr:to>
      <xdr:col>78</xdr:col>
      <xdr:colOff>69850</xdr:colOff>
      <xdr:row>80</xdr:row>
      <xdr:rowOff>45357</xdr:rowOff>
    </xdr:to>
    <xdr:cxnSp macro="">
      <xdr:nvCxnSpPr>
        <xdr:cNvPr id="436" name="直線コネクタ 435">
          <a:extLst>
            <a:ext uri="{FF2B5EF4-FFF2-40B4-BE49-F238E27FC236}">
              <a16:creationId xmlns:a16="http://schemas.microsoft.com/office/drawing/2014/main" id="{773295E3-57FF-4709-A041-4904A1CBE6F2}"/>
            </a:ext>
          </a:extLst>
        </xdr:cNvPr>
        <xdr:cNvCxnSpPr/>
      </xdr:nvCxnSpPr>
      <xdr:spPr>
        <a:xfrm>
          <a:off x="13623925" y="13052879"/>
          <a:ext cx="809625" cy="20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68035</xdr:rowOff>
    </xdr:from>
    <xdr:to>
      <xdr:col>78</xdr:col>
      <xdr:colOff>120650</xdr:colOff>
      <xdr:row>75</xdr:row>
      <xdr:rowOff>169636</xdr:rowOff>
    </xdr:to>
    <xdr:sp macro="" textlink="">
      <xdr:nvSpPr>
        <xdr:cNvPr id="437" name="フローチャート: 判断 436">
          <a:extLst>
            <a:ext uri="{FF2B5EF4-FFF2-40B4-BE49-F238E27FC236}">
              <a16:creationId xmlns:a16="http://schemas.microsoft.com/office/drawing/2014/main" id="{88B246FF-CBE3-4211-96F8-997ABEB20A97}"/>
            </a:ext>
          </a:extLst>
        </xdr:cNvPr>
        <xdr:cNvSpPr/>
      </xdr:nvSpPr>
      <xdr:spPr>
        <a:xfrm>
          <a:off x="14382750" y="12450535"/>
          <a:ext cx="101600" cy="9525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8362</xdr:rowOff>
    </xdr:from>
    <xdr:ext cx="736600" cy="259045"/>
    <xdr:sp macro="" textlink="">
      <xdr:nvSpPr>
        <xdr:cNvPr id="438" name="テキスト ボックス 437">
          <a:extLst>
            <a:ext uri="{FF2B5EF4-FFF2-40B4-BE49-F238E27FC236}">
              <a16:creationId xmlns:a16="http://schemas.microsoft.com/office/drawing/2014/main" id="{7478C5C1-A81D-4F7C-B702-0836AA5F8DE3}"/>
            </a:ext>
          </a:extLst>
        </xdr:cNvPr>
        <xdr:cNvSpPr txBox="1"/>
      </xdr:nvSpPr>
      <xdr:spPr>
        <a:xfrm>
          <a:off x="14084300" y="12225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99786</xdr:rowOff>
    </xdr:from>
    <xdr:to>
      <xdr:col>73</xdr:col>
      <xdr:colOff>180975</xdr:colOff>
      <xdr:row>79</xdr:row>
      <xdr:rowOff>9979</xdr:rowOff>
    </xdr:to>
    <xdr:cxnSp macro="">
      <xdr:nvCxnSpPr>
        <xdr:cNvPr id="439" name="直線コネクタ 438">
          <a:extLst>
            <a:ext uri="{FF2B5EF4-FFF2-40B4-BE49-F238E27FC236}">
              <a16:creationId xmlns:a16="http://schemas.microsoft.com/office/drawing/2014/main" id="{C5F0CAF5-CFDB-4A6D-96C3-445D401F5740}"/>
            </a:ext>
          </a:extLst>
        </xdr:cNvPr>
        <xdr:cNvCxnSpPr/>
      </xdr:nvCxnSpPr>
      <xdr:spPr>
        <a:xfrm>
          <a:off x="12798425" y="12647386"/>
          <a:ext cx="825500" cy="405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108857</xdr:rowOff>
    </xdr:from>
    <xdr:to>
      <xdr:col>74</xdr:col>
      <xdr:colOff>31750</xdr:colOff>
      <xdr:row>75</xdr:row>
      <xdr:rowOff>39007</xdr:rowOff>
    </xdr:to>
    <xdr:sp macro="" textlink="">
      <xdr:nvSpPr>
        <xdr:cNvPr id="440" name="フローチャート: 判断 439">
          <a:extLst>
            <a:ext uri="{FF2B5EF4-FFF2-40B4-BE49-F238E27FC236}">
              <a16:creationId xmlns:a16="http://schemas.microsoft.com/office/drawing/2014/main" id="{DE0F15E5-229A-42D9-B877-F49137F115EE}"/>
            </a:ext>
          </a:extLst>
        </xdr:cNvPr>
        <xdr:cNvSpPr/>
      </xdr:nvSpPr>
      <xdr:spPr>
        <a:xfrm>
          <a:off x="13573125" y="1232625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49184</xdr:rowOff>
    </xdr:from>
    <xdr:ext cx="762000" cy="259045"/>
    <xdr:sp macro="" textlink="">
      <xdr:nvSpPr>
        <xdr:cNvPr id="441" name="テキスト ボックス 440">
          <a:extLst>
            <a:ext uri="{FF2B5EF4-FFF2-40B4-BE49-F238E27FC236}">
              <a16:creationId xmlns:a16="http://schemas.microsoft.com/office/drawing/2014/main" id="{1E0D38B5-B360-4FF1-8107-5DB4781E6D0F}"/>
            </a:ext>
          </a:extLst>
        </xdr:cNvPr>
        <xdr:cNvSpPr txBox="1"/>
      </xdr:nvSpPr>
      <xdr:spPr>
        <a:xfrm>
          <a:off x="13258800" y="12101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99786</xdr:rowOff>
    </xdr:from>
    <xdr:to>
      <xdr:col>69</xdr:col>
      <xdr:colOff>92075</xdr:colOff>
      <xdr:row>80</xdr:row>
      <xdr:rowOff>12700</xdr:rowOff>
    </xdr:to>
    <xdr:cxnSp macro="">
      <xdr:nvCxnSpPr>
        <xdr:cNvPr id="442" name="直線コネクタ 441">
          <a:extLst>
            <a:ext uri="{FF2B5EF4-FFF2-40B4-BE49-F238E27FC236}">
              <a16:creationId xmlns:a16="http://schemas.microsoft.com/office/drawing/2014/main" id="{BD75CFFD-F6B7-4C10-9C4D-E1E902F5EDE3}"/>
            </a:ext>
          </a:extLst>
        </xdr:cNvPr>
        <xdr:cNvCxnSpPr/>
      </xdr:nvCxnSpPr>
      <xdr:spPr>
        <a:xfrm flipV="1">
          <a:off x="11972925" y="12647386"/>
          <a:ext cx="825500" cy="573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72</xdr:row>
      <xdr:rowOff>136072</xdr:rowOff>
    </xdr:from>
    <xdr:to>
      <xdr:col>69</xdr:col>
      <xdr:colOff>142875</xdr:colOff>
      <xdr:row>73</xdr:row>
      <xdr:rowOff>66222</xdr:rowOff>
    </xdr:to>
    <xdr:sp macro="" textlink="">
      <xdr:nvSpPr>
        <xdr:cNvPr id="443" name="フローチャート: 判断 442">
          <a:extLst>
            <a:ext uri="{FF2B5EF4-FFF2-40B4-BE49-F238E27FC236}">
              <a16:creationId xmlns:a16="http://schemas.microsoft.com/office/drawing/2014/main" id="{AE44CFDE-8319-4430-9315-1C0B3479A718}"/>
            </a:ext>
          </a:extLst>
        </xdr:cNvPr>
        <xdr:cNvSpPr/>
      </xdr:nvSpPr>
      <xdr:spPr>
        <a:xfrm>
          <a:off x="12747625" y="1202327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76399</xdr:rowOff>
    </xdr:from>
    <xdr:ext cx="762000" cy="259045"/>
    <xdr:sp macro="" textlink="">
      <xdr:nvSpPr>
        <xdr:cNvPr id="444" name="テキスト ボックス 443">
          <a:extLst>
            <a:ext uri="{FF2B5EF4-FFF2-40B4-BE49-F238E27FC236}">
              <a16:creationId xmlns:a16="http://schemas.microsoft.com/office/drawing/2014/main" id="{9E66B445-B2C2-4A79-9449-F935B3718C9A}"/>
            </a:ext>
          </a:extLst>
        </xdr:cNvPr>
        <xdr:cNvSpPr txBox="1"/>
      </xdr:nvSpPr>
      <xdr:spPr>
        <a:xfrm>
          <a:off x="12449175" y="11798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97972</xdr:rowOff>
    </xdr:from>
    <xdr:to>
      <xdr:col>65</xdr:col>
      <xdr:colOff>53975</xdr:colOff>
      <xdr:row>75</xdr:row>
      <xdr:rowOff>28122</xdr:rowOff>
    </xdr:to>
    <xdr:sp macro="" textlink="">
      <xdr:nvSpPr>
        <xdr:cNvPr id="445" name="フローチャート: 判断 444">
          <a:extLst>
            <a:ext uri="{FF2B5EF4-FFF2-40B4-BE49-F238E27FC236}">
              <a16:creationId xmlns:a16="http://schemas.microsoft.com/office/drawing/2014/main" id="{D662D671-48A1-48D3-9CD7-E008D0E78749}"/>
            </a:ext>
          </a:extLst>
        </xdr:cNvPr>
        <xdr:cNvSpPr/>
      </xdr:nvSpPr>
      <xdr:spPr>
        <a:xfrm>
          <a:off x="11938000" y="1231537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38299</xdr:rowOff>
    </xdr:from>
    <xdr:ext cx="762000" cy="259045"/>
    <xdr:sp macro="" textlink="">
      <xdr:nvSpPr>
        <xdr:cNvPr id="446" name="テキスト ボックス 445">
          <a:extLst>
            <a:ext uri="{FF2B5EF4-FFF2-40B4-BE49-F238E27FC236}">
              <a16:creationId xmlns:a16="http://schemas.microsoft.com/office/drawing/2014/main" id="{09668E53-1EB3-4CE3-AAF9-5F18CB0A3AAC}"/>
            </a:ext>
          </a:extLst>
        </xdr:cNvPr>
        <xdr:cNvSpPr txBox="1"/>
      </xdr:nvSpPr>
      <xdr:spPr>
        <a:xfrm>
          <a:off x="11623675" y="12090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2E8008F2-76C4-4A00-ACAF-4B0880925407}"/>
            </a:ext>
          </a:extLst>
        </xdr:cNvPr>
        <xdr:cNvSpPr txBox="1"/>
      </xdr:nvSpPr>
      <xdr:spPr>
        <a:xfrm>
          <a:off x="15008225"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B6A33884-149F-4C4B-B97A-5C0AC4496A70}"/>
            </a:ext>
          </a:extLst>
        </xdr:cNvPr>
        <xdr:cNvSpPr txBox="1"/>
      </xdr:nvSpPr>
      <xdr:spPr>
        <a:xfrm>
          <a:off x="14233525"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5A5BCD9-7BD8-4CF5-A1C0-69341BACC060}"/>
            </a:ext>
          </a:extLst>
        </xdr:cNvPr>
        <xdr:cNvSpPr txBox="1"/>
      </xdr:nvSpPr>
      <xdr:spPr>
        <a:xfrm>
          <a:off x="13423900"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CB880E72-332F-4EAA-9EC8-210CB5D8B19C}"/>
            </a:ext>
          </a:extLst>
        </xdr:cNvPr>
        <xdr:cNvSpPr txBox="1"/>
      </xdr:nvSpPr>
      <xdr:spPr>
        <a:xfrm>
          <a:off x="12598400"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6B28B74B-34A0-415B-B5C5-82ED61402FD4}"/>
            </a:ext>
          </a:extLst>
        </xdr:cNvPr>
        <xdr:cNvSpPr txBox="1"/>
      </xdr:nvSpPr>
      <xdr:spPr>
        <a:xfrm>
          <a:off x="11782425"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81</xdr:row>
      <xdr:rowOff>106136</xdr:rowOff>
    </xdr:from>
    <xdr:to>
      <xdr:col>82</xdr:col>
      <xdr:colOff>158750</xdr:colOff>
      <xdr:row>82</xdr:row>
      <xdr:rowOff>36286</xdr:rowOff>
    </xdr:to>
    <xdr:sp macro="" textlink="">
      <xdr:nvSpPr>
        <xdr:cNvPr id="452" name="楕円 451">
          <a:extLst>
            <a:ext uri="{FF2B5EF4-FFF2-40B4-BE49-F238E27FC236}">
              <a16:creationId xmlns:a16="http://schemas.microsoft.com/office/drawing/2014/main" id="{F8473F18-F571-4CA4-A2FB-6D7B24D6A5AB}"/>
            </a:ext>
          </a:extLst>
        </xdr:cNvPr>
        <xdr:cNvSpPr/>
      </xdr:nvSpPr>
      <xdr:spPr>
        <a:xfrm>
          <a:off x="15157450" y="1347923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81</xdr:row>
      <xdr:rowOff>14713</xdr:rowOff>
    </xdr:from>
    <xdr:ext cx="762000" cy="259045"/>
    <xdr:sp macro="" textlink="">
      <xdr:nvSpPr>
        <xdr:cNvPr id="453" name="公債費以外該当値テキスト">
          <a:extLst>
            <a:ext uri="{FF2B5EF4-FFF2-40B4-BE49-F238E27FC236}">
              <a16:creationId xmlns:a16="http://schemas.microsoft.com/office/drawing/2014/main" id="{5CA4E113-8A9B-4AB2-ABFC-529D5D5AF86E}"/>
            </a:ext>
          </a:extLst>
        </xdr:cNvPr>
        <xdr:cNvSpPr txBox="1"/>
      </xdr:nvSpPr>
      <xdr:spPr>
        <a:xfrm>
          <a:off x="15284450" y="13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166007</xdr:rowOff>
    </xdr:from>
    <xdr:to>
      <xdr:col>78</xdr:col>
      <xdr:colOff>120650</xdr:colOff>
      <xdr:row>80</xdr:row>
      <xdr:rowOff>96157</xdr:rowOff>
    </xdr:to>
    <xdr:sp macro="" textlink="">
      <xdr:nvSpPr>
        <xdr:cNvPr id="454" name="楕円 453">
          <a:extLst>
            <a:ext uri="{FF2B5EF4-FFF2-40B4-BE49-F238E27FC236}">
              <a16:creationId xmlns:a16="http://schemas.microsoft.com/office/drawing/2014/main" id="{6D89F386-3B2C-4A14-8C86-67B86D2BD52F}"/>
            </a:ext>
          </a:extLst>
        </xdr:cNvPr>
        <xdr:cNvSpPr/>
      </xdr:nvSpPr>
      <xdr:spPr>
        <a:xfrm>
          <a:off x="14382750" y="1320890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80</xdr:row>
      <xdr:rowOff>80934</xdr:rowOff>
    </xdr:from>
    <xdr:ext cx="736600" cy="259045"/>
    <xdr:sp macro="" textlink="">
      <xdr:nvSpPr>
        <xdr:cNvPr id="455" name="テキスト ボックス 454">
          <a:extLst>
            <a:ext uri="{FF2B5EF4-FFF2-40B4-BE49-F238E27FC236}">
              <a16:creationId xmlns:a16="http://schemas.microsoft.com/office/drawing/2014/main" id="{585C612E-94BD-444F-8455-5B5B8E794522}"/>
            </a:ext>
          </a:extLst>
        </xdr:cNvPr>
        <xdr:cNvSpPr txBox="1"/>
      </xdr:nvSpPr>
      <xdr:spPr>
        <a:xfrm>
          <a:off x="14084300" y="13288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130629</xdr:rowOff>
    </xdr:from>
    <xdr:to>
      <xdr:col>74</xdr:col>
      <xdr:colOff>31750</xdr:colOff>
      <xdr:row>79</xdr:row>
      <xdr:rowOff>60779</xdr:rowOff>
    </xdr:to>
    <xdr:sp macro="" textlink="">
      <xdr:nvSpPr>
        <xdr:cNvPr id="456" name="楕円 455">
          <a:extLst>
            <a:ext uri="{FF2B5EF4-FFF2-40B4-BE49-F238E27FC236}">
              <a16:creationId xmlns:a16="http://schemas.microsoft.com/office/drawing/2014/main" id="{51037887-995B-4CF9-B5A6-E0C203AE7DF7}"/>
            </a:ext>
          </a:extLst>
        </xdr:cNvPr>
        <xdr:cNvSpPr/>
      </xdr:nvSpPr>
      <xdr:spPr>
        <a:xfrm>
          <a:off x="13573125" y="1300842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45556</xdr:rowOff>
    </xdr:from>
    <xdr:ext cx="762000" cy="259045"/>
    <xdr:sp macro="" textlink="">
      <xdr:nvSpPr>
        <xdr:cNvPr id="457" name="テキスト ボックス 456">
          <a:extLst>
            <a:ext uri="{FF2B5EF4-FFF2-40B4-BE49-F238E27FC236}">
              <a16:creationId xmlns:a16="http://schemas.microsoft.com/office/drawing/2014/main" id="{D8F10406-8F08-4012-920F-08FA6F9239D6}"/>
            </a:ext>
          </a:extLst>
        </xdr:cNvPr>
        <xdr:cNvSpPr txBox="1"/>
      </xdr:nvSpPr>
      <xdr:spPr>
        <a:xfrm>
          <a:off x="13258800" y="13088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48986</xdr:rowOff>
    </xdr:from>
    <xdr:to>
      <xdr:col>69</xdr:col>
      <xdr:colOff>142875</xdr:colOff>
      <xdr:row>76</xdr:row>
      <xdr:rowOff>150586</xdr:rowOff>
    </xdr:to>
    <xdr:sp macro="" textlink="">
      <xdr:nvSpPr>
        <xdr:cNvPr id="458" name="楕円 457">
          <a:extLst>
            <a:ext uri="{FF2B5EF4-FFF2-40B4-BE49-F238E27FC236}">
              <a16:creationId xmlns:a16="http://schemas.microsoft.com/office/drawing/2014/main" id="{F84FD72B-4D3D-4622-A8B8-B435044FE212}"/>
            </a:ext>
          </a:extLst>
        </xdr:cNvPr>
        <xdr:cNvSpPr/>
      </xdr:nvSpPr>
      <xdr:spPr>
        <a:xfrm>
          <a:off x="12747625" y="12596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135363</xdr:rowOff>
    </xdr:from>
    <xdr:ext cx="762000" cy="259045"/>
    <xdr:sp macro="" textlink="">
      <xdr:nvSpPr>
        <xdr:cNvPr id="459" name="テキスト ボックス 458">
          <a:extLst>
            <a:ext uri="{FF2B5EF4-FFF2-40B4-BE49-F238E27FC236}">
              <a16:creationId xmlns:a16="http://schemas.microsoft.com/office/drawing/2014/main" id="{BC6C5A9B-7BD4-4358-A0FD-8BF11CA9CEB2}"/>
            </a:ext>
          </a:extLst>
        </xdr:cNvPr>
        <xdr:cNvSpPr txBox="1"/>
      </xdr:nvSpPr>
      <xdr:spPr>
        <a:xfrm>
          <a:off x="12449175" y="12682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133350</xdr:rowOff>
    </xdr:from>
    <xdr:to>
      <xdr:col>65</xdr:col>
      <xdr:colOff>53975</xdr:colOff>
      <xdr:row>80</xdr:row>
      <xdr:rowOff>63500</xdr:rowOff>
    </xdr:to>
    <xdr:sp macro="" textlink="">
      <xdr:nvSpPr>
        <xdr:cNvPr id="460" name="楕円 459">
          <a:extLst>
            <a:ext uri="{FF2B5EF4-FFF2-40B4-BE49-F238E27FC236}">
              <a16:creationId xmlns:a16="http://schemas.microsoft.com/office/drawing/2014/main" id="{5119ED2B-049F-4995-8CB9-BAD72BB3E476}"/>
            </a:ext>
          </a:extLst>
        </xdr:cNvPr>
        <xdr:cNvSpPr/>
      </xdr:nvSpPr>
      <xdr:spPr>
        <a:xfrm>
          <a:off x="11938000" y="131762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48277</xdr:rowOff>
    </xdr:from>
    <xdr:ext cx="762000" cy="259045"/>
    <xdr:sp macro="" textlink="">
      <xdr:nvSpPr>
        <xdr:cNvPr id="461" name="テキスト ボックス 460">
          <a:extLst>
            <a:ext uri="{FF2B5EF4-FFF2-40B4-BE49-F238E27FC236}">
              <a16:creationId xmlns:a16="http://schemas.microsoft.com/office/drawing/2014/main" id="{8A04AB35-C3EF-4178-8B63-57A076AC6C57}"/>
            </a:ext>
          </a:extLst>
        </xdr:cNvPr>
        <xdr:cNvSpPr txBox="1"/>
      </xdr:nvSpPr>
      <xdr:spPr>
        <a:xfrm>
          <a:off x="11623675"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BA401908-1263-4388-BBDB-C2603941D4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BA2BFA6-12ED-4189-807A-FC99A124DA6F}"/>
            </a:ext>
          </a:extLst>
        </xdr:cNvPr>
        <xdr:cNvSpPr/>
      </xdr:nvSpPr>
      <xdr:spPr bwMode="auto">
        <a:xfrm>
          <a:off x="0" y="88900"/>
          <a:ext cx="11201400" cy="4254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639FEE1-4537-431A-BF3E-4D5269252C3A}"/>
            </a:ext>
          </a:extLst>
        </xdr:cNvPr>
        <xdr:cNvSpPr/>
      </xdr:nvSpPr>
      <xdr:spPr bwMode="auto">
        <a:xfrm>
          <a:off x="12807950" y="0"/>
          <a:ext cx="2768600" cy="3683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B93E2ED7-053A-4D4A-B47F-E54F4AC48DE4}"/>
            </a:ext>
          </a:extLst>
        </xdr:cNvPr>
        <xdr:cNvSpPr/>
      </xdr:nvSpPr>
      <xdr:spPr bwMode="auto">
        <a:xfrm>
          <a:off x="12817475" y="12700"/>
          <a:ext cx="2743200"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50F8DDCE-7DBC-4534-848F-AC58D68FF6C1}"/>
            </a:ext>
          </a:extLst>
        </xdr:cNvPr>
        <xdr:cNvSpPr/>
      </xdr:nvSpPr>
      <xdr:spPr bwMode="auto">
        <a:xfrm>
          <a:off x="12830175" y="31750"/>
          <a:ext cx="2710814" cy="3111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神奈川県大和市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1882745E-8DD6-479E-A996-C7355D8B890F}"/>
            </a:ext>
          </a:extLst>
        </xdr:cNvPr>
        <xdr:cNvSpPr/>
      </xdr:nvSpPr>
      <xdr:spPr bwMode="auto">
        <a:xfrm>
          <a:off x="10801350" y="0"/>
          <a:ext cx="1809750" cy="3683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BD28C25D-B777-4981-93CE-6FB9CAB43743}"/>
            </a:ext>
          </a:extLst>
        </xdr:cNvPr>
        <xdr:cNvSpPr/>
      </xdr:nvSpPr>
      <xdr:spPr bwMode="auto">
        <a:xfrm>
          <a:off x="10826750" y="12700"/>
          <a:ext cx="1765300"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5D28B552-A505-46D8-95FE-329F1CB4CD16}"/>
            </a:ext>
          </a:extLst>
        </xdr:cNvPr>
        <xdr:cNvSpPr/>
      </xdr:nvSpPr>
      <xdr:spPr bwMode="auto">
        <a:xfrm>
          <a:off x="10852150" y="31750"/>
          <a:ext cx="1708150" cy="3111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6190AB8A-8F30-4BDD-8425-36B81226FF1C}"/>
            </a:ext>
          </a:extLst>
        </xdr:cNvPr>
        <xdr:cNvSpPr/>
      </xdr:nvSpPr>
      <xdr:spPr bwMode="auto">
        <a:xfrm>
          <a:off x="1949450" y="10429875"/>
          <a:ext cx="3822700" cy="247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4A409E7B-FDC7-47DB-AD61-67006BB83FF4}"/>
            </a:ext>
          </a:extLst>
        </xdr:cNvPr>
        <xdr:cNvSpPr/>
      </xdr:nvSpPr>
      <xdr:spPr bwMode="auto">
        <a:xfrm>
          <a:off x="2463800" y="10467975"/>
          <a:ext cx="1136650" cy="247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B3528CE3-08F9-4642-880C-F6CC81709095}"/>
            </a:ext>
          </a:extLst>
        </xdr:cNvPr>
        <xdr:cNvCxnSpPr/>
      </xdr:nvCxnSpPr>
      <xdr:spPr bwMode="auto">
        <a:xfrm>
          <a:off x="2184400" y="10556875"/>
          <a:ext cx="2540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BCFA3A9A-F0DA-470F-B6D7-3CAED2ED7060}"/>
            </a:ext>
          </a:extLst>
        </xdr:cNvPr>
        <xdr:cNvSpPr/>
      </xdr:nvSpPr>
      <xdr:spPr bwMode="auto">
        <a:xfrm>
          <a:off x="2266950" y="10506075"/>
          <a:ext cx="10160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30926656-9C82-464A-A5AD-399E36989EA1}"/>
            </a:ext>
          </a:extLst>
        </xdr:cNvPr>
        <xdr:cNvSpPr/>
      </xdr:nvSpPr>
      <xdr:spPr bwMode="auto">
        <a:xfrm>
          <a:off x="4044950" y="10506075"/>
          <a:ext cx="8255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3D30F764-FC7E-4C25-8681-D16DB253F47E}"/>
            </a:ext>
          </a:extLst>
        </xdr:cNvPr>
        <xdr:cNvSpPr/>
      </xdr:nvSpPr>
      <xdr:spPr bwMode="auto">
        <a:xfrm>
          <a:off x="4254500" y="10467975"/>
          <a:ext cx="1136650" cy="247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78F1BAB7-CB19-42F0-8CFC-1E7D86798F31}"/>
            </a:ext>
          </a:extLst>
        </xdr:cNvPr>
        <xdr:cNvSpPr/>
      </xdr:nvSpPr>
      <xdr:spPr bwMode="auto">
        <a:xfrm>
          <a:off x="1949450" y="993775"/>
          <a:ext cx="3822700" cy="24765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3756BBCA-DD50-49FB-B814-7648890E8AD0}"/>
            </a:ext>
          </a:extLst>
        </xdr:cNvPr>
        <xdr:cNvSpPr/>
      </xdr:nvSpPr>
      <xdr:spPr bwMode="auto">
        <a:xfrm>
          <a:off x="127000" y="993775"/>
          <a:ext cx="1200150" cy="11049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6336ABEC-1302-4FAC-B1CD-8A02EC75BE54}"/>
            </a:ext>
          </a:extLst>
        </xdr:cNvPr>
        <xdr:cNvSpPr/>
      </xdr:nvSpPr>
      <xdr:spPr bwMode="auto">
        <a:xfrm>
          <a:off x="419100" y="1108075"/>
          <a:ext cx="1136650" cy="2413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1A154040-74C5-4E28-8993-F79E7C33B639}"/>
            </a:ext>
          </a:extLst>
        </xdr:cNvPr>
        <xdr:cNvSpPr/>
      </xdr:nvSpPr>
      <xdr:spPr bwMode="auto">
        <a:xfrm>
          <a:off x="419100" y="1362075"/>
          <a:ext cx="1136650" cy="247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A25F1F7F-62D6-4BC2-B52C-34F4FB896FCF}"/>
            </a:ext>
          </a:extLst>
        </xdr:cNvPr>
        <xdr:cNvSpPr/>
      </xdr:nvSpPr>
      <xdr:spPr bwMode="auto">
        <a:xfrm>
          <a:off x="419100" y="1654175"/>
          <a:ext cx="1136650" cy="6159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3BBCCFE3-CE7C-4B3D-B9A5-44F091BB0E6A}"/>
            </a:ext>
          </a:extLst>
        </xdr:cNvPr>
        <xdr:cNvCxnSpPr/>
      </xdr:nvCxnSpPr>
      <xdr:spPr bwMode="auto">
        <a:xfrm flipH="1">
          <a:off x="177800" y="1165225"/>
          <a:ext cx="165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13B62356-F456-4DD6-BCEB-1494BA1E049A}"/>
            </a:ext>
          </a:extLst>
        </xdr:cNvPr>
        <xdr:cNvCxnSpPr/>
      </xdr:nvCxnSpPr>
      <xdr:spPr bwMode="auto">
        <a:xfrm>
          <a:off x="263525" y="1609725"/>
          <a:ext cx="0" cy="1333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6C601E4D-9918-4F6D-A5A0-AB56D778E373}"/>
            </a:ext>
          </a:extLst>
        </xdr:cNvPr>
        <xdr:cNvCxnSpPr/>
      </xdr:nvCxnSpPr>
      <xdr:spPr bwMode="auto">
        <a:xfrm flipH="1">
          <a:off x="177800" y="1609725"/>
          <a:ext cx="16510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F91221DA-7E89-4A60-97CD-47ABF0BF5E16}"/>
            </a:ext>
          </a:extLst>
        </xdr:cNvPr>
        <xdr:cNvCxnSpPr/>
      </xdr:nvCxnSpPr>
      <xdr:spPr bwMode="auto">
        <a:xfrm flipV="1">
          <a:off x="263525" y="183515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222CF6E2-4ADA-4E2D-8161-18FFE5DE2F36}"/>
            </a:ext>
          </a:extLst>
        </xdr:cNvPr>
        <xdr:cNvCxnSpPr/>
      </xdr:nvCxnSpPr>
      <xdr:spPr bwMode="auto">
        <a:xfrm flipH="1">
          <a:off x="177800" y="1978025"/>
          <a:ext cx="16510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FC4EEAB2-E703-483D-A9CD-B5ACA7D7FC06}"/>
            </a:ext>
          </a:extLst>
        </xdr:cNvPr>
        <xdr:cNvSpPr/>
      </xdr:nvSpPr>
      <xdr:spPr bwMode="auto">
        <a:xfrm>
          <a:off x="212725" y="1120775"/>
          <a:ext cx="10160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48D85AAD-21CA-4A59-ADAF-E842DDFDC542}"/>
            </a:ext>
          </a:extLst>
        </xdr:cNvPr>
        <xdr:cNvSpPr/>
      </xdr:nvSpPr>
      <xdr:spPr bwMode="auto">
        <a:xfrm>
          <a:off x="212725" y="13747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10C55A13-D2EE-49E4-90B0-5CA4D9BF1922}"/>
            </a:ext>
          </a:extLst>
        </xdr:cNvPr>
        <xdr:cNvSpPr/>
      </xdr:nvSpPr>
      <xdr:spPr bwMode="auto">
        <a:xfrm>
          <a:off x="1949450" y="1546225"/>
          <a:ext cx="3822700" cy="220345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35BAAA70-29EA-4739-8319-BBE8AFD34BF5}"/>
            </a:ext>
          </a:extLst>
        </xdr:cNvPr>
        <xdr:cNvSpPr txBox="1"/>
      </xdr:nvSpPr>
      <xdr:spPr>
        <a:xfrm>
          <a:off x="1524000" y="117792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395DF1B-34EF-4D1D-88BA-CAED88B1DF0B}"/>
            </a:ext>
          </a:extLst>
        </xdr:cNvPr>
        <xdr:cNvCxnSpPr/>
      </xdr:nvCxnSpPr>
      <xdr:spPr bwMode="auto">
        <a:xfrm>
          <a:off x="1949450" y="374967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3DFA559D-1350-423D-BEFB-D07BDA02B02A}"/>
            </a:ext>
          </a:extLst>
        </xdr:cNvPr>
        <xdr:cNvSpPr txBox="1"/>
      </xdr:nvSpPr>
      <xdr:spPr>
        <a:xfrm>
          <a:off x="125095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F5360A58-EFC0-4A1C-9D49-E61B8FF54AA1}"/>
            </a:ext>
          </a:extLst>
        </xdr:cNvPr>
        <xdr:cNvCxnSpPr/>
      </xdr:nvCxnSpPr>
      <xdr:spPr bwMode="auto">
        <a:xfrm>
          <a:off x="1949450" y="3435803"/>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F2B289EA-C943-4595-AFFB-DAFA5AD792D2}"/>
            </a:ext>
          </a:extLst>
        </xdr:cNvPr>
        <xdr:cNvSpPr txBox="1"/>
      </xdr:nvSpPr>
      <xdr:spPr>
        <a:xfrm>
          <a:off x="1250950" y="3299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81941B00-0E45-4FFF-894C-5979C51C626D}"/>
            </a:ext>
          </a:extLst>
        </xdr:cNvPr>
        <xdr:cNvCxnSpPr/>
      </xdr:nvCxnSpPr>
      <xdr:spPr bwMode="auto">
        <a:xfrm>
          <a:off x="1949450" y="3121932"/>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3E804638-4085-48B0-A6AB-0240636F94A4}"/>
            </a:ext>
          </a:extLst>
        </xdr:cNvPr>
        <xdr:cNvSpPr txBox="1"/>
      </xdr:nvSpPr>
      <xdr:spPr>
        <a:xfrm>
          <a:off x="1250950" y="2979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27114464-336E-4DEE-B3B3-5BA4CCC27960}"/>
            </a:ext>
          </a:extLst>
        </xdr:cNvPr>
        <xdr:cNvCxnSpPr/>
      </xdr:nvCxnSpPr>
      <xdr:spPr bwMode="auto">
        <a:xfrm>
          <a:off x="1949450" y="2808061"/>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1AD3A1F5-04AC-44D3-BE98-87D95CB7E578}"/>
            </a:ext>
          </a:extLst>
        </xdr:cNvPr>
        <xdr:cNvSpPr txBox="1"/>
      </xdr:nvSpPr>
      <xdr:spPr>
        <a:xfrm>
          <a:off x="1250950" y="2665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2094B166-8ED2-4941-AE8C-0AEC3F8CBE7A}"/>
            </a:ext>
          </a:extLst>
        </xdr:cNvPr>
        <xdr:cNvCxnSpPr/>
      </xdr:nvCxnSpPr>
      <xdr:spPr bwMode="auto">
        <a:xfrm>
          <a:off x="1949450" y="2487839"/>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F16331F5-E0DC-423B-B806-CB77D3C920E8}"/>
            </a:ext>
          </a:extLst>
        </xdr:cNvPr>
        <xdr:cNvSpPr txBox="1"/>
      </xdr:nvSpPr>
      <xdr:spPr>
        <a:xfrm>
          <a:off x="1250950" y="2351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50FCA643-E2D2-4EEC-B577-887A4593D6A4}"/>
            </a:ext>
          </a:extLst>
        </xdr:cNvPr>
        <xdr:cNvCxnSpPr/>
      </xdr:nvCxnSpPr>
      <xdr:spPr bwMode="auto">
        <a:xfrm>
          <a:off x="1949450" y="2173968"/>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2BF00537-54EE-4A8C-81D3-5F6D8C691E9E}"/>
            </a:ext>
          </a:extLst>
        </xdr:cNvPr>
        <xdr:cNvSpPr txBox="1"/>
      </xdr:nvSpPr>
      <xdr:spPr>
        <a:xfrm>
          <a:off x="1250950" y="2038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735920ED-6A01-4F10-BB14-B7F86CB0C104}"/>
            </a:ext>
          </a:extLst>
        </xdr:cNvPr>
        <xdr:cNvCxnSpPr/>
      </xdr:nvCxnSpPr>
      <xdr:spPr bwMode="auto">
        <a:xfrm>
          <a:off x="1949450" y="1860096"/>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2BB69BBF-F99F-41FF-9DB3-006696A2BA2E}"/>
            </a:ext>
          </a:extLst>
        </xdr:cNvPr>
        <xdr:cNvSpPr txBox="1"/>
      </xdr:nvSpPr>
      <xdr:spPr>
        <a:xfrm>
          <a:off x="1250950" y="1724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E14D5137-B05A-4A32-88CE-D95027D80AB3}"/>
            </a:ext>
          </a:extLst>
        </xdr:cNvPr>
        <xdr:cNvCxnSpPr/>
      </xdr:nvCxnSpPr>
      <xdr:spPr bwMode="auto">
        <a:xfrm>
          <a:off x="1949450" y="154622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EBCBDE44-CC0D-4606-8415-2C011BD13075}"/>
            </a:ext>
          </a:extLst>
        </xdr:cNvPr>
        <xdr:cNvSpPr txBox="1"/>
      </xdr:nvSpPr>
      <xdr:spPr>
        <a:xfrm>
          <a:off x="1250950" y="1410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B95BA52B-A430-48E5-96B6-8233768CD23B}"/>
            </a:ext>
          </a:extLst>
        </xdr:cNvPr>
        <xdr:cNvSpPr/>
      </xdr:nvSpPr>
      <xdr:spPr bwMode="auto">
        <a:xfrm>
          <a:off x="1949450" y="1546225"/>
          <a:ext cx="3822700" cy="220345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25415</xdr:rowOff>
    </xdr:from>
    <xdr:to>
      <xdr:col>29</xdr:col>
      <xdr:colOff>127000</xdr:colOff>
      <xdr:row>19</xdr:row>
      <xdr:rowOff>51312</xdr:rowOff>
    </xdr:to>
    <xdr:cxnSp macro="">
      <xdr:nvCxnSpPr>
        <xdr:cNvPr id="47" name="直線コネクタ 46">
          <a:extLst>
            <a:ext uri="{FF2B5EF4-FFF2-40B4-BE49-F238E27FC236}">
              <a16:creationId xmlns:a16="http://schemas.microsoft.com/office/drawing/2014/main" id="{F884914B-16B9-47A9-B990-64C68F1EC164}"/>
            </a:ext>
          </a:extLst>
        </xdr:cNvPr>
        <xdr:cNvCxnSpPr/>
      </xdr:nvCxnSpPr>
      <xdr:spPr bwMode="auto">
        <a:xfrm flipV="1">
          <a:off x="5099050" y="1841515"/>
          <a:ext cx="0" cy="134669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23389</xdr:rowOff>
    </xdr:from>
    <xdr:ext cx="762000" cy="259045"/>
    <xdr:sp macro="" textlink="">
      <xdr:nvSpPr>
        <xdr:cNvPr id="48" name="人口1人当たり決算額の推移最小値テキスト130">
          <a:extLst>
            <a:ext uri="{FF2B5EF4-FFF2-40B4-BE49-F238E27FC236}">
              <a16:creationId xmlns:a16="http://schemas.microsoft.com/office/drawing/2014/main" id="{517E20D5-5ED0-4890-A932-F66FE25CA853}"/>
            </a:ext>
          </a:extLst>
        </xdr:cNvPr>
        <xdr:cNvSpPr txBox="1"/>
      </xdr:nvSpPr>
      <xdr:spPr>
        <a:xfrm>
          <a:off x="5168900" y="3160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51312</xdr:rowOff>
    </xdr:from>
    <xdr:to>
      <xdr:col>30</xdr:col>
      <xdr:colOff>25400</xdr:colOff>
      <xdr:row>19</xdr:row>
      <xdr:rowOff>51312</xdr:rowOff>
    </xdr:to>
    <xdr:cxnSp macro="">
      <xdr:nvCxnSpPr>
        <xdr:cNvPr id="49" name="直線コネクタ 48">
          <a:extLst>
            <a:ext uri="{FF2B5EF4-FFF2-40B4-BE49-F238E27FC236}">
              <a16:creationId xmlns:a16="http://schemas.microsoft.com/office/drawing/2014/main" id="{172620B8-D901-4AF6-8FC7-01CFD0CE6074}"/>
            </a:ext>
          </a:extLst>
        </xdr:cNvPr>
        <xdr:cNvCxnSpPr/>
      </xdr:nvCxnSpPr>
      <xdr:spPr bwMode="auto">
        <a:xfrm>
          <a:off x="5010150" y="3188212"/>
          <a:ext cx="15875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111792</xdr:rowOff>
    </xdr:from>
    <xdr:ext cx="762000" cy="259045"/>
    <xdr:sp macro="" textlink="">
      <xdr:nvSpPr>
        <xdr:cNvPr id="50" name="人口1人当たり決算額の推移最大値テキスト130">
          <a:extLst>
            <a:ext uri="{FF2B5EF4-FFF2-40B4-BE49-F238E27FC236}">
              <a16:creationId xmlns:a16="http://schemas.microsoft.com/office/drawing/2014/main" id="{A5409B91-08A2-4126-BDE9-32F996CC9244}"/>
            </a:ext>
          </a:extLst>
        </xdr:cNvPr>
        <xdr:cNvSpPr txBox="1"/>
      </xdr:nvSpPr>
      <xdr:spPr>
        <a:xfrm>
          <a:off x="5168900" y="1597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25415</xdr:rowOff>
    </xdr:from>
    <xdr:to>
      <xdr:col>30</xdr:col>
      <xdr:colOff>25400</xdr:colOff>
      <xdr:row>11</xdr:row>
      <xdr:rowOff>25415</xdr:rowOff>
    </xdr:to>
    <xdr:cxnSp macro="">
      <xdr:nvCxnSpPr>
        <xdr:cNvPr id="51" name="直線コネクタ 50">
          <a:extLst>
            <a:ext uri="{FF2B5EF4-FFF2-40B4-BE49-F238E27FC236}">
              <a16:creationId xmlns:a16="http://schemas.microsoft.com/office/drawing/2014/main" id="{0B14CDBD-797C-426C-81C5-4B43BDBFC70D}"/>
            </a:ext>
          </a:extLst>
        </xdr:cNvPr>
        <xdr:cNvCxnSpPr/>
      </xdr:nvCxnSpPr>
      <xdr:spPr bwMode="auto">
        <a:xfrm>
          <a:off x="5010150" y="1841515"/>
          <a:ext cx="15875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123386</xdr:rowOff>
    </xdr:from>
    <xdr:to>
      <xdr:col>29</xdr:col>
      <xdr:colOff>127000</xdr:colOff>
      <xdr:row>19</xdr:row>
      <xdr:rowOff>56766</xdr:rowOff>
    </xdr:to>
    <xdr:cxnSp macro="">
      <xdr:nvCxnSpPr>
        <xdr:cNvPr id="52" name="直線コネクタ 51">
          <a:extLst>
            <a:ext uri="{FF2B5EF4-FFF2-40B4-BE49-F238E27FC236}">
              <a16:creationId xmlns:a16="http://schemas.microsoft.com/office/drawing/2014/main" id="{D083B8B0-768C-4CF6-8DB3-31B256708314}"/>
            </a:ext>
          </a:extLst>
        </xdr:cNvPr>
        <xdr:cNvCxnSpPr/>
      </xdr:nvCxnSpPr>
      <xdr:spPr bwMode="auto">
        <a:xfrm flipV="1">
          <a:off x="4508500" y="3095186"/>
          <a:ext cx="590550" cy="984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9952</xdr:rowOff>
    </xdr:from>
    <xdr:ext cx="762000" cy="259045"/>
    <xdr:sp macro="" textlink="">
      <xdr:nvSpPr>
        <xdr:cNvPr id="53" name="人口1人当たり決算額の推移平均値テキスト130">
          <a:extLst>
            <a:ext uri="{FF2B5EF4-FFF2-40B4-BE49-F238E27FC236}">
              <a16:creationId xmlns:a16="http://schemas.microsoft.com/office/drawing/2014/main" id="{8DFCC4AD-8EF0-4126-B264-4823477A39EA}"/>
            </a:ext>
          </a:extLst>
        </xdr:cNvPr>
        <xdr:cNvSpPr txBox="1"/>
      </xdr:nvSpPr>
      <xdr:spPr>
        <a:xfrm>
          <a:off x="5168900" y="24864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164875</xdr:rowOff>
    </xdr:from>
    <xdr:to>
      <xdr:col>29</xdr:col>
      <xdr:colOff>177800</xdr:colOff>
      <xdr:row>16</xdr:row>
      <xdr:rowOff>95025</xdr:rowOff>
    </xdr:to>
    <xdr:sp macro="" textlink="">
      <xdr:nvSpPr>
        <xdr:cNvPr id="54" name="フローチャート: 判断 53">
          <a:extLst>
            <a:ext uri="{FF2B5EF4-FFF2-40B4-BE49-F238E27FC236}">
              <a16:creationId xmlns:a16="http://schemas.microsoft.com/office/drawing/2014/main" id="{B01F4A4C-04B1-45F4-A6E6-E422484D7EEA}"/>
            </a:ext>
          </a:extLst>
        </xdr:cNvPr>
        <xdr:cNvSpPr/>
      </xdr:nvSpPr>
      <xdr:spPr bwMode="auto">
        <a:xfrm>
          <a:off x="5048250" y="2641375"/>
          <a:ext cx="9525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56766</xdr:rowOff>
    </xdr:from>
    <xdr:to>
      <xdr:col>26</xdr:col>
      <xdr:colOff>50800</xdr:colOff>
      <xdr:row>19</xdr:row>
      <xdr:rowOff>88476</xdr:rowOff>
    </xdr:to>
    <xdr:cxnSp macro="">
      <xdr:nvCxnSpPr>
        <xdr:cNvPr id="55" name="直線コネクタ 54">
          <a:extLst>
            <a:ext uri="{FF2B5EF4-FFF2-40B4-BE49-F238E27FC236}">
              <a16:creationId xmlns:a16="http://schemas.microsoft.com/office/drawing/2014/main" id="{955436B1-209D-4143-8A80-4EC2DB14E4BE}"/>
            </a:ext>
          </a:extLst>
        </xdr:cNvPr>
        <xdr:cNvCxnSpPr/>
      </xdr:nvCxnSpPr>
      <xdr:spPr bwMode="auto">
        <a:xfrm flipV="1">
          <a:off x="3886200" y="3193666"/>
          <a:ext cx="622300" cy="317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150147</xdr:rowOff>
    </xdr:from>
    <xdr:to>
      <xdr:col>26</xdr:col>
      <xdr:colOff>101600</xdr:colOff>
      <xdr:row>17</xdr:row>
      <xdr:rowOff>80297</xdr:rowOff>
    </xdr:to>
    <xdr:sp macro="" textlink="">
      <xdr:nvSpPr>
        <xdr:cNvPr id="56" name="フローチャート: 判断 55">
          <a:extLst>
            <a:ext uri="{FF2B5EF4-FFF2-40B4-BE49-F238E27FC236}">
              <a16:creationId xmlns:a16="http://schemas.microsoft.com/office/drawing/2014/main" id="{2DA4ECDE-92A6-45B8-81F7-9473000BC3E4}"/>
            </a:ext>
          </a:extLst>
        </xdr:cNvPr>
        <xdr:cNvSpPr/>
      </xdr:nvSpPr>
      <xdr:spPr bwMode="auto">
        <a:xfrm>
          <a:off x="4457700" y="2791747"/>
          <a:ext cx="10160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90474</xdr:rowOff>
    </xdr:from>
    <xdr:ext cx="736600" cy="259045"/>
    <xdr:sp macro="" textlink="">
      <xdr:nvSpPr>
        <xdr:cNvPr id="57" name="テキスト ボックス 56">
          <a:extLst>
            <a:ext uri="{FF2B5EF4-FFF2-40B4-BE49-F238E27FC236}">
              <a16:creationId xmlns:a16="http://schemas.microsoft.com/office/drawing/2014/main" id="{7C4C7AAE-E93B-4F10-A053-08E351067ADC}"/>
            </a:ext>
          </a:extLst>
        </xdr:cNvPr>
        <xdr:cNvSpPr txBox="1"/>
      </xdr:nvSpPr>
      <xdr:spPr>
        <a:xfrm>
          <a:off x="4165600" y="25669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88476</xdr:rowOff>
    </xdr:from>
    <xdr:to>
      <xdr:col>22</xdr:col>
      <xdr:colOff>114300</xdr:colOff>
      <xdr:row>19</xdr:row>
      <xdr:rowOff>98371</xdr:rowOff>
    </xdr:to>
    <xdr:cxnSp macro="">
      <xdr:nvCxnSpPr>
        <xdr:cNvPr id="58" name="直線コネクタ 57">
          <a:extLst>
            <a:ext uri="{FF2B5EF4-FFF2-40B4-BE49-F238E27FC236}">
              <a16:creationId xmlns:a16="http://schemas.microsoft.com/office/drawing/2014/main" id="{3DC2822B-5253-4AC6-BF3E-D9556D62740F}"/>
            </a:ext>
          </a:extLst>
        </xdr:cNvPr>
        <xdr:cNvCxnSpPr/>
      </xdr:nvCxnSpPr>
      <xdr:spPr bwMode="auto">
        <a:xfrm flipV="1">
          <a:off x="3257550" y="3225376"/>
          <a:ext cx="628650" cy="98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40582</xdr:rowOff>
    </xdr:from>
    <xdr:to>
      <xdr:col>22</xdr:col>
      <xdr:colOff>165100</xdr:colOff>
      <xdr:row>17</xdr:row>
      <xdr:rowOff>142182</xdr:rowOff>
    </xdr:to>
    <xdr:sp macro="" textlink="">
      <xdr:nvSpPr>
        <xdr:cNvPr id="59" name="フローチャート: 判断 58">
          <a:extLst>
            <a:ext uri="{FF2B5EF4-FFF2-40B4-BE49-F238E27FC236}">
              <a16:creationId xmlns:a16="http://schemas.microsoft.com/office/drawing/2014/main" id="{63C0A7AE-B84B-4C7F-914B-8B5C15D874BF}"/>
            </a:ext>
          </a:extLst>
        </xdr:cNvPr>
        <xdr:cNvSpPr/>
      </xdr:nvSpPr>
      <xdr:spPr bwMode="auto">
        <a:xfrm>
          <a:off x="3835400" y="28472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152359</xdr:rowOff>
    </xdr:from>
    <xdr:ext cx="762000" cy="259045"/>
    <xdr:sp macro="" textlink="">
      <xdr:nvSpPr>
        <xdr:cNvPr id="60" name="テキスト ボックス 59">
          <a:extLst>
            <a:ext uri="{FF2B5EF4-FFF2-40B4-BE49-F238E27FC236}">
              <a16:creationId xmlns:a16="http://schemas.microsoft.com/office/drawing/2014/main" id="{42237669-1F01-4D45-ADB9-335158AEAB25}"/>
            </a:ext>
          </a:extLst>
        </xdr:cNvPr>
        <xdr:cNvSpPr txBox="1"/>
      </xdr:nvSpPr>
      <xdr:spPr>
        <a:xfrm>
          <a:off x="3543300" y="26288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19895</xdr:rowOff>
    </xdr:from>
    <xdr:to>
      <xdr:col>18</xdr:col>
      <xdr:colOff>177800</xdr:colOff>
      <xdr:row>19</xdr:row>
      <xdr:rowOff>98371</xdr:rowOff>
    </xdr:to>
    <xdr:cxnSp macro="">
      <xdr:nvCxnSpPr>
        <xdr:cNvPr id="61" name="直線コネクタ 60">
          <a:extLst>
            <a:ext uri="{FF2B5EF4-FFF2-40B4-BE49-F238E27FC236}">
              <a16:creationId xmlns:a16="http://schemas.microsoft.com/office/drawing/2014/main" id="{3DAEED9D-3B2A-48CA-8CF5-AA39DB7202FB}"/>
            </a:ext>
          </a:extLst>
        </xdr:cNvPr>
        <xdr:cNvCxnSpPr/>
      </xdr:nvCxnSpPr>
      <xdr:spPr bwMode="auto">
        <a:xfrm>
          <a:off x="2622550" y="3156795"/>
          <a:ext cx="635000" cy="784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60731</xdr:rowOff>
    </xdr:from>
    <xdr:to>
      <xdr:col>19</xdr:col>
      <xdr:colOff>38100</xdr:colOff>
      <xdr:row>17</xdr:row>
      <xdr:rowOff>162331</xdr:rowOff>
    </xdr:to>
    <xdr:sp macro="" textlink="">
      <xdr:nvSpPr>
        <xdr:cNvPr id="62" name="フローチャート: 判断 61">
          <a:extLst>
            <a:ext uri="{FF2B5EF4-FFF2-40B4-BE49-F238E27FC236}">
              <a16:creationId xmlns:a16="http://schemas.microsoft.com/office/drawing/2014/main" id="{985047D1-AE78-47EA-BC94-0C5248368E5F}"/>
            </a:ext>
          </a:extLst>
        </xdr:cNvPr>
        <xdr:cNvSpPr/>
      </xdr:nvSpPr>
      <xdr:spPr bwMode="auto">
        <a:xfrm>
          <a:off x="3213100" y="2867431"/>
          <a:ext cx="8255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1058</xdr:rowOff>
    </xdr:from>
    <xdr:ext cx="762000" cy="259045"/>
    <xdr:sp macro="" textlink="">
      <xdr:nvSpPr>
        <xdr:cNvPr id="63" name="テキスト ボックス 62">
          <a:extLst>
            <a:ext uri="{FF2B5EF4-FFF2-40B4-BE49-F238E27FC236}">
              <a16:creationId xmlns:a16="http://schemas.microsoft.com/office/drawing/2014/main" id="{9B918957-4DB2-4D1F-91F5-97BBFF41B5F9}"/>
            </a:ext>
          </a:extLst>
        </xdr:cNvPr>
        <xdr:cNvSpPr txBox="1"/>
      </xdr:nvSpPr>
      <xdr:spPr>
        <a:xfrm>
          <a:off x="2914650" y="2642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79346</xdr:rowOff>
    </xdr:from>
    <xdr:to>
      <xdr:col>15</xdr:col>
      <xdr:colOff>101600</xdr:colOff>
      <xdr:row>18</xdr:row>
      <xdr:rowOff>9496</xdr:rowOff>
    </xdr:to>
    <xdr:sp macro="" textlink="">
      <xdr:nvSpPr>
        <xdr:cNvPr id="64" name="フローチャート: 判断 63">
          <a:extLst>
            <a:ext uri="{FF2B5EF4-FFF2-40B4-BE49-F238E27FC236}">
              <a16:creationId xmlns:a16="http://schemas.microsoft.com/office/drawing/2014/main" id="{5FA7DE14-A32A-411F-A81B-1158F206AF9A}"/>
            </a:ext>
          </a:extLst>
        </xdr:cNvPr>
        <xdr:cNvSpPr/>
      </xdr:nvSpPr>
      <xdr:spPr bwMode="auto">
        <a:xfrm>
          <a:off x="2571750" y="2886046"/>
          <a:ext cx="10160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19673</xdr:rowOff>
    </xdr:from>
    <xdr:ext cx="762000" cy="259045"/>
    <xdr:sp macro="" textlink="">
      <xdr:nvSpPr>
        <xdr:cNvPr id="65" name="テキスト ボックス 64">
          <a:extLst>
            <a:ext uri="{FF2B5EF4-FFF2-40B4-BE49-F238E27FC236}">
              <a16:creationId xmlns:a16="http://schemas.microsoft.com/office/drawing/2014/main" id="{E3899A3A-058F-4430-80BB-1F459E375ECD}"/>
            </a:ext>
          </a:extLst>
        </xdr:cNvPr>
        <xdr:cNvSpPr txBox="1"/>
      </xdr:nvSpPr>
      <xdr:spPr>
        <a:xfrm>
          <a:off x="2279650" y="2661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AEFFB4BC-70E9-4142-AE58-A75A3BC38A91}"/>
            </a:ext>
          </a:extLst>
        </xdr:cNvPr>
        <xdr:cNvSpPr txBox="1"/>
      </xdr:nvSpPr>
      <xdr:spPr>
        <a:xfrm>
          <a:off x="4940300" y="3772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2C678E68-F97F-412E-97BB-B3DBB59B6545}"/>
            </a:ext>
          </a:extLst>
        </xdr:cNvPr>
        <xdr:cNvSpPr txBox="1"/>
      </xdr:nvSpPr>
      <xdr:spPr>
        <a:xfrm>
          <a:off x="4349750" y="3772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1704A97A-CE61-4796-A8A9-DD8CC8083E5E}"/>
            </a:ext>
          </a:extLst>
        </xdr:cNvPr>
        <xdr:cNvSpPr txBox="1"/>
      </xdr:nvSpPr>
      <xdr:spPr>
        <a:xfrm>
          <a:off x="3727450" y="3772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DAD2E7EB-789C-4304-A11C-226457A908DA}"/>
            </a:ext>
          </a:extLst>
        </xdr:cNvPr>
        <xdr:cNvSpPr txBox="1"/>
      </xdr:nvSpPr>
      <xdr:spPr>
        <a:xfrm>
          <a:off x="3086100" y="3772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7244B44C-6904-463A-BA0A-62797338D2C1}"/>
            </a:ext>
          </a:extLst>
        </xdr:cNvPr>
        <xdr:cNvSpPr txBox="1"/>
      </xdr:nvSpPr>
      <xdr:spPr>
        <a:xfrm>
          <a:off x="2463800" y="3772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72586</xdr:rowOff>
    </xdr:from>
    <xdr:to>
      <xdr:col>29</xdr:col>
      <xdr:colOff>177800</xdr:colOff>
      <xdr:row>19</xdr:row>
      <xdr:rowOff>2736</xdr:rowOff>
    </xdr:to>
    <xdr:sp macro="" textlink="">
      <xdr:nvSpPr>
        <xdr:cNvPr id="71" name="楕円 70">
          <a:extLst>
            <a:ext uri="{FF2B5EF4-FFF2-40B4-BE49-F238E27FC236}">
              <a16:creationId xmlns:a16="http://schemas.microsoft.com/office/drawing/2014/main" id="{7F86BB67-4F06-491E-816F-711DAC0C8E2C}"/>
            </a:ext>
          </a:extLst>
        </xdr:cNvPr>
        <xdr:cNvSpPr/>
      </xdr:nvSpPr>
      <xdr:spPr bwMode="auto">
        <a:xfrm>
          <a:off x="5048250" y="3044386"/>
          <a:ext cx="9525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152613</xdr:rowOff>
    </xdr:from>
    <xdr:ext cx="762000" cy="259045"/>
    <xdr:sp macro="" textlink="">
      <xdr:nvSpPr>
        <xdr:cNvPr id="72" name="人口1人当たり決算額の推移該当値テキスト130">
          <a:extLst>
            <a:ext uri="{FF2B5EF4-FFF2-40B4-BE49-F238E27FC236}">
              <a16:creationId xmlns:a16="http://schemas.microsoft.com/office/drawing/2014/main" id="{860A9657-4166-4F20-85CC-9CB1E468AFCA}"/>
            </a:ext>
          </a:extLst>
        </xdr:cNvPr>
        <xdr:cNvSpPr txBox="1"/>
      </xdr:nvSpPr>
      <xdr:spPr>
        <a:xfrm>
          <a:off x="5168900" y="2959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5966</xdr:rowOff>
    </xdr:from>
    <xdr:to>
      <xdr:col>26</xdr:col>
      <xdr:colOff>101600</xdr:colOff>
      <xdr:row>19</xdr:row>
      <xdr:rowOff>107566</xdr:rowOff>
    </xdr:to>
    <xdr:sp macro="" textlink="">
      <xdr:nvSpPr>
        <xdr:cNvPr id="73" name="楕円 72">
          <a:extLst>
            <a:ext uri="{FF2B5EF4-FFF2-40B4-BE49-F238E27FC236}">
              <a16:creationId xmlns:a16="http://schemas.microsoft.com/office/drawing/2014/main" id="{1D1C0478-3202-416D-92D9-C625E2B138BC}"/>
            </a:ext>
          </a:extLst>
        </xdr:cNvPr>
        <xdr:cNvSpPr/>
      </xdr:nvSpPr>
      <xdr:spPr bwMode="auto">
        <a:xfrm>
          <a:off x="4457700" y="31428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92343</xdr:rowOff>
    </xdr:from>
    <xdr:ext cx="736600" cy="259045"/>
    <xdr:sp macro="" textlink="">
      <xdr:nvSpPr>
        <xdr:cNvPr id="74" name="テキスト ボックス 73">
          <a:extLst>
            <a:ext uri="{FF2B5EF4-FFF2-40B4-BE49-F238E27FC236}">
              <a16:creationId xmlns:a16="http://schemas.microsoft.com/office/drawing/2014/main" id="{C0510E60-A2A4-4A52-9B04-BA1235E7190A}"/>
            </a:ext>
          </a:extLst>
        </xdr:cNvPr>
        <xdr:cNvSpPr txBox="1"/>
      </xdr:nvSpPr>
      <xdr:spPr>
        <a:xfrm>
          <a:off x="4165600" y="32292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37676</xdr:rowOff>
    </xdr:from>
    <xdr:to>
      <xdr:col>22</xdr:col>
      <xdr:colOff>165100</xdr:colOff>
      <xdr:row>19</xdr:row>
      <xdr:rowOff>139276</xdr:rowOff>
    </xdr:to>
    <xdr:sp macro="" textlink="">
      <xdr:nvSpPr>
        <xdr:cNvPr id="75" name="楕円 74">
          <a:extLst>
            <a:ext uri="{FF2B5EF4-FFF2-40B4-BE49-F238E27FC236}">
              <a16:creationId xmlns:a16="http://schemas.microsoft.com/office/drawing/2014/main" id="{E66895EC-577A-43B9-B228-3F369E191884}"/>
            </a:ext>
          </a:extLst>
        </xdr:cNvPr>
        <xdr:cNvSpPr/>
      </xdr:nvSpPr>
      <xdr:spPr bwMode="auto">
        <a:xfrm>
          <a:off x="3835400" y="31745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124053</xdr:rowOff>
    </xdr:from>
    <xdr:ext cx="762000" cy="259045"/>
    <xdr:sp macro="" textlink="">
      <xdr:nvSpPr>
        <xdr:cNvPr id="76" name="テキスト ボックス 75">
          <a:extLst>
            <a:ext uri="{FF2B5EF4-FFF2-40B4-BE49-F238E27FC236}">
              <a16:creationId xmlns:a16="http://schemas.microsoft.com/office/drawing/2014/main" id="{7518BD32-770D-4E21-ABAA-23BED0606B0A}"/>
            </a:ext>
          </a:extLst>
        </xdr:cNvPr>
        <xdr:cNvSpPr txBox="1"/>
      </xdr:nvSpPr>
      <xdr:spPr>
        <a:xfrm>
          <a:off x="3543300" y="3260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47571</xdr:rowOff>
    </xdr:from>
    <xdr:to>
      <xdr:col>19</xdr:col>
      <xdr:colOff>38100</xdr:colOff>
      <xdr:row>19</xdr:row>
      <xdr:rowOff>149171</xdr:rowOff>
    </xdr:to>
    <xdr:sp macro="" textlink="">
      <xdr:nvSpPr>
        <xdr:cNvPr id="77" name="楕円 76">
          <a:extLst>
            <a:ext uri="{FF2B5EF4-FFF2-40B4-BE49-F238E27FC236}">
              <a16:creationId xmlns:a16="http://schemas.microsoft.com/office/drawing/2014/main" id="{BF220516-936F-428F-84CC-142196A51F12}"/>
            </a:ext>
          </a:extLst>
        </xdr:cNvPr>
        <xdr:cNvSpPr/>
      </xdr:nvSpPr>
      <xdr:spPr bwMode="auto">
        <a:xfrm>
          <a:off x="3213100" y="3184471"/>
          <a:ext cx="8255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133948</xdr:rowOff>
    </xdr:from>
    <xdr:ext cx="762000" cy="259045"/>
    <xdr:sp macro="" textlink="">
      <xdr:nvSpPr>
        <xdr:cNvPr id="78" name="テキスト ボックス 77">
          <a:extLst>
            <a:ext uri="{FF2B5EF4-FFF2-40B4-BE49-F238E27FC236}">
              <a16:creationId xmlns:a16="http://schemas.microsoft.com/office/drawing/2014/main" id="{1DA971F1-7A4C-4D99-8A74-54C95B17F0B5}"/>
            </a:ext>
          </a:extLst>
        </xdr:cNvPr>
        <xdr:cNvSpPr txBox="1"/>
      </xdr:nvSpPr>
      <xdr:spPr>
        <a:xfrm>
          <a:off x="2914650" y="3270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140545</xdr:rowOff>
    </xdr:from>
    <xdr:to>
      <xdr:col>15</xdr:col>
      <xdr:colOff>101600</xdr:colOff>
      <xdr:row>19</xdr:row>
      <xdr:rowOff>70695</xdr:rowOff>
    </xdr:to>
    <xdr:sp macro="" textlink="">
      <xdr:nvSpPr>
        <xdr:cNvPr id="79" name="楕円 78">
          <a:extLst>
            <a:ext uri="{FF2B5EF4-FFF2-40B4-BE49-F238E27FC236}">
              <a16:creationId xmlns:a16="http://schemas.microsoft.com/office/drawing/2014/main" id="{70724D2F-7959-42C4-93FC-07336DE792A6}"/>
            </a:ext>
          </a:extLst>
        </xdr:cNvPr>
        <xdr:cNvSpPr/>
      </xdr:nvSpPr>
      <xdr:spPr bwMode="auto">
        <a:xfrm>
          <a:off x="2571750" y="3112345"/>
          <a:ext cx="10160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55472</xdr:rowOff>
    </xdr:from>
    <xdr:ext cx="762000" cy="259045"/>
    <xdr:sp macro="" textlink="">
      <xdr:nvSpPr>
        <xdr:cNvPr id="80" name="テキスト ボックス 79">
          <a:extLst>
            <a:ext uri="{FF2B5EF4-FFF2-40B4-BE49-F238E27FC236}">
              <a16:creationId xmlns:a16="http://schemas.microsoft.com/office/drawing/2014/main" id="{7498F1C3-18E1-430C-9F03-009935268FB5}"/>
            </a:ext>
          </a:extLst>
        </xdr:cNvPr>
        <xdr:cNvSpPr txBox="1"/>
      </xdr:nvSpPr>
      <xdr:spPr>
        <a:xfrm>
          <a:off x="2279650" y="3192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C24D8AFE-4EFD-4B73-80A7-D0F6AD9E5B80}"/>
            </a:ext>
          </a:extLst>
        </xdr:cNvPr>
        <xdr:cNvSpPr/>
      </xdr:nvSpPr>
      <xdr:spPr bwMode="auto">
        <a:xfrm>
          <a:off x="1949450" y="4800600"/>
          <a:ext cx="3822700" cy="24765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2163C4F8-36C5-4988-9340-BC447F82E495}"/>
            </a:ext>
          </a:extLst>
        </xdr:cNvPr>
        <xdr:cNvSpPr/>
      </xdr:nvSpPr>
      <xdr:spPr bwMode="auto">
        <a:xfrm>
          <a:off x="127000" y="4800600"/>
          <a:ext cx="1200150" cy="8128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66B12CB3-6C13-4416-9A34-08D32C9C4501}"/>
            </a:ext>
          </a:extLst>
        </xdr:cNvPr>
        <xdr:cNvSpPr/>
      </xdr:nvSpPr>
      <xdr:spPr bwMode="auto">
        <a:xfrm>
          <a:off x="419100" y="4914900"/>
          <a:ext cx="1136650" cy="2413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403DC34F-6319-4170-B880-B879AAAFFDBD}"/>
            </a:ext>
          </a:extLst>
        </xdr:cNvPr>
        <xdr:cNvSpPr/>
      </xdr:nvSpPr>
      <xdr:spPr bwMode="auto">
        <a:xfrm>
          <a:off x="419100" y="5168900"/>
          <a:ext cx="1136650" cy="1143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5ECF7F0E-7883-4D7C-8AC9-44C203BCE99B}"/>
            </a:ext>
          </a:extLst>
        </xdr:cNvPr>
        <xdr:cNvSpPr/>
      </xdr:nvSpPr>
      <xdr:spPr bwMode="auto">
        <a:xfrm>
          <a:off x="419100" y="5295900"/>
          <a:ext cx="1136650" cy="4508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59247CBC-984D-4D69-921F-088A2B1F9FC7}"/>
            </a:ext>
          </a:extLst>
        </xdr:cNvPr>
        <xdr:cNvCxnSpPr/>
      </xdr:nvCxnSpPr>
      <xdr:spPr bwMode="auto">
        <a:xfrm flipH="1">
          <a:off x="177800" y="4972050"/>
          <a:ext cx="165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B360E559-25A8-455E-BF10-DA929AC01B33}"/>
            </a:ext>
          </a:extLst>
        </xdr:cNvPr>
        <xdr:cNvCxnSpPr/>
      </xdr:nvCxnSpPr>
      <xdr:spPr bwMode="auto">
        <a:xfrm>
          <a:off x="263525" y="5283200"/>
          <a:ext cx="0" cy="1016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9B56722-6B5F-4D33-98DB-2577E58DC8D4}"/>
            </a:ext>
          </a:extLst>
        </xdr:cNvPr>
        <xdr:cNvCxnSpPr/>
      </xdr:nvCxnSpPr>
      <xdr:spPr bwMode="auto">
        <a:xfrm flipH="1">
          <a:off x="177800" y="5283200"/>
          <a:ext cx="16510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22917CBA-9E91-4F58-A03D-680F512809FE}"/>
            </a:ext>
          </a:extLst>
        </xdr:cNvPr>
        <xdr:cNvCxnSpPr/>
      </xdr:nvCxnSpPr>
      <xdr:spPr bwMode="auto">
        <a:xfrm flipV="1">
          <a:off x="263525" y="5476875"/>
          <a:ext cx="0" cy="1333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FD226A5A-17CE-4032-B156-08AE18DD947D}"/>
            </a:ext>
          </a:extLst>
        </xdr:cNvPr>
        <xdr:cNvCxnSpPr/>
      </xdr:nvCxnSpPr>
      <xdr:spPr bwMode="auto">
        <a:xfrm flipH="1">
          <a:off x="177800" y="5613400"/>
          <a:ext cx="16510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293E043C-FFF6-492B-BE66-28200FD3B671}"/>
            </a:ext>
          </a:extLst>
        </xdr:cNvPr>
        <xdr:cNvSpPr/>
      </xdr:nvSpPr>
      <xdr:spPr bwMode="auto">
        <a:xfrm>
          <a:off x="212725" y="4927600"/>
          <a:ext cx="10160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FBCF44A5-C587-418B-ACB0-13B869BD59C6}"/>
            </a:ext>
          </a:extLst>
        </xdr:cNvPr>
        <xdr:cNvSpPr/>
      </xdr:nvSpPr>
      <xdr:spPr bwMode="auto">
        <a:xfrm>
          <a:off x="212725" y="51816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3130DF39-5536-4A99-ABD2-204FB5C8E4D2}"/>
            </a:ext>
          </a:extLst>
        </xdr:cNvPr>
        <xdr:cNvSpPr/>
      </xdr:nvSpPr>
      <xdr:spPr bwMode="auto">
        <a:xfrm>
          <a:off x="1949450" y="5283200"/>
          <a:ext cx="3822700" cy="13208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8A830A4C-46F3-493F-9E7C-D612B5A58DF8}"/>
            </a:ext>
          </a:extLst>
        </xdr:cNvPr>
        <xdr:cNvSpPr txBox="1"/>
      </xdr:nvSpPr>
      <xdr:spPr>
        <a:xfrm>
          <a:off x="1524000" y="498475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C9CD1AAE-11AB-42D5-9E13-D75722E18AD8}"/>
            </a:ext>
          </a:extLst>
        </xdr:cNvPr>
        <xdr:cNvCxnSpPr/>
      </xdr:nvCxnSpPr>
      <xdr:spPr bwMode="auto">
        <a:xfrm>
          <a:off x="1949450" y="6604000"/>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6" name="直線コネクタ 95">
          <a:extLst>
            <a:ext uri="{FF2B5EF4-FFF2-40B4-BE49-F238E27FC236}">
              <a16:creationId xmlns:a16="http://schemas.microsoft.com/office/drawing/2014/main" id="{63342EED-C6F7-4305-8C40-D893A308D902}"/>
            </a:ext>
          </a:extLst>
        </xdr:cNvPr>
        <xdr:cNvCxnSpPr/>
      </xdr:nvCxnSpPr>
      <xdr:spPr bwMode="auto">
        <a:xfrm>
          <a:off x="1949450" y="6273800"/>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7" name="テキスト ボックス 96">
          <a:extLst>
            <a:ext uri="{FF2B5EF4-FFF2-40B4-BE49-F238E27FC236}">
              <a16:creationId xmlns:a16="http://schemas.microsoft.com/office/drawing/2014/main" id="{C2E3F1F0-A8CF-4DC6-9A3B-FB2B08D29D63}"/>
            </a:ext>
          </a:extLst>
        </xdr:cNvPr>
        <xdr:cNvSpPr txBox="1"/>
      </xdr:nvSpPr>
      <xdr:spPr>
        <a:xfrm>
          <a:off x="1250950" y="620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8" name="直線コネクタ 97">
          <a:extLst>
            <a:ext uri="{FF2B5EF4-FFF2-40B4-BE49-F238E27FC236}">
              <a16:creationId xmlns:a16="http://schemas.microsoft.com/office/drawing/2014/main" id="{EB5DF605-6EA5-431D-92BA-E4267A1813FD}"/>
            </a:ext>
          </a:extLst>
        </xdr:cNvPr>
        <xdr:cNvCxnSpPr/>
      </xdr:nvCxnSpPr>
      <xdr:spPr bwMode="auto">
        <a:xfrm>
          <a:off x="1949450" y="5943600"/>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9" name="テキスト ボックス 98">
          <a:extLst>
            <a:ext uri="{FF2B5EF4-FFF2-40B4-BE49-F238E27FC236}">
              <a16:creationId xmlns:a16="http://schemas.microsoft.com/office/drawing/2014/main" id="{FD720F63-D586-4100-AED4-FD0EE2992CF1}"/>
            </a:ext>
          </a:extLst>
        </xdr:cNvPr>
        <xdr:cNvSpPr txBox="1"/>
      </xdr:nvSpPr>
      <xdr:spPr>
        <a:xfrm>
          <a:off x="1250950" y="582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100" name="直線コネクタ 99">
          <a:extLst>
            <a:ext uri="{FF2B5EF4-FFF2-40B4-BE49-F238E27FC236}">
              <a16:creationId xmlns:a16="http://schemas.microsoft.com/office/drawing/2014/main" id="{E8807E87-D112-42FD-9490-537E3CB514D5}"/>
            </a:ext>
          </a:extLst>
        </xdr:cNvPr>
        <xdr:cNvCxnSpPr/>
      </xdr:nvCxnSpPr>
      <xdr:spPr bwMode="auto">
        <a:xfrm>
          <a:off x="1949450" y="5613400"/>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101" name="テキスト ボックス 100">
          <a:extLst>
            <a:ext uri="{FF2B5EF4-FFF2-40B4-BE49-F238E27FC236}">
              <a16:creationId xmlns:a16="http://schemas.microsoft.com/office/drawing/2014/main" id="{3B4FDC66-A3BA-4B7F-8ADF-5F59D8ADC25D}"/>
            </a:ext>
          </a:extLst>
        </xdr:cNvPr>
        <xdr:cNvSpPr txBox="1"/>
      </xdr:nvSpPr>
      <xdr:spPr>
        <a:xfrm>
          <a:off x="1250950" y="560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A66FC135-8E19-46E6-A8CF-E8E581FCFE8E}"/>
            </a:ext>
          </a:extLst>
        </xdr:cNvPr>
        <xdr:cNvCxnSpPr/>
      </xdr:nvCxnSpPr>
      <xdr:spPr bwMode="auto">
        <a:xfrm>
          <a:off x="1949450" y="5283200"/>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402A60BD-07ED-41B9-80C2-939BAD64A03D}"/>
            </a:ext>
          </a:extLst>
        </xdr:cNvPr>
        <xdr:cNvSpPr txBox="1"/>
      </xdr:nvSpPr>
      <xdr:spPr>
        <a:xfrm>
          <a:off x="1250950" y="521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192D2BC3-6929-4E7D-AE68-9E537BCDDAC6}"/>
            </a:ext>
          </a:extLst>
        </xdr:cNvPr>
        <xdr:cNvSpPr/>
      </xdr:nvSpPr>
      <xdr:spPr bwMode="auto">
        <a:xfrm>
          <a:off x="1949450" y="5283200"/>
          <a:ext cx="3822700" cy="13208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129572</xdr:rowOff>
    </xdr:from>
    <xdr:to>
      <xdr:col>29</xdr:col>
      <xdr:colOff>127000</xdr:colOff>
      <xdr:row>37</xdr:row>
      <xdr:rowOff>300393</xdr:rowOff>
    </xdr:to>
    <xdr:cxnSp macro="">
      <xdr:nvCxnSpPr>
        <xdr:cNvPr id="105" name="直線コネクタ 104">
          <a:extLst>
            <a:ext uri="{FF2B5EF4-FFF2-40B4-BE49-F238E27FC236}">
              <a16:creationId xmlns:a16="http://schemas.microsoft.com/office/drawing/2014/main" id="{3B94E888-401B-4F22-8D95-EC25CD9E8C02}"/>
            </a:ext>
          </a:extLst>
        </xdr:cNvPr>
        <xdr:cNvCxnSpPr/>
      </xdr:nvCxnSpPr>
      <xdr:spPr bwMode="auto">
        <a:xfrm flipV="1">
          <a:off x="5099050" y="5577872"/>
          <a:ext cx="0" cy="6978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272470</xdr:rowOff>
    </xdr:from>
    <xdr:ext cx="762000" cy="259045"/>
    <xdr:sp macro="" textlink="">
      <xdr:nvSpPr>
        <xdr:cNvPr id="106" name="人口1人当たり決算額の推移最小値テキスト445">
          <a:extLst>
            <a:ext uri="{FF2B5EF4-FFF2-40B4-BE49-F238E27FC236}">
              <a16:creationId xmlns:a16="http://schemas.microsoft.com/office/drawing/2014/main" id="{79313589-6742-47EC-AE3C-64E7AE91CF78}"/>
            </a:ext>
          </a:extLst>
        </xdr:cNvPr>
        <xdr:cNvSpPr txBox="1"/>
      </xdr:nvSpPr>
      <xdr:spPr>
        <a:xfrm>
          <a:off x="5168900" y="6273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300393</xdr:rowOff>
    </xdr:from>
    <xdr:to>
      <xdr:col>30</xdr:col>
      <xdr:colOff>25400</xdr:colOff>
      <xdr:row>37</xdr:row>
      <xdr:rowOff>300393</xdr:rowOff>
    </xdr:to>
    <xdr:cxnSp macro="">
      <xdr:nvCxnSpPr>
        <xdr:cNvPr id="107" name="直線コネクタ 106">
          <a:extLst>
            <a:ext uri="{FF2B5EF4-FFF2-40B4-BE49-F238E27FC236}">
              <a16:creationId xmlns:a16="http://schemas.microsoft.com/office/drawing/2014/main" id="{ABFD085F-28F5-4167-8BA5-C8C177043D71}"/>
            </a:ext>
          </a:extLst>
        </xdr:cNvPr>
        <xdr:cNvCxnSpPr/>
      </xdr:nvCxnSpPr>
      <xdr:spPr bwMode="auto">
        <a:xfrm>
          <a:off x="5010150" y="6275743"/>
          <a:ext cx="15875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44499</xdr:rowOff>
    </xdr:from>
    <xdr:ext cx="762000" cy="259045"/>
    <xdr:sp macro="" textlink="">
      <xdr:nvSpPr>
        <xdr:cNvPr id="108" name="人口1人当たり決算額の推移最大値テキスト445">
          <a:extLst>
            <a:ext uri="{FF2B5EF4-FFF2-40B4-BE49-F238E27FC236}">
              <a16:creationId xmlns:a16="http://schemas.microsoft.com/office/drawing/2014/main" id="{9E3D5DE1-0135-4C3D-8482-7AAE1D42C9B3}"/>
            </a:ext>
          </a:extLst>
        </xdr:cNvPr>
        <xdr:cNvSpPr txBox="1"/>
      </xdr:nvSpPr>
      <xdr:spPr>
        <a:xfrm>
          <a:off x="5168900" y="5327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129572</xdr:rowOff>
    </xdr:from>
    <xdr:to>
      <xdr:col>30</xdr:col>
      <xdr:colOff>25400</xdr:colOff>
      <xdr:row>33</xdr:row>
      <xdr:rowOff>129572</xdr:rowOff>
    </xdr:to>
    <xdr:cxnSp macro="">
      <xdr:nvCxnSpPr>
        <xdr:cNvPr id="109" name="直線コネクタ 108">
          <a:extLst>
            <a:ext uri="{FF2B5EF4-FFF2-40B4-BE49-F238E27FC236}">
              <a16:creationId xmlns:a16="http://schemas.microsoft.com/office/drawing/2014/main" id="{2AEFA4D0-AE4E-4B3C-896B-A0ECDC2E3988}"/>
            </a:ext>
          </a:extLst>
        </xdr:cNvPr>
        <xdr:cNvCxnSpPr/>
      </xdr:nvCxnSpPr>
      <xdr:spPr bwMode="auto">
        <a:xfrm>
          <a:off x="5010150" y="5577872"/>
          <a:ext cx="15875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228384</xdr:rowOff>
    </xdr:from>
    <xdr:to>
      <xdr:col>29</xdr:col>
      <xdr:colOff>127000</xdr:colOff>
      <xdr:row>35</xdr:row>
      <xdr:rowOff>236785</xdr:rowOff>
    </xdr:to>
    <xdr:cxnSp macro="">
      <xdr:nvCxnSpPr>
        <xdr:cNvPr id="110" name="直線コネクタ 109">
          <a:extLst>
            <a:ext uri="{FF2B5EF4-FFF2-40B4-BE49-F238E27FC236}">
              <a16:creationId xmlns:a16="http://schemas.microsoft.com/office/drawing/2014/main" id="{79FF560C-F3F6-4EA2-8F80-68E1ADB5D763}"/>
            </a:ext>
          </a:extLst>
        </xdr:cNvPr>
        <xdr:cNvCxnSpPr/>
      </xdr:nvCxnSpPr>
      <xdr:spPr bwMode="auto">
        <a:xfrm>
          <a:off x="4508500" y="5943384"/>
          <a:ext cx="590550" cy="20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221562</xdr:rowOff>
    </xdr:from>
    <xdr:ext cx="762000" cy="259045"/>
    <xdr:sp macro="" textlink="">
      <xdr:nvSpPr>
        <xdr:cNvPr id="111" name="人口1人当たり決算額の推移平均値テキスト445">
          <a:extLst>
            <a:ext uri="{FF2B5EF4-FFF2-40B4-BE49-F238E27FC236}">
              <a16:creationId xmlns:a16="http://schemas.microsoft.com/office/drawing/2014/main" id="{36F59ED9-B546-409D-9A63-8C030A785A00}"/>
            </a:ext>
          </a:extLst>
        </xdr:cNvPr>
        <xdr:cNvSpPr txBox="1"/>
      </xdr:nvSpPr>
      <xdr:spPr>
        <a:xfrm>
          <a:off x="5168900" y="59429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202273</xdr:rowOff>
    </xdr:from>
    <xdr:to>
      <xdr:col>29</xdr:col>
      <xdr:colOff>177800</xdr:colOff>
      <xdr:row>35</xdr:row>
      <xdr:rowOff>303873</xdr:rowOff>
    </xdr:to>
    <xdr:sp macro="" textlink="">
      <xdr:nvSpPr>
        <xdr:cNvPr id="112" name="フローチャート: 判断 111">
          <a:extLst>
            <a:ext uri="{FF2B5EF4-FFF2-40B4-BE49-F238E27FC236}">
              <a16:creationId xmlns:a16="http://schemas.microsoft.com/office/drawing/2014/main" id="{4E39A827-4647-4075-8198-A1ABDEE972C4}"/>
            </a:ext>
          </a:extLst>
        </xdr:cNvPr>
        <xdr:cNvSpPr/>
      </xdr:nvSpPr>
      <xdr:spPr bwMode="auto">
        <a:xfrm>
          <a:off x="5048250" y="5942673"/>
          <a:ext cx="95250" cy="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228384</xdr:rowOff>
    </xdr:from>
    <xdr:to>
      <xdr:col>26</xdr:col>
      <xdr:colOff>50800</xdr:colOff>
      <xdr:row>35</xdr:row>
      <xdr:rowOff>326911</xdr:rowOff>
    </xdr:to>
    <xdr:cxnSp macro="">
      <xdr:nvCxnSpPr>
        <xdr:cNvPr id="113" name="直線コネクタ 112">
          <a:extLst>
            <a:ext uri="{FF2B5EF4-FFF2-40B4-BE49-F238E27FC236}">
              <a16:creationId xmlns:a16="http://schemas.microsoft.com/office/drawing/2014/main" id="{56DF3D2E-826B-434A-BA14-2DC87576623B}"/>
            </a:ext>
          </a:extLst>
        </xdr:cNvPr>
        <xdr:cNvCxnSpPr/>
      </xdr:nvCxnSpPr>
      <xdr:spPr bwMode="auto">
        <a:xfrm flipV="1">
          <a:off x="3886200" y="5943384"/>
          <a:ext cx="622300" cy="32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218218</xdr:rowOff>
    </xdr:from>
    <xdr:to>
      <xdr:col>26</xdr:col>
      <xdr:colOff>101600</xdr:colOff>
      <xdr:row>35</xdr:row>
      <xdr:rowOff>319818</xdr:rowOff>
    </xdr:to>
    <xdr:sp macro="" textlink="">
      <xdr:nvSpPr>
        <xdr:cNvPr id="114" name="フローチャート: 判断 113">
          <a:extLst>
            <a:ext uri="{FF2B5EF4-FFF2-40B4-BE49-F238E27FC236}">
              <a16:creationId xmlns:a16="http://schemas.microsoft.com/office/drawing/2014/main" id="{319D3C8B-9214-41E2-9C93-728AF790817A}"/>
            </a:ext>
          </a:extLst>
        </xdr:cNvPr>
        <xdr:cNvSpPr/>
      </xdr:nvSpPr>
      <xdr:spPr bwMode="auto">
        <a:xfrm>
          <a:off x="4457700" y="5945918"/>
          <a:ext cx="101600" cy="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304595</xdr:rowOff>
    </xdr:from>
    <xdr:ext cx="736600" cy="259045"/>
    <xdr:sp macro="" textlink="">
      <xdr:nvSpPr>
        <xdr:cNvPr id="115" name="テキスト ボックス 114">
          <a:extLst>
            <a:ext uri="{FF2B5EF4-FFF2-40B4-BE49-F238E27FC236}">
              <a16:creationId xmlns:a16="http://schemas.microsoft.com/office/drawing/2014/main" id="{6FA53CF3-E8D6-4096-BBCF-F28575C36BBD}"/>
            </a:ext>
          </a:extLst>
        </xdr:cNvPr>
        <xdr:cNvSpPr txBox="1"/>
      </xdr:nvSpPr>
      <xdr:spPr>
        <a:xfrm>
          <a:off x="4165600" y="59433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326911</xdr:rowOff>
    </xdr:from>
    <xdr:to>
      <xdr:col>22</xdr:col>
      <xdr:colOff>114300</xdr:colOff>
      <xdr:row>36</xdr:row>
      <xdr:rowOff>73851</xdr:rowOff>
    </xdr:to>
    <xdr:cxnSp macro="">
      <xdr:nvCxnSpPr>
        <xdr:cNvPr id="116" name="直線コネクタ 115">
          <a:extLst>
            <a:ext uri="{FF2B5EF4-FFF2-40B4-BE49-F238E27FC236}">
              <a16:creationId xmlns:a16="http://schemas.microsoft.com/office/drawing/2014/main" id="{8ABD1625-D664-45A8-8F1E-7ABA0F0D0B24}"/>
            </a:ext>
          </a:extLst>
        </xdr:cNvPr>
        <xdr:cNvCxnSpPr/>
      </xdr:nvCxnSpPr>
      <xdr:spPr bwMode="auto">
        <a:xfrm flipV="1">
          <a:off x="3257550" y="5946661"/>
          <a:ext cx="628650" cy="707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182270</xdr:rowOff>
    </xdr:from>
    <xdr:to>
      <xdr:col>22</xdr:col>
      <xdr:colOff>165100</xdr:colOff>
      <xdr:row>35</xdr:row>
      <xdr:rowOff>283870</xdr:rowOff>
    </xdr:to>
    <xdr:sp macro="" textlink="">
      <xdr:nvSpPr>
        <xdr:cNvPr id="117" name="フローチャート: 判断 116">
          <a:extLst>
            <a:ext uri="{FF2B5EF4-FFF2-40B4-BE49-F238E27FC236}">
              <a16:creationId xmlns:a16="http://schemas.microsoft.com/office/drawing/2014/main" id="{5EB381FC-323B-4703-9AF3-4BD77AF9B321}"/>
            </a:ext>
          </a:extLst>
        </xdr:cNvPr>
        <xdr:cNvSpPr/>
      </xdr:nvSpPr>
      <xdr:spPr bwMode="auto">
        <a:xfrm>
          <a:off x="3835400" y="5941720"/>
          <a:ext cx="101600" cy="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294047</xdr:rowOff>
    </xdr:from>
    <xdr:ext cx="762000" cy="259045"/>
    <xdr:sp macro="" textlink="">
      <xdr:nvSpPr>
        <xdr:cNvPr id="118" name="テキスト ボックス 117">
          <a:extLst>
            <a:ext uri="{FF2B5EF4-FFF2-40B4-BE49-F238E27FC236}">
              <a16:creationId xmlns:a16="http://schemas.microsoft.com/office/drawing/2014/main" id="{6F6B7565-236B-489A-93E9-EF3AFCBD2B4D}"/>
            </a:ext>
          </a:extLst>
        </xdr:cNvPr>
        <xdr:cNvSpPr txBox="1"/>
      </xdr:nvSpPr>
      <xdr:spPr>
        <a:xfrm>
          <a:off x="3543300" y="5780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73851</xdr:rowOff>
    </xdr:from>
    <xdr:to>
      <xdr:col>18</xdr:col>
      <xdr:colOff>177800</xdr:colOff>
      <xdr:row>37</xdr:row>
      <xdr:rowOff>12643</xdr:rowOff>
    </xdr:to>
    <xdr:cxnSp macro="">
      <xdr:nvCxnSpPr>
        <xdr:cNvPr id="119" name="直線コネクタ 118">
          <a:extLst>
            <a:ext uri="{FF2B5EF4-FFF2-40B4-BE49-F238E27FC236}">
              <a16:creationId xmlns:a16="http://schemas.microsoft.com/office/drawing/2014/main" id="{89195AF3-C032-4C07-88C4-01D588503823}"/>
            </a:ext>
          </a:extLst>
        </xdr:cNvPr>
        <xdr:cNvCxnSpPr/>
      </xdr:nvCxnSpPr>
      <xdr:spPr bwMode="auto">
        <a:xfrm flipV="1">
          <a:off x="2622550" y="6017451"/>
          <a:ext cx="635000" cy="1038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292913</xdr:rowOff>
    </xdr:from>
    <xdr:to>
      <xdr:col>19</xdr:col>
      <xdr:colOff>38100</xdr:colOff>
      <xdr:row>36</xdr:row>
      <xdr:rowOff>51613</xdr:rowOff>
    </xdr:to>
    <xdr:sp macro="" textlink="">
      <xdr:nvSpPr>
        <xdr:cNvPr id="120" name="フローチャート: 判断 119">
          <a:extLst>
            <a:ext uri="{FF2B5EF4-FFF2-40B4-BE49-F238E27FC236}">
              <a16:creationId xmlns:a16="http://schemas.microsoft.com/office/drawing/2014/main" id="{0F7B9055-1EC7-4549-B4AA-94DCF70A850A}"/>
            </a:ext>
          </a:extLst>
        </xdr:cNvPr>
        <xdr:cNvSpPr/>
      </xdr:nvSpPr>
      <xdr:spPr bwMode="auto">
        <a:xfrm>
          <a:off x="3213100" y="5944413"/>
          <a:ext cx="82550" cy="508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61790</xdr:rowOff>
    </xdr:from>
    <xdr:ext cx="762000" cy="259045"/>
    <xdr:sp macro="" textlink="">
      <xdr:nvSpPr>
        <xdr:cNvPr id="121" name="テキスト ボックス 120">
          <a:extLst>
            <a:ext uri="{FF2B5EF4-FFF2-40B4-BE49-F238E27FC236}">
              <a16:creationId xmlns:a16="http://schemas.microsoft.com/office/drawing/2014/main" id="{246A99FF-DD1B-4F2C-8CA2-7C8C01466997}"/>
            </a:ext>
          </a:extLst>
        </xdr:cNvPr>
        <xdr:cNvSpPr txBox="1"/>
      </xdr:nvSpPr>
      <xdr:spPr>
        <a:xfrm>
          <a:off x="2914650" y="5840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333775</xdr:rowOff>
    </xdr:from>
    <xdr:to>
      <xdr:col>15</xdr:col>
      <xdr:colOff>101600</xdr:colOff>
      <xdr:row>36</xdr:row>
      <xdr:rowOff>92475</xdr:rowOff>
    </xdr:to>
    <xdr:sp macro="" textlink="">
      <xdr:nvSpPr>
        <xdr:cNvPr id="122" name="フローチャート: 判断 121">
          <a:extLst>
            <a:ext uri="{FF2B5EF4-FFF2-40B4-BE49-F238E27FC236}">
              <a16:creationId xmlns:a16="http://schemas.microsoft.com/office/drawing/2014/main" id="{681EA24F-A96E-4DB6-8110-C407C3871547}"/>
            </a:ext>
          </a:extLst>
        </xdr:cNvPr>
        <xdr:cNvSpPr/>
      </xdr:nvSpPr>
      <xdr:spPr bwMode="auto">
        <a:xfrm>
          <a:off x="2571750" y="5940825"/>
          <a:ext cx="10160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102652</xdr:rowOff>
    </xdr:from>
    <xdr:ext cx="762000" cy="259045"/>
    <xdr:sp macro="" textlink="">
      <xdr:nvSpPr>
        <xdr:cNvPr id="123" name="テキスト ボックス 122">
          <a:extLst>
            <a:ext uri="{FF2B5EF4-FFF2-40B4-BE49-F238E27FC236}">
              <a16:creationId xmlns:a16="http://schemas.microsoft.com/office/drawing/2014/main" id="{620A1CEA-9535-450D-84DB-356708C9D67A}"/>
            </a:ext>
          </a:extLst>
        </xdr:cNvPr>
        <xdr:cNvSpPr txBox="1"/>
      </xdr:nvSpPr>
      <xdr:spPr>
        <a:xfrm>
          <a:off x="2279650" y="588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D578B73-2C4A-42EB-819F-1A63242FF8DD}"/>
            </a:ext>
          </a:extLst>
        </xdr:cNvPr>
        <xdr:cNvSpPr txBox="1"/>
      </xdr:nvSpPr>
      <xdr:spPr>
        <a:xfrm>
          <a:off x="49403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D1F0EEE6-D54B-461C-8AA0-8D20D02D2CD9}"/>
            </a:ext>
          </a:extLst>
        </xdr:cNvPr>
        <xdr:cNvSpPr txBox="1"/>
      </xdr:nvSpPr>
      <xdr:spPr>
        <a:xfrm>
          <a:off x="434975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A44E83AE-91C5-4D55-9987-70A5F44BD286}"/>
            </a:ext>
          </a:extLst>
        </xdr:cNvPr>
        <xdr:cNvSpPr txBox="1"/>
      </xdr:nvSpPr>
      <xdr:spPr>
        <a:xfrm>
          <a:off x="372745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5F3D3FDA-511E-48DE-94AA-46F426B908CA}"/>
            </a:ext>
          </a:extLst>
        </xdr:cNvPr>
        <xdr:cNvSpPr txBox="1"/>
      </xdr:nvSpPr>
      <xdr:spPr>
        <a:xfrm>
          <a:off x="30861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AD70356E-F8C8-4ED7-AF3A-E48F36B6C325}"/>
            </a:ext>
          </a:extLst>
        </xdr:cNvPr>
        <xdr:cNvSpPr txBox="1"/>
      </xdr:nvSpPr>
      <xdr:spPr>
        <a:xfrm>
          <a:off x="24638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185985</xdr:rowOff>
    </xdr:from>
    <xdr:to>
      <xdr:col>29</xdr:col>
      <xdr:colOff>177800</xdr:colOff>
      <xdr:row>35</xdr:row>
      <xdr:rowOff>287585</xdr:rowOff>
    </xdr:to>
    <xdr:sp macro="" textlink="">
      <xdr:nvSpPr>
        <xdr:cNvPr id="129" name="楕円 128">
          <a:extLst>
            <a:ext uri="{FF2B5EF4-FFF2-40B4-BE49-F238E27FC236}">
              <a16:creationId xmlns:a16="http://schemas.microsoft.com/office/drawing/2014/main" id="{63A9AF07-E6E2-4B0D-B080-0E1CF8315EC5}"/>
            </a:ext>
          </a:extLst>
        </xdr:cNvPr>
        <xdr:cNvSpPr/>
      </xdr:nvSpPr>
      <xdr:spPr bwMode="auto">
        <a:xfrm>
          <a:off x="5048250" y="5945435"/>
          <a:ext cx="95250" cy="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31062</xdr:rowOff>
    </xdr:from>
    <xdr:ext cx="762000" cy="259045"/>
    <xdr:sp macro="" textlink="">
      <xdr:nvSpPr>
        <xdr:cNvPr id="130" name="人口1人当たり決算額の推移該当値テキスト445">
          <a:extLst>
            <a:ext uri="{FF2B5EF4-FFF2-40B4-BE49-F238E27FC236}">
              <a16:creationId xmlns:a16="http://schemas.microsoft.com/office/drawing/2014/main" id="{D0B789ED-A0C0-4556-9FC7-57B8836DB069}"/>
            </a:ext>
          </a:extLst>
        </xdr:cNvPr>
        <xdr:cNvSpPr txBox="1"/>
      </xdr:nvSpPr>
      <xdr:spPr>
        <a:xfrm>
          <a:off x="5168900" y="5809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177584</xdr:rowOff>
    </xdr:from>
    <xdr:to>
      <xdr:col>26</xdr:col>
      <xdr:colOff>101600</xdr:colOff>
      <xdr:row>35</xdr:row>
      <xdr:rowOff>279184</xdr:rowOff>
    </xdr:to>
    <xdr:sp macro="" textlink="">
      <xdr:nvSpPr>
        <xdr:cNvPr id="131" name="楕円 130">
          <a:extLst>
            <a:ext uri="{FF2B5EF4-FFF2-40B4-BE49-F238E27FC236}">
              <a16:creationId xmlns:a16="http://schemas.microsoft.com/office/drawing/2014/main" id="{89DBF981-5BE6-44B3-AFE5-6C4F676925DA}"/>
            </a:ext>
          </a:extLst>
        </xdr:cNvPr>
        <xdr:cNvSpPr/>
      </xdr:nvSpPr>
      <xdr:spPr bwMode="auto">
        <a:xfrm>
          <a:off x="4457700" y="5943384"/>
          <a:ext cx="101600" cy="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289361</xdr:rowOff>
    </xdr:from>
    <xdr:ext cx="736600" cy="259045"/>
    <xdr:sp macro="" textlink="">
      <xdr:nvSpPr>
        <xdr:cNvPr id="132" name="テキスト ボックス 131">
          <a:extLst>
            <a:ext uri="{FF2B5EF4-FFF2-40B4-BE49-F238E27FC236}">
              <a16:creationId xmlns:a16="http://schemas.microsoft.com/office/drawing/2014/main" id="{27498C36-9012-4D36-9CC3-F74D1ADD4126}"/>
            </a:ext>
          </a:extLst>
        </xdr:cNvPr>
        <xdr:cNvSpPr txBox="1"/>
      </xdr:nvSpPr>
      <xdr:spPr>
        <a:xfrm>
          <a:off x="4165600" y="57757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276111</xdr:rowOff>
    </xdr:from>
    <xdr:to>
      <xdr:col>22</xdr:col>
      <xdr:colOff>165100</xdr:colOff>
      <xdr:row>36</xdr:row>
      <xdr:rowOff>34811</xdr:rowOff>
    </xdr:to>
    <xdr:sp macro="" textlink="">
      <xdr:nvSpPr>
        <xdr:cNvPr id="133" name="楕円 132">
          <a:extLst>
            <a:ext uri="{FF2B5EF4-FFF2-40B4-BE49-F238E27FC236}">
              <a16:creationId xmlns:a16="http://schemas.microsoft.com/office/drawing/2014/main" id="{EA578505-CA6D-4561-905E-0E8B47EAF24A}"/>
            </a:ext>
          </a:extLst>
        </xdr:cNvPr>
        <xdr:cNvSpPr/>
      </xdr:nvSpPr>
      <xdr:spPr bwMode="auto">
        <a:xfrm>
          <a:off x="3835400" y="5946661"/>
          <a:ext cx="101600" cy="317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19588</xdr:rowOff>
    </xdr:from>
    <xdr:ext cx="762000" cy="259045"/>
    <xdr:sp macro="" textlink="">
      <xdr:nvSpPr>
        <xdr:cNvPr id="134" name="テキスト ボックス 133">
          <a:extLst>
            <a:ext uri="{FF2B5EF4-FFF2-40B4-BE49-F238E27FC236}">
              <a16:creationId xmlns:a16="http://schemas.microsoft.com/office/drawing/2014/main" id="{228AA2FD-EAF0-43C1-B5FA-466870B36988}"/>
            </a:ext>
          </a:extLst>
        </xdr:cNvPr>
        <xdr:cNvSpPr txBox="1"/>
      </xdr:nvSpPr>
      <xdr:spPr>
        <a:xfrm>
          <a:off x="3543300" y="5963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23051</xdr:rowOff>
    </xdr:from>
    <xdr:to>
      <xdr:col>19</xdr:col>
      <xdr:colOff>38100</xdr:colOff>
      <xdr:row>36</xdr:row>
      <xdr:rowOff>124651</xdr:rowOff>
    </xdr:to>
    <xdr:sp macro="" textlink="">
      <xdr:nvSpPr>
        <xdr:cNvPr id="135" name="楕円 134">
          <a:extLst>
            <a:ext uri="{FF2B5EF4-FFF2-40B4-BE49-F238E27FC236}">
              <a16:creationId xmlns:a16="http://schemas.microsoft.com/office/drawing/2014/main" id="{AE145AA5-D03F-402D-BD4C-C91CB1792386}"/>
            </a:ext>
          </a:extLst>
        </xdr:cNvPr>
        <xdr:cNvSpPr/>
      </xdr:nvSpPr>
      <xdr:spPr bwMode="auto">
        <a:xfrm>
          <a:off x="3213100" y="5966651"/>
          <a:ext cx="8255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109428</xdr:rowOff>
    </xdr:from>
    <xdr:ext cx="762000" cy="259045"/>
    <xdr:sp macro="" textlink="">
      <xdr:nvSpPr>
        <xdr:cNvPr id="136" name="テキスト ボックス 135">
          <a:extLst>
            <a:ext uri="{FF2B5EF4-FFF2-40B4-BE49-F238E27FC236}">
              <a16:creationId xmlns:a16="http://schemas.microsoft.com/office/drawing/2014/main" id="{51CD10C7-8893-4E60-93B0-B2F7FBE62D2B}"/>
            </a:ext>
          </a:extLst>
        </xdr:cNvPr>
        <xdr:cNvSpPr txBox="1"/>
      </xdr:nvSpPr>
      <xdr:spPr>
        <a:xfrm>
          <a:off x="2914650" y="6053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133293</xdr:rowOff>
    </xdr:from>
    <xdr:to>
      <xdr:col>15</xdr:col>
      <xdr:colOff>101600</xdr:colOff>
      <xdr:row>37</xdr:row>
      <xdr:rowOff>63443</xdr:rowOff>
    </xdr:to>
    <xdr:sp macro="" textlink="">
      <xdr:nvSpPr>
        <xdr:cNvPr id="137" name="楕円 136">
          <a:extLst>
            <a:ext uri="{FF2B5EF4-FFF2-40B4-BE49-F238E27FC236}">
              <a16:creationId xmlns:a16="http://schemas.microsoft.com/office/drawing/2014/main" id="{D8271F76-B990-4C9C-9AB5-9AEB53E6E701}"/>
            </a:ext>
          </a:extLst>
        </xdr:cNvPr>
        <xdr:cNvSpPr/>
      </xdr:nvSpPr>
      <xdr:spPr bwMode="auto">
        <a:xfrm>
          <a:off x="2571750" y="6076893"/>
          <a:ext cx="10160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48220</xdr:rowOff>
    </xdr:from>
    <xdr:ext cx="762000" cy="259045"/>
    <xdr:sp macro="" textlink="">
      <xdr:nvSpPr>
        <xdr:cNvPr id="138" name="テキスト ボックス 137">
          <a:extLst>
            <a:ext uri="{FF2B5EF4-FFF2-40B4-BE49-F238E27FC236}">
              <a16:creationId xmlns:a16="http://schemas.microsoft.com/office/drawing/2014/main" id="{B0327192-EA16-4688-98B6-D0267BA833F8}"/>
            </a:ext>
          </a:extLst>
        </xdr:cNvPr>
        <xdr:cNvSpPr txBox="1"/>
      </xdr:nvSpPr>
      <xdr:spPr>
        <a:xfrm>
          <a:off x="2279650" y="615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DB1C954-3DC6-43C0-95E1-4AF031F640C0}"/>
            </a:ext>
          </a:extLst>
        </xdr:cNvPr>
        <xdr:cNvSpPr/>
      </xdr:nvSpPr>
      <xdr:spPr>
        <a:xfrm>
          <a:off x="577850" y="127000"/>
          <a:ext cx="114236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AE391DC8-3603-4E27-85E5-DB6CDAD36F90}"/>
            </a:ext>
          </a:extLst>
        </xdr:cNvPr>
        <xdr:cNvSpPr/>
      </xdr:nvSpPr>
      <xdr:spPr>
        <a:xfrm>
          <a:off x="17145000" y="184150"/>
          <a:ext cx="35433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9B40FE68-323A-456D-A3EE-F93ADE34AC3C}"/>
            </a:ext>
          </a:extLst>
        </xdr:cNvPr>
        <xdr:cNvSpPr/>
      </xdr:nvSpPr>
      <xdr:spPr>
        <a:xfrm>
          <a:off x="17164050" y="209550"/>
          <a:ext cx="34988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7DD95C8E-BFBF-4CD3-A814-562C9A8A334E}"/>
            </a:ext>
          </a:extLst>
        </xdr:cNvPr>
        <xdr:cNvSpPr/>
      </xdr:nvSpPr>
      <xdr:spPr>
        <a:xfrm>
          <a:off x="17189450" y="234950"/>
          <a:ext cx="34417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神奈川県大和市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1B86EFD-0C8A-4115-B893-5B335FC54705}"/>
            </a:ext>
          </a:extLst>
        </xdr:cNvPr>
        <xdr:cNvSpPr/>
      </xdr:nvSpPr>
      <xdr:spPr>
        <a:xfrm>
          <a:off x="14636750" y="18415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EA5A70E-BE44-4F60-B4E5-2DE043ECF97E}"/>
            </a:ext>
          </a:extLst>
        </xdr:cNvPr>
        <xdr:cNvSpPr/>
      </xdr:nvSpPr>
      <xdr:spPr>
        <a:xfrm>
          <a:off x="14662150" y="20955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C0B0118-FB31-4E75-B756-17FE95168889}"/>
            </a:ext>
          </a:extLst>
        </xdr:cNvPr>
        <xdr:cNvSpPr/>
      </xdr:nvSpPr>
      <xdr:spPr>
        <a:xfrm>
          <a:off x="14687550" y="23495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B6A49B4-561F-4409-ABF9-972704707373}"/>
            </a:ext>
          </a:extLst>
        </xdr:cNvPr>
        <xdr:cNvSpPr/>
      </xdr:nvSpPr>
      <xdr:spPr>
        <a:xfrm>
          <a:off x="685800" y="85725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F4A26F0-B8EE-4DC0-898B-E93DA095A6BD}"/>
            </a:ext>
          </a:extLst>
        </xdr:cNvPr>
        <xdr:cNvSpPr/>
      </xdr:nvSpPr>
      <xdr:spPr>
        <a:xfrm>
          <a:off x="812800" y="88900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9D2D56C6-7D0B-4BD5-8B59-C945CC3197F9}"/>
            </a:ext>
          </a:extLst>
        </xdr:cNvPr>
        <xdr:cNvSpPr/>
      </xdr:nvSpPr>
      <xdr:spPr>
        <a:xfrm>
          <a:off x="2012950" y="889000"/>
          <a:ext cx="1270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245,750
237,034
27.09
93,817,761
90,620,561
3,144,080
47,340,051
53,959,616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8B924BC-B634-449C-A652-A875792FA86D}"/>
            </a:ext>
          </a:extLst>
        </xdr:cNvPr>
        <xdr:cNvSpPr/>
      </xdr:nvSpPr>
      <xdr:spPr>
        <a:xfrm>
          <a:off x="3213100" y="88900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149D462-A1F1-4EC9-8CAA-06FCA592F6BF}"/>
            </a:ext>
          </a:extLst>
        </xdr:cNvPr>
        <xdr:cNvSpPr/>
      </xdr:nvSpPr>
      <xdr:spPr>
        <a:xfrm>
          <a:off x="4584700" y="90805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2CB1D95-C564-4D7C-AFBC-DB9F4F847218}"/>
            </a:ext>
          </a:extLst>
        </xdr:cNvPr>
        <xdr:cNvSpPr/>
      </xdr:nvSpPr>
      <xdr:spPr>
        <a:xfrm>
          <a:off x="6407150" y="90805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43.2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8DE39EA-77EC-4D81-9CDD-57204F873634}"/>
            </a:ext>
          </a:extLst>
        </xdr:cNvPr>
        <xdr:cNvSpPr/>
      </xdr:nvSpPr>
      <xdr:spPr>
        <a:xfrm>
          <a:off x="7607300" y="92075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C0046F5-67E9-4E46-84B8-1D77276A320D}"/>
            </a:ext>
          </a:extLst>
        </xdr:cNvPr>
        <xdr:cNvSpPr/>
      </xdr:nvSpPr>
      <xdr:spPr>
        <a:xfrm>
          <a:off x="4584700" y="165100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83B9CA1-5131-492B-ADE3-9CD213912EFF}"/>
            </a:ext>
          </a:extLst>
        </xdr:cNvPr>
        <xdr:cNvSpPr/>
      </xdr:nvSpPr>
      <xdr:spPr>
        <a:xfrm>
          <a:off x="6470650" y="1651000"/>
          <a:ext cx="3429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10817532-7BEC-4952-B3CF-2D08E54E704D}"/>
            </a:ext>
          </a:extLst>
        </xdr:cNvPr>
        <xdr:cNvSpPr/>
      </xdr:nvSpPr>
      <xdr:spPr>
        <a:xfrm>
          <a:off x="9969500" y="857250"/>
          <a:ext cx="1371600" cy="11049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AA23CF65-2367-4C82-834B-EC3D90F73DCD}"/>
            </a:ext>
          </a:extLst>
        </xdr:cNvPr>
        <xdr:cNvSpPr/>
      </xdr:nvSpPr>
      <xdr:spPr>
        <a:xfrm>
          <a:off x="10210800" y="920750"/>
          <a:ext cx="1308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83A53943-4C1C-412B-ABA6-E93A2E20B102}"/>
            </a:ext>
          </a:extLst>
        </xdr:cNvPr>
        <xdr:cNvSpPr/>
      </xdr:nvSpPr>
      <xdr:spPr>
        <a:xfrm>
          <a:off x="10210800" y="1174750"/>
          <a:ext cx="1308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BFF9CAE-C075-4197-8F21-116407D2ADC0}"/>
            </a:ext>
          </a:extLst>
        </xdr:cNvPr>
        <xdr:cNvSpPr/>
      </xdr:nvSpPr>
      <xdr:spPr>
        <a:xfrm>
          <a:off x="10210800" y="149225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C62327AC-AF51-4CEF-81B4-BC15AA3D2CC3}"/>
            </a:ext>
          </a:extLst>
        </xdr:cNvPr>
        <xdr:cNvCxnSpPr/>
      </xdr:nvCxnSpPr>
      <xdr:spPr>
        <a:xfrm flipH="1">
          <a:off x="10052050" y="10287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7F353715-51AE-4629-A016-820C26BEF324}"/>
            </a:ext>
          </a:extLst>
        </xdr:cNvPr>
        <xdr:cNvSpPr/>
      </xdr:nvSpPr>
      <xdr:spPr>
        <a:xfrm>
          <a:off x="10106025" y="9842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E20A2B2F-038F-497D-8DE0-A16FF00D40FD}"/>
            </a:ext>
          </a:extLst>
        </xdr:cNvPr>
        <xdr:cNvSpPr/>
      </xdr:nvSpPr>
      <xdr:spPr>
        <a:xfrm>
          <a:off x="10106025" y="12382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CFB59A1A-73E1-4EAF-8D7C-96DA041ADAFF}"/>
            </a:ext>
          </a:extLst>
        </xdr:cNvPr>
        <xdr:cNvCxnSpPr/>
      </xdr:nvCxnSpPr>
      <xdr:spPr>
        <a:xfrm>
          <a:off x="10133330" y="14732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450647D-4397-4D80-A120-C4F87905B4B7}"/>
            </a:ext>
          </a:extLst>
        </xdr:cNvPr>
        <xdr:cNvCxnSpPr/>
      </xdr:nvCxnSpPr>
      <xdr:spPr>
        <a:xfrm>
          <a:off x="10071100" y="14732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431E121B-0349-412A-B4EA-BCA0B25060E3}"/>
            </a:ext>
          </a:extLst>
        </xdr:cNvPr>
        <xdr:cNvCxnSpPr/>
      </xdr:nvCxnSpPr>
      <xdr:spPr>
        <a:xfrm flipV="1">
          <a:off x="10133330" y="16986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7E2CF5D-B81E-432E-AF75-622ECC2905E0}"/>
            </a:ext>
          </a:extLst>
        </xdr:cNvPr>
        <xdr:cNvCxnSpPr/>
      </xdr:nvCxnSpPr>
      <xdr:spPr>
        <a:xfrm>
          <a:off x="10071100" y="18351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1BC21053-B66E-42CE-88CB-3DA18A53B0DA}"/>
            </a:ext>
          </a:extLst>
        </xdr:cNvPr>
        <xdr:cNvSpPr txBox="1"/>
      </xdr:nvSpPr>
      <xdr:spPr>
        <a:xfrm>
          <a:off x="641350" y="27559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14CB27CC-C4E1-4BB6-8253-E60B2649DF7C}"/>
            </a:ext>
          </a:extLst>
        </xdr:cNvPr>
        <xdr:cNvSpPr txBox="1"/>
      </xdr:nvSpPr>
      <xdr:spPr>
        <a:xfrm>
          <a:off x="641350" y="30607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B131C9C0-C1FF-4AEF-B56D-0E153EAC1ADE}"/>
            </a:ext>
          </a:extLst>
        </xdr:cNvPr>
        <xdr:cNvSpPr txBox="1"/>
      </xdr:nvSpPr>
      <xdr:spPr>
        <a:xfrm>
          <a:off x="641350" y="3365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17D2D6D7-C78D-4FC1-A2B7-8CD59CFE1DD3}"/>
            </a:ext>
          </a:extLst>
        </xdr:cNvPr>
        <xdr:cNvSpPr/>
      </xdr:nvSpPr>
      <xdr:spPr>
        <a:xfrm>
          <a:off x="685800" y="385445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9CCAD73D-ECE6-4EB9-9023-F70E36F95654}"/>
            </a:ext>
          </a:extLst>
        </xdr:cNvPr>
        <xdr:cNvSpPr/>
      </xdr:nvSpPr>
      <xdr:spPr>
        <a:xfrm>
          <a:off x="812800" y="4184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ABC5A32C-4C22-4A15-9271-F81C7DECC70F}"/>
            </a:ext>
          </a:extLst>
        </xdr:cNvPr>
        <xdr:cNvSpPr/>
      </xdr:nvSpPr>
      <xdr:spPr>
        <a:xfrm>
          <a:off x="812800" y="4381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1E1557D7-10AF-4075-960D-64FEE96E184A}"/>
            </a:ext>
          </a:extLst>
        </xdr:cNvPr>
        <xdr:cNvSpPr/>
      </xdr:nvSpPr>
      <xdr:spPr>
        <a:xfrm>
          <a:off x="1714500" y="4184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BEA6E06E-BBC1-40B0-BBFE-FB2A581C36EA}"/>
            </a:ext>
          </a:extLst>
        </xdr:cNvPr>
        <xdr:cNvSpPr/>
      </xdr:nvSpPr>
      <xdr:spPr>
        <a:xfrm>
          <a:off x="1714500" y="4381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A870AC42-9298-448C-AE2F-5F18925AB79C}"/>
            </a:ext>
          </a:extLst>
        </xdr:cNvPr>
        <xdr:cNvSpPr/>
      </xdr:nvSpPr>
      <xdr:spPr>
        <a:xfrm>
          <a:off x="2743200" y="4184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340ED3DB-A23E-4E12-B09F-111C94235A8D}"/>
            </a:ext>
          </a:extLst>
        </xdr:cNvPr>
        <xdr:cNvSpPr/>
      </xdr:nvSpPr>
      <xdr:spPr>
        <a:xfrm>
          <a:off x="2743200" y="4381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AF5895DA-B17A-4428-964A-20AFB95D7E50}"/>
            </a:ext>
          </a:extLst>
        </xdr:cNvPr>
        <xdr:cNvSpPr/>
      </xdr:nvSpPr>
      <xdr:spPr>
        <a:xfrm>
          <a:off x="685800" y="464820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7C7F7057-FE11-40A4-985B-1BE3918245D9}"/>
            </a:ext>
          </a:extLst>
        </xdr:cNvPr>
        <xdr:cNvSpPr txBox="1"/>
      </xdr:nvSpPr>
      <xdr:spPr>
        <a:xfrm>
          <a:off x="666750" y="44640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7F641DDE-DDB8-4823-A1D9-3DD3236FB2D8}"/>
            </a:ext>
          </a:extLst>
        </xdr:cNvPr>
        <xdr:cNvCxnSpPr/>
      </xdr:nvCxnSpPr>
      <xdr:spPr>
        <a:xfrm>
          <a:off x="685800" y="6851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EE7E42C6-1C68-442D-AF5F-137072BCF322}"/>
            </a:ext>
          </a:extLst>
        </xdr:cNvPr>
        <xdr:cNvSpPr txBox="1"/>
      </xdr:nvSpPr>
      <xdr:spPr>
        <a:xfrm>
          <a:off x="21165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522A2A1C-6849-452A-81FD-5D8E905A1F09}"/>
            </a:ext>
          </a:extLst>
        </xdr:cNvPr>
        <xdr:cNvCxnSpPr/>
      </xdr:nvCxnSpPr>
      <xdr:spPr>
        <a:xfrm>
          <a:off x="685800" y="65377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71B7A53E-D2BC-4865-96CE-9CAC5B0EB99C}"/>
            </a:ext>
          </a:extLst>
        </xdr:cNvPr>
        <xdr:cNvSpPr txBox="1"/>
      </xdr:nvSpPr>
      <xdr:spPr>
        <a:xfrm>
          <a:off x="211651" y="64019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EB59F50A-EDFF-43E1-B8B2-2877C5B3A687}"/>
            </a:ext>
          </a:extLst>
        </xdr:cNvPr>
        <xdr:cNvCxnSpPr/>
      </xdr:nvCxnSpPr>
      <xdr:spPr>
        <a:xfrm>
          <a:off x="685800" y="62239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AC3A217C-1666-43FD-94D8-7436F05A5816}"/>
            </a:ext>
          </a:extLst>
        </xdr:cNvPr>
        <xdr:cNvSpPr txBox="1"/>
      </xdr:nvSpPr>
      <xdr:spPr>
        <a:xfrm>
          <a:off x="211651" y="60880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6C94693C-3CFF-461A-802A-59C7D5EFDC90}"/>
            </a:ext>
          </a:extLst>
        </xdr:cNvPr>
        <xdr:cNvCxnSpPr/>
      </xdr:nvCxnSpPr>
      <xdr:spPr>
        <a:xfrm>
          <a:off x="685800" y="59100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28744040-0F28-4B11-AFE1-79E3229C3F80}"/>
            </a:ext>
          </a:extLst>
        </xdr:cNvPr>
        <xdr:cNvSpPr txBox="1"/>
      </xdr:nvSpPr>
      <xdr:spPr>
        <a:xfrm>
          <a:off x="211651" y="57741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99504736-6A75-4DF4-BE87-1D22A32B6E5D}"/>
            </a:ext>
          </a:extLst>
        </xdr:cNvPr>
        <xdr:cNvCxnSpPr/>
      </xdr:nvCxnSpPr>
      <xdr:spPr>
        <a:xfrm>
          <a:off x="685800" y="55961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C18E2B8B-BC7D-4FE2-8A50-628FC86A9779}"/>
            </a:ext>
          </a:extLst>
        </xdr:cNvPr>
        <xdr:cNvSpPr txBox="1"/>
      </xdr:nvSpPr>
      <xdr:spPr>
        <a:xfrm>
          <a:off x="211651" y="54539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6D8A0AEC-757A-4C46-AB6E-7FB90C814E22}"/>
            </a:ext>
          </a:extLst>
        </xdr:cNvPr>
        <xdr:cNvCxnSpPr/>
      </xdr:nvCxnSpPr>
      <xdr:spPr>
        <a:xfrm>
          <a:off x="685800" y="52822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F2DCCF49-D809-4304-9CB8-559ADE2B67F5}"/>
            </a:ext>
          </a:extLst>
        </xdr:cNvPr>
        <xdr:cNvSpPr txBox="1"/>
      </xdr:nvSpPr>
      <xdr:spPr>
        <a:xfrm>
          <a:off x="211651" y="514007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CFFCE895-3F7D-4916-B347-021F93E99350}"/>
            </a:ext>
          </a:extLst>
        </xdr:cNvPr>
        <xdr:cNvCxnSpPr/>
      </xdr:nvCxnSpPr>
      <xdr:spPr>
        <a:xfrm>
          <a:off x="685800" y="49620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545D4DF9-C073-4573-A116-9F5907E2F770}"/>
            </a:ext>
          </a:extLst>
        </xdr:cNvPr>
        <xdr:cNvSpPr txBox="1"/>
      </xdr:nvSpPr>
      <xdr:spPr>
        <a:xfrm>
          <a:off x="166581" y="482619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348F7444-1345-4D93-BC7F-96AB80CC9F0B}"/>
            </a:ext>
          </a:extLst>
        </xdr:cNvPr>
        <xdr:cNvCxnSpPr/>
      </xdr:nvCxnSpPr>
      <xdr:spPr>
        <a:xfrm>
          <a:off x="685800" y="4648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FFA6F05B-B3D4-4692-AD71-9D0F54C06DF3}"/>
            </a:ext>
          </a:extLst>
        </xdr:cNvPr>
        <xdr:cNvSpPr txBox="1"/>
      </xdr:nvSpPr>
      <xdr:spPr>
        <a:xfrm>
          <a:off x="166581" y="4512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60D15E4A-11D6-4A8B-9BEB-9C6E79B4187E}"/>
            </a:ext>
          </a:extLst>
        </xdr:cNvPr>
        <xdr:cNvSpPr/>
      </xdr:nvSpPr>
      <xdr:spPr>
        <a:xfrm>
          <a:off x="685800" y="464820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35785</xdr:rowOff>
    </xdr:from>
    <xdr:to>
      <xdr:col>24</xdr:col>
      <xdr:colOff>62865</xdr:colOff>
      <xdr:row>38</xdr:row>
      <xdr:rowOff>124024</xdr:rowOff>
    </xdr:to>
    <xdr:cxnSp macro="">
      <xdr:nvCxnSpPr>
        <xdr:cNvPr id="58" name="直線コネクタ 57">
          <a:extLst>
            <a:ext uri="{FF2B5EF4-FFF2-40B4-BE49-F238E27FC236}">
              <a16:creationId xmlns:a16="http://schemas.microsoft.com/office/drawing/2014/main" id="{694FBA22-5844-4812-BD28-59C854BE236E}"/>
            </a:ext>
          </a:extLst>
        </xdr:cNvPr>
        <xdr:cNvCxnSpPr/>
      </xdr:nvCxnSpPr>
      <xdr:spPr>
        <a:xfrm flipV="1">
          <a:off x="4176395" y="5153885"/>
          <a:ext cx="1270" cy="1243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127851</xdr:rowOff>
    </xdr:from>
    <xdr:ext cx="534377" cy="259045"/>
    <xdr:sp macro="" textlink="">
      <xdr:nvSpPr>
        <xdr:cNvPr id="59" name="人件費最小値テキスト">
          <a:extLst>
            <a:ext uri="{FF2B5EF4-FFF2-40B4-BE49-F238E27FC236}">
              <a16:creationId xmlns:a16="http://schemas.microsoft.com/office/drawing/2014/main" id="{40F879C7-485B-4C46-932C-F8236CEC31D2}"/>
            </a:ext>
          </a:extLst>
        </xdr:cNvPr>
        <xdr:cNvSpPr txBox="1"/>
      </xdr:nvSpPr>
      <xdr:spPr>
        <a:xfrm>
          <a:off x="4229100" y="6401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124024</xdr:rowOff>
    </xdr:from>
    <xdr:to>
      <xdr:col>24</xdr:col>
      <xdr:colOff>152400</xdr:colOff>
      <xdr:row>38</xdr:row>
      <xdr:rowOff>124024</xdr:rowOff>
    </xdr:to>
    <xdr:cxnSp macro="">
      <xdr:nvCxnSpPr>
        <xdr:cNvPr id="60" name="直線コネクタ 59">
          <a:extLst>
            <a:ext uri="{FF2B5EF4-FFF2-40B4-BE49-F238E27FC236}">
              <a16:creationId xmlns:a16="http://schemas.microsoft.com/office/drawing/2014/main" id="{7B61790E-F3A1-43E1-8313-107AF06D29F9}"/>
            </a:ext>
          </a:extLst>
        </xdr:cNvPr>
        <xdr:cNvCxnSpPr/>
      </xdr:nvCxnSpPr>
      <xdr:spPr>
        <a:xfrm>
          <a:off x="4108450" y="639782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153912</xdr:rowOff>
    </xdr:from>
    <xdr:ext cx="534377" cy="259045"/>
    <xdr:sp macro="" textlink="">
      <xdr:nvSpPr>
        <xdr:cNvPr id="61" name="人件費最大値テキスト">
          <a:extLst>
            <a:ext uri="{FF2B5EF4-FFF2-40B4-BE49-F238E27FC236}">
              <a16:creationId xmlns:a16="http://schemas.microsoft.com/office/drawing/2014/main" id="{4FF31BF3-62AE-4887-BE0A-E588EF24EC6B}"/>
            </a:ext>
          </a:extLst>
        </xdr:cNvPr>
        <xdr:cNvSpPr txBox="1"/>
      </xdr:nvSpPr>
      <xdr:spPr>
        <a:xfrm>
          <a:off x="4229100" y="4941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35785</xdr:rowOff>
    </xdr:from>
    <xdr:to>
      <xdr:col>24</xdr:col>
      <xdr:colOff>152400</xdr:colOff>
      <xdr:row>31</xdr:row>
      <xdr:rowOff>35785</xdr:rowOff>
    </xdr:to>
    <xdr:cxnSp macro="">
      <xdr:nvCxnSpPr>
        <xdr:cNvPr id="62" name="直線コネクタ 61">
          <a:extLst>
            <a:ext uri="{FF2B5EF4-FFF2-40B4-BE49-F238E27FC236}">
              <a16:creationId xmlns:a16="http://schemas.microsoft.com/office/drawing/2014/main" id="{ED88A6E0-35F3-4E8D-ADD2-2EA95FC2FEA9}"/>
            </a:ext>
          </a:extLst>
        </xdr:cNvPr>
        <xdr:cNvCxnSpPr/>
      </xdr:nvCxnSpPr>
      <xdr:spPr>
        <a:xfrm>
          <a:off x="4108450" y="51538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40618</xdr:rowOff>
    </xdr:from>
    <xdr:to>
      <xdr:col>24</xdr:col>
      <xdr:colOff>63500</xdr:colOff>
      <xdr:row>39</xdr:row>
      <xdr:rowOff>45451</xdr:rowOff>
    </xdr:to>
    <xdr:cxnSp macro="">
      <xdr:nvCxnSpPr>
        <xdr:cNvPr id="63" name="直線コネクタ 62">
          <a:extLst>
            <a:ext uri="{FF2B5EF4-FFF2-40B4-BE49-F238E27FC236}">
              <a16:creationId xmlns:a16="http://schemas.microsoft.com/office/drawing/2014/main" id="{68377EAC-05AF-45B2-81BD-CFD402FE8565}"/>
            </a:ext>
          </a:extLst>
        </xdr:cNvPr>
        <xdr:cNvCxnSpPr/>
      </xdr:nvCxnSpPr>
      <xdr:spPr>
        <a:xfrm flipV="1">
          <a:off x="3429000" y="6314418"/>
          <a:ext cx="749300" cy="169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98943</xdr:rowOff>
    </xdr:from>
    <xdr:ext cx="534377" cy="259045"/>
    <xdr:sp macro="" textlink="">
      <xdr:nvSpPr>
        <xdr:cNvPr id="64" name="人件費平均値テキスト">
          <a:extLst>
            <a:ext uri="{FF2B5EF4-FFF2-40B4-BE49-F238E27FC236}">
              <a16:creationId xmlns:a16="http://schemas.microsoft.com/office/drawing/2014/main" id="{281A8A96-3B46-42AD-91F3-ECF542211508}"/>
            </a:ext>
          </a:extLst>
        </xdr:cNvPr>
        <xdr:cNvSpPr txBox="1"/>
      </xdr:nvSpPr>
      <xdr:spPr>
        <a:xfrm>
          <a:off x="4229100" y="57123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76066</xdr:rowOff>
    </xdr:from>
    <xdr:to>
      <xdr:col>24</xdr:col>
      <xdr:colOff>114300</xdr:colOff>
      <xdr:row>36</xdr:row>
      <xdr:rowOff>6216</xdr:rowOff>
    </xdr:to>
    <xdr:sp macro="" textlink="">
      <xdr:nvSpPr>
        <xdr:cNvPr id="65" name="フローチャート: 判断 64">
          <a:extLst>
            <a:ext uri="{FF2B5EF4-FFF2-40B4-BE49-F238E27FC236}">
              <a16:creationId xmlns:a16="http://schemas.microsoft.com/office/drawing/2014/main" id="{24ED7EC9-5E92-4C0B-9588-A2858ABACE7E}"/>
            </a:ext>
          </a:extLst>
        </xdr:cNvPr>
        <xdr:cNvSpPr/>
      </xdr:nvSpPr>
      <xdr:spPr>
        <a:xfrm>
          <a:off x="4127500" y="585456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34446</xdr:rowOff>
    </xdr:from>
    <xdr:to>
      <xdr:col>19</xdr:col>
      <xdr:colOff>177800</xdr:colOff>
      <xdr:row>39</xdr:row>
      <xdr:rowOff>45451</xdr:rowOff>
    </xdr:to>
    <xdr:cxnSp macro="">
      <xdr:nvCxnSpPr>
        <xdr:cNvPr id="66" name="直線コネクタ 65">
          <a:extLst>
            <a:ext uri="{FF2B5EF4-FFF2-40B4-BE49-F238E27FC236}">
              <a16:creationId xmlns:a16="http://schemas.microsoft.com/office/drawing/2014/main" id="{9859A877-21C0-4170-85C8-0D32C30E607D}"/>
            </a:ext>
          </a:extLst>
        </xdr:cNvPr>
        <xdr:cNvCxnSpPr/>
      </xdr:nvCxnSpPr>
      <xdr:spPr>
        <a:xfrm>
          <a:off x="2622550" y="6473346"/>
          <a:ext cx="806450" cy="11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103694</xdr:rowOff>
    </xdr:from>
    <xdr:to>
      <xdr:col>20</xdr:col>
      <xdr:colOff>38100</xdr:colOff>
      <xdr:row>37</xdr:row>
      <xdr:rowOff>33844</xdr:rowOff>
    </xdr:to>
    <xdr:sp macro="" textlink="">
      <xdr:nvSpPr>
        <xdr:cNvPr id="67" name="フローチャート: 判断 66">
          <a:extLst>
            <a:ext uri="{FF2B5EF4-FFF2-40B4-BE49-F238E27FC236}">
              <a16:creationId xmlns:a16="http://schemas.microsoft.com/office/drawing/2014/main" id="{DD572950-0295-4CBB-9534-A65109621EF5}"/>
            </a:ext>
          </a:extLst>
        </xdr:cNvPr>
        <xdr:cNvSpPr/>
      </xdr:nvSpPr>
      <xdr:spPr>
        <a:xfrm>
          <a:off x="3384550" y="604729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50371</xdr:rowOff>
    </xdr:from>
    <xdr:ext cx="534377" cy="259045"/>
    <xdr:sp macro="" textlink="">
      <xdr:nvSpPr>
        <xdr:cNvPr id="68" name="テキスト ボックス 67">
          <a:extLst>
            <a:ext uri="{FF2B5EF4-FFF2-40B4-BE49-F238E27FC236}">
              <a16:creationId xmlns:a16="http://schemas.microsoft.com/office/drawing/2014/main" id="{FB0E8988-B9D4-48F7-BB7D-B265B9C75E5E}"/>
            </a:ext>
          </a:extLst>
        </xdr:cNvPr>
        <xdr:cNvSpPr txBox="1"/>
      </xdr:nvSpPr>
      <xdr:spPr>
        <a:xfrm>
          <a:off x="3187211" y="5828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34446</xdr:rowOff>
    </xdr:from>
    <xdr:to>
      <xdr:col>15</xdr:col>
      <xdr:colOff>50800</xdr:colOff>
      <xdr:row>39</xdr:row>
      <xdr:rowOff>52179</xdr:rowOff>
    </xdr:to>
    <xdr:cxnSp macro="">
      <xdr:nvCxnSpPr>
        <xdr:cNvPr id="69" name="直線コネクタ 68">
          <a:extLst>
            <a:ext uri="{FF2B5EF4-FFF2-40B4-BE49-F238E27FC236}">
              <a16:creationId xmlns:a16="http://schemas.microsoft.com/office/drawing/2014/main" id="{34DACB79-17A8-43C5-ADAD-4EE161328D30}"/>
            </a:ext>
          </a:extLst>
        </xdr:cNvPr>
        <xdr:cNvCxnSpPr/>
      </xdr:nvCxnSpPr>
      <xdr:spPr>
        <a:xfrm flipV="1">
          <a:off x="1828800" y="6473346"/>
          <a:ext cx="793750" cy="17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116528</xdr:rowOff>
    </xdr:from>
    <xdr:to>
      <xdr:col>15</xdr:col>
      <xdr:colOff>101600</xdr:colOff>
      <xdr:row>37</xdr:row>
      <xdr:rowOff>46678</xdr:rowOff>
    </xdr:to>
    <xdr:sp macro="" textlink="">
      <xdr:nvSpPr>
        <xdr:cNvPr id="70" name="フローチャート: 判断 69">
          <a:extLst>
            <a:ext uri="{FF2B5EF4-FFF2-40B4-BE49-F238E27FC236}">
              <a16:creationId xmlns:a16="http://schemas.microsoft.com/office/drawing/2014/main" id="{1B4BB5E9-43B9-4649-A767-FE1928A1AD7C}"/>
            </a:ext>
          </a:extLst>
        </xdr:cNvPr>
        <xdr:cNvSpPr/>
      </xdr:nvSpPr>
      <xdr:spPr>
        <a:xfrm>
          <a:off x="2571750" y="606012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63205</xdr:rowOff>
    </xdr:from>
    <xdr:ext cx="534377" cy="259045"/>
    <xdr:sp macro="" textlink="">
      <xdr:nvSpPr>
        <xdr:cNvPr id="71" name="テキスト ボックス 70">
          <a:extLst>
            <a:ext uri="{FF2B5EF4-FFF2-40B4-BE49-F238E27FC236}">
              <a16:creationId xmlns:a16="http://schemas.microsoft.com/office/drawing/2014/main" id="{0E0A090D-8A40-45D7-A354-F264F9D31D53}"/>
            </a:ext>
          </a:extLst>
        </xdr:cNvPr>
        <xdr:cNvSpPr txBox="1"/>
      </xdr:nvSpPr>
      <xdr:spPr>
        <a:xfrm>
          <a:off x="2393461" y="5841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169059</xdr:rowOff>
    </xdr:from>
    <xdr:to>
      <xdr:col>10</xdr:col>
      <xdr:colOff>114300</xdr:colOff>
      <xdr:row>39</xdr:row>
      <xdr:rowOff>52179</xdr:rowOff>
    </xdr:to>
    <xdr:cxnSp macro="">
      <xdr:nvCxnSpPr>
        <xdr:cNvPr id="72" name="直線コネクタ 71">
          <a:extLst>
            <a:ext uri="{FF2B5EF4-FFF2-40B4-BE49-F238E27FC236}">
              <a16:creationId xmlns:a16="http://schemas.microsoft.com/office/drawing/2014/main" id="{F5D66F9D-AA09-4A49-8E13-781E1D7631B6}"/>
            </a:ext>
          </a:extLst>
        </xdr:cNvPr>
        <xdr:cNvCxnSpPr/>
      </xdr:nvCxnSpPr>
      <xdr:spPr>
        <a:xfrm>
          <a:off x="1028700" y="6436509"/>
          <a:ext cx="800100" cy="54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130015</xdr:rowOff>
    </xdr:from>
    <xdr:to>
      <xdr:col>10</xdr:col>
      <xdr:colOff>165100</xdr:colOff>
      <xdr:row>37</xdr:row>
      <xdr:rowOff>60165</xdr:rowOff>
    </xdr:to>
    <xdr:sp macro="" textlink="">
      <xdr:nvSpPr>
        <xdr:cNvPr id="73" name="フローチャート: 判断 72">
          <a:extLst>
            <a:ext uri="{FF2B5EF4-FFF2-40B4-BE49-F238E27FC236}">
              <a16:creationId xmlns:a16="http://schemas.microsoft.com/office/drawing/2014/main" id="{9977B086-D034-4492-95A8-1C6B49EB476E}"/>
            </a:ext>
          </a:extLst>
        </xdr:cNvPr>
        <xdr:cNvSpPr/>
      </xdr:nvSpPr>
      <xdr:spPr>
        <a:xfrm>
          <a:off x="1778000" y="60736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76692</xdr:rowOff>
    </xdr:from>
    <xdr:ext cx="534377" cy="259045"/>
    <xdr:sp macro="" textlink="">
      <xdr:nvSpPr>
        <xdr:cNvPr id="74" name="テキスト ボックス 73">
          <a:extLst>
            <a:ext uri="{FF2B5EF4-FFF2-40B4-BE49-F238E27FC236}">
              <a16:creationId xmlns:a16="http://schemas.microsoft.com/office/drawing/2014/main" id="{2FE9E87D-334B-47F6-B067-399598E063D2}"/>
            </a:ext>
          </a:extLst>
        </xdr:cNvPr>
        <xdr:cNvSpPr txBox="1"/>
      </xdr:nvSpPr>
      <xdr:spPr>
        <a:xfrm>
          <a:off x="1580661" y="5855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156435</xdr:rowOff>
    </xdr:from>
    <xdr:to>
      <xdr:col>6</xdr:col>
      <xdr:colOff>38100</xdr:colOff>
      <xdr:row>37</xdr:row>
      <xdr:rowOff>86585</xdr:rowOff>
    </xdr:to>
    <xdr:sp macro="" textlink="">
      <xdr:nvSpPr>
        <xdr:cNvPr id="75" name="フローチャート: 判断 74">
          <a:extLst>
            <a:ext uri="{FF2B5EF4-FFF2-40B4-BE49-F238E27FC236}">
              <a16:creationId xmlns:a16="http://schemas.microsoft.com/office/drawing/2014/main" id="{9FB74A28-F0DC-4CE7-A1AF-C6E2F433FC7E}"/>
            </a:ext>
          </a:extLst>
        </xdr:cNvPr>
        <xdr:cNvSpPr/>
      </xdr:nvSpPr>
      <xdr:spPr>
        <a:xfrm>
          <a:off x="984250" y="610003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103112</xdr:rowOff>
    </xdr:from>
    <xdr:ext cx="534377" cy="259045"/>
    <xdr:sp macro="" textlink="">
      <xdr:nvSpPr>
        <xdr:cNvPr id="76" name="テキスト ボックス 75">
          <a:extLst>
            <a:ext uri="{FF2B5EF4-FFF2-40B4-BE49-F238E27FC236}">
              <a16:creationId xmlns:a16="http://schemas.microsoft.com/office/drawing/2014/main" id="{4B4D704F-EDC5-4951-8363-F4149F62B3DA}"/>
            </a:ext>
          </a:extLst>
        </xdr:cNvPr>
        <xdr:cNvSpPr txBox="1"/>
      </xdr:nvSpPr>
      <xdr:spPr>
        <a:xfrm>
          <a:off x="786911" y="5881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8427DDB-DC6D-4200-A673-ADA708E54C97}"/>
            </a:ext>
          </a:extLst>
        </xdr:cNvPr>
        <xdr:cNvSpPr txBox="1"/>
      </xdr:nvSpPr>
      <xdr:spPr>
        <a:xfrm>
          <a:off x="4006850" y="684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FC3387F6-6C3E-4E72-8973-E47BB8A21542}"/>
            </a:ext>
          </a:extLst>
        </xdr:cNvPr>
        <xdr:cNvSpPr txBox="1"/>
      </xdr:nvSpPr>
      <xdr:spPr>
        <a:xfrm>
          <a:off x="3257550" y="684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4D3D9C2E-F056-4AF7-A4AB-B1AEF719313D}"/>
            </a:ext>
          </a:extLst>
        </xdr:cNvPr>
        <xdr:cNvSpPr txBox="1"/>
      </xdr:nvSpPr>
      <xdr:spPr>
        <a:xfrm>
          <a:off x="2451100" y="684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8FB473F-2A4F-4D77-8FCB-83E10168E392}"/>
            </a:ext>
          </a:extLst>
        </xdr:cNvPr>
        <xdr:cNvSpPr txBox="1"/>
      </xdr:nvSpPr>
      <xdr:spPr>
        <a:xfrm>
          <a:off x="1657350" y="684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ED80D694-B783-45C7-AA17-F6C3BB815A46}"/>
            </a:ext>
          </a:extLst>
        </xdr:cNvPr>
        <xdr:cNvSpPr txBox="1"/>
      </xdr:nvSpPr>
      <xdr:spPr>
        <a:xfrm>
          <a:off x="857250" y="684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161268</xdr:rowOff>
    </xdr:from>
    <xdr:to>
      <xdr:col>24</xdr:col>
      <xdr:colOff>114300</xdr:colOff>
      <xdr:row>38</xdr:row>
      <xdr:rowOff>91418</xdr:rowOff>
    </xdr:to>
    <xdr:sp macro="" textlink="">
      <xdr:nvSpPr>
        <xdr:cNvPr id="82" name="楕円 81">
          <a:extLst>
            <a:ext uri="{FF2B5EF4-FFF2-40B4-BE49-F238E27FC236}">
              <a16:creationId xmlns:a16="http://schemas.microsoft.com/office/drawing/2014/main" id="{1D3FA455-E672-4864-8CD1-EE6270B46E16}"/>
            </a:ext>
          </a:extLst>
        </xdr:cNvPr>
        <xdr:cNvSpPr/>
      </xdr:nvSpPr>
      <xdr:spPr>
        <a:xfrm>
          <a:off x="4127500" y="626996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76195</xdr:rowOff>
    </xdr:from>
    <xdr:ext cx="534377" cy="259045"/>
    <xdr:sp macro="" textlink="">
      <xdr:nvSpPr>
        <xdr:cNvPr id="83" name="人件費該当値テキスト">
          <a:extLst>
            <a:ext uri="{FF2B5EF4-FFF2-40B4-BE49-F238E27FC236}">
              <a16:creationId xmlns:a16="http://schemas.microsoft.com/office/drawing/2014/main" id="{6CF220F2-7ADC-40A2-9F39-BF9D536D94B9}"/>
            </a:ext>
          </a:extLst>
        </xdr:cNvPr>
        <xdr:cNvSpPr txBox="1"/>
      </xdr:nvSpPr>
      <xdr:spPr>
        <a:xfrm>
          <a:off x="4229100" y="6184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166101</xdr:rowOff>
    </xdr:from>
    <xdr:to>
      <xdr:col>20</xdr:col>
      <xdr:colOff>38100</xdr:colOff>
      <xdr:row>39</xdr:row>
      <xdr:rowOff>96251</xdr:rowOff>
    </xdr:to>
    <xdr:sp macro="" textlink="">
      <xdr:nvSpPr>
        <xdr:cNvPr id="84" name="楕円 83">
          <a:extLst>
            <a:ext uri="{FF2B5EF4-FFF2-40B4-BE49-F238E27FC236}">
              <a16:creationId xmlns:a16="http://schemas.microsoft.com/office/drawing/2014/main" id="{A0872F33-0A23-4C8E-AF1F-FCC1023436F4}"/>
            </a:ext>
          </a:extLst>
        </xdr:cNvPr>
        <xdr:cNvSpPr/>
      </xdr:nvSpPr>
      <xdr:spPr>
        <a:xfrm>
          <a:off x="3384550" y="643990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87378</xdr:rowOff>
    </xdr:from>
    <xdr:ext cx="534377" cy="259045"/>
    <xdr:sp macro="" textlink="">
      <xdr:nvSpPr>
        <xdr:cNvPr id="85" name="テキスト ボックス 84">
          <a:extLst>
            <a:ext uri="{FF2B5EF4-FFF2-40B4-BE49-F238E27FC236}">
              <a16:creationId xmlns:a16="http://schemas.microsoft.com/office/drawing/2014/main" id="{9F82DAAF-2EF4-4710-89F5-8E96D3A8CA2C}"/>
            </a:ext>
          </a:extLst>
        </xdr:cNvPr>
        <xdr:cNvSpPr txBox="1"/>
      </xdr:nvSpPr>
      <xdr:spPr>
        <a:xfrm>
          <a:off x="3187211" y="6526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155096</xdr:rowOff>
    </xdr:from>
    <xdr:to>
      <xdr:col>15</xdr:col>
      <xdr:colOff>101600</xdr:colOff>
      <xdr:row>39</xdr:row>
      <xdr:rowOff>85246</xdr:rowOff>
    </xdr:to>
    <xdr:sp macro="" textlink="">
      <xdr:nvSpPr>
        <xdr:cNvPr id="86" name="楕円 85">
          <a:extLst>
            <a:ext uri="{FF2B5EF4-FFF2-40B4-BE49-F238E27FC236}">
              <a16:creationId xmlns:a16="http://schemas.microsoft.com/office/drawing/2014/main" id="{F593C0E8-C2D5-4CE4-AD92-8726E2C310EC}"/>
            </a:ext>
          </a:extLst>
        </xdr:cNvPr>
        <xdr:cNvSpPr/>
      </xdr:nvSpPr>
      <xdr:spPr>
        <a:xfrm>
          <a:off x="2571750" y="642889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76373</xdr:rowOff>
    </xdr:from>
    <xdr:ext cx="534377" cy="259045"/>
    <xdr:sp macro="" textlink="">
      <xdr:nvSpPr>
        <xdr:cNvPr id="87" name="テキスト ボックス 86">
          <a:extLst>
            <a:ext uri="{FF2B5EF4-FFF2-40B4-BE49-F238E27FC236}">
              <a16:creationId xmlns:a16="http://schemas.microsoft.com/office/drawing/2014/main" id="{A7D23629-E000-49EF-9D4A-0A6582D3D57D}"/>
            </a:ext>
          </a:extLst>
        </xdr:cNvPr>
        <xdr:cNvSpPr txBox="1"/>
      </xdr:nvSpPr>
      <xdr:spPr>
        <a:xfrm>
          <a:off x="2393461" y="6515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39</xdr:row>
      <xdr:rowOff>1379</xdr:rowOff>
    </xdr:from>
    <xdr:to>
      <xdr:col>10</xdr:col>
      <xdr:colOff>165100</xdr:colOff>
      <xdr:row>39</xdr:row>
      <xdr:rowOff>102979</xdr:rowOff>
    </xdr:to>
    <xdr:sp macro="" textlink="">
      <xdr:nvSpPr>
        <xdr:cNvPr id="88" name="楕円 87">
          <a:extLst>
            <a:ext uri="{FF2B5EF4-FFF2-40B4-BE49-F238E27FC236}">
              <a16:creationId xmlns:a16="http://schemas.microsoft.com/office/drawing/2014/main" id="{B84B9162-02C9-464E-B883-D21C274DE689}"/>
            </a:ext>
          </a:extLst>
        </xdr:cNvPr>
        <xdr:cNvSpPr/>
      </xdr:nvSpPr>
      <xdr:spPr>
        <a:xfrm>
          <a:off x="1778000" y="6440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94106</xdr:rowOff>
    </xdr:from>
    <xdr:ext cx="534377" cy="259045"/>
    <xdr:sp macro="" textlink="">
      <xdr:nvSpPr>
        <xdr:cNvPr id="89" name="テキスト ボックス 88">
          <a:extLst>
            <a:ext uri="{FF2B5EF4-FFF2-40B4-BE49-F238E27FC236}">
              <a16:creationId xmlns:a16="http://schemas.microsoft.com/office/drawing/2014/main" id="{B1E64EAF-9FB8-44A6-BDF3-220A373BD1FB}"/>
            </a:ext>
          </a:extLst>
        </xdr:cNvPr>
        <xdr:cNvSpPr txBox="1"/>
      </xdr:nvSpPr>
      <xdr:spPr>
        <a:xfrm>
          <a:off x="1580661" y="6533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118259</xdr:rowOff>
    </xdr:from>
    <xdr:to>
      <xdr:col>6</xdr:col>
      <xdr:colOff>38100</xdr:colOff>
      <xdr:row>39</xdr:row>
      <xdr:rowOff>48409</xdr:rowOff>
    </xdr:to>
    <xdr:sp macro="" textlink="">
      <xdr:nvSpPr>
        <xdr:cNvPr id="90" name="楕円 89">
          <a:extLst>
            <a:ext uri="{FF2B5EF4-FFF2-40B4-BE49-F238E27FC236}">
              <a16:creationId xmlns:a16="http://schemas.microsoft.com/office/drawing/2014/main" id="{DF271980-90A2-43BC-A01F-86CC88C2DE3F}"/>
            </a:ext>
          </a:extLst>
        </xdr:cNvPr>
        <xdr:cNvSpPr/>
      </xdr:nvSpPr>
      <xdr:spPr>
        <a:xfrm>
          <a:off x="984250" y="639205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39536</xdr:rowOff>
    </xdr:from>
    <xdr:ext cx="534377" cy="259045"/>
    <xdr:sp macro="" textlink="">
      <xdr:nvSpPr>
        <xdr:cNvPr id="91" name="テキスト ボックス 90">
          <a:extLst>
            <a:ext uri="{FF2B5EF4-FFF2-40B4-BE49-F238E27FC236}">
              <a16:creationId xmlns:a16="http://schemas.microsoft.com/office/drawing/2014/main" id="{920119D3-3B9B-492E-96A8-3F710FF8B0E5}"/>
            </a:ext>
          </a:extLst>
        </xdr:cNvPr>
        <xdr:cNvSpPr txBox="1"/>
      </xdr:nvSpPr>
      <xdr:spPr>
        <a:xfrm>
          <a:off x="786911" y="647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1C194EE1-CF95-4D7C-9D25-04B3ACF8DD79}"/>
            </a:ext>
          </a:extLst>
        </xdr:cNvPr>
        <xdr:cNvSpPr/>
      </xdr:nvSpPr>
      <xdr:spPr>
        <a:xfrm>
          <a:off x="685800" y="715645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35C857CF-58D2-4CF3-9DEB-199BDD13EACD}"/>
            </a:ext>
          </a:extLst>
        </xdr:cNvPr>
        <xdr:cNvSpPr/>
      </xdr:nvSpPr>
      <xdr:spPr>
        <a:xfrm>
          <a:off x="812800" y="7486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60A051A5-8439-4533-AD17-9A68E523B7CB}"/>
            </a:ext>
          </a:extLst>
        </xdr:cNvPr>
        <xdr:cNvSpPr/>
      </xdr:nvSpPr>
      <xdr:spPr>
        <a:xfrm>
          <a:off x="812800" y="7683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DB29B666-9BC6-4558-9031-3AF6E7559574}"/>
            </a:ext>
          </a:extLst>
        </xdr:cNvPr>
        <xdr:cNvSpPr/>
      </xdr:nvSpPr>
      <xdr:spPr>
        <a:xfrm>
          <a:off x="1714500" y="7486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C5D2593E-D526-4BAC-AAC9-A414F24D6230}"/>
            </a:ext>
          </a:extLst>
        </xdr:cNvPr>
        <xdr:cNvSpPr/>
      </xdr:nvSpPr>
      <xdr:spPr>
        <a:xfrm>
          <a:off x="1714500" y="7683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C4A1E7C5-C1EC-4C50-A7CC-BC7535918E6B}"/>
            </a:ext>
          </a:extLst>
        </xdr:cNvPr>
        <xdr:cNvSpPr/>
      </xdr:nvSpPr>
      <xdr:spPr>
        <a:xfrm>
          <a:off x="2743200" y="7486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66641B29-20A6-441A-AB24-887062C307C3}"/>
            </a:ext>
          </a:extLst>
        </xdr:cNvPr>
        <xdr:cNvSpPr/>
      </xdr:nvSpPr>
      <xdr:spPr>
        <a:xfrm>
          <a:off x="2743200" y="7683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400119E1-57DF-45C3-AF31-31F92199830D}"/>
            </a:ext>
          </a:extLst>
        </xdr:cNvPr>
        <xdr:cNvSpPr/>
      </xdr:nvSpPr>
      <xdr:spPr>
        <a:xfrm>
          <a:off x="685800" y="795020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21A1C7AF-7805-43F2-AFF3-654172226347}"/>
            </a:ext>
          </a:extLst>
        </xdr:cNvPr>
        <xdr:cNvSpPr txBox="1"/>
      </xdr:nvSpPr>
      <xdr:spPr>
        <a:xfrm>
          <a:off x="666750" y="77660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CA471B7C-6839-4373-8B12-6F8B71203F57}"/>
            </a:ext>
          </a:extLst>
        </xdr:cNvPr>
        <xdr:cNvCxnSpPr/>
      </xdr:nvCxnSpPr>
      <xdr:spPr>
        <a:xfrm>
          <a:off x="685800" y="1015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D8A346FD-591D-4B15-A386-531FE8B5B8C1}"/>
            </a:ext>
          </a:extLst>
        </xdr:cNvPr>
        <xdr:cNvSpPr txBox="1"/>
      </xdr:nvSpPr>
      <xdr:spPr>
        <a:xfrm>
          <a:off x="21165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62B95124-D1AC-4556-A377-E4DF6FF92BC9}"/>
            </a:ext>
          </a:extLst>
        </xdr:cNvPr>
        <xdr:cNvCxnSpPr/>
      </xdr:nvCxnSpPr>
      <xdr:spPr>
        <a:xfrm>
          <a:off x="685800" y="9785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id="{454725EE-C13C-4803-BA6F-17C9B5A59A03}"/>
            </a:ext>
          </a:extLst>
        </xdr:cNvPr>
        <xdr:cNvSpPr txBox="1"/>
      </xdr:nvSpPr>
      <xdr:spPr>
        <a:xfrm>
          <a:off x="211651" y="9649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57C647B1-C135-4495-813E-FB1547DB2F96}"/>
            </a:ext>
          </a:extLst>
        </xdr:cNvPr>
        <xdr:cNvCxnSpPr/>
      </xdr:nvCxnSpPr>
      <xdr:spPr>
        <a:xfrm>
          <a:off x="685800" y="9417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id="{8473B20D-DC5B-4D83-92B5-4C7E7DEA8BD4}"/>
            </a:ext>
          </a:extLst>
        </xdr:cNvPr>
        <xdr:cNvSpPr txBox="1"/>
      </xdr:nvSpPr>
      <xdr:spPr>
        <a:xfrm>
          <a:off x="211651" y="9281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BD3E2A1F-168F-43B1-ABC7-B48C30FE6573}"/>
            </a:ext>
          </a:extLst>
        </xdr:cNvPr>
        <xdr:cNvCxnSpPr/>
      </xdr:nvCxnSpPr>
      <xdr:spPr>
        <a:xfrm>
          <a:off x="685800" y="9055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a:extLst>
            <a:ext uri="{FF2B5EF4-FFF2-40B4-BE49-F238E27FC236}">
              <a16:creationId xmlns:a16="http://schemas.microsoft.com/office/drawing/2014/main" id="{0C053238-492F-4966-9EBF-782E6E6EAB57}"/>
            </a:ext>
          </a:extLst>
        </xdr:cNvPr>
        <xdr:cNvSpPr txBox="1"/>
      </xdr:nvSpPr>
      <xdr:spPr>
        <a:xfrm>
          <a:off x="211651" y="89128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39A9BA31-E785-4E96-BCC9-80D898538F5A}"/>
            </a:ext>
          </a:extLst>
        </xdr:cNvPr>
        <xdr:cNvCxnSpPr/>
      </xdr:nvCxnSpPr>
      <xdr:spPr>
        <a:xfrm>
          <a:off x="685800" y="8686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130827</xdr:rowOff>
    </xdr:from>
    <xdr:ext cx="531299" cy="259045"/>
    <xdr:sp macro="" textlink="">
      <xdr:nvSpPr>
        <xdr:cNvPr id="110" name="テキスト ボックス 109">
          <a:extLst>
            <a:ext uri="{FF2B5EF4-FFF2-40B4-BE49-F238E27FC236}">
              <a16:creationId xmlns:a16="http://schemas.microsoft.com/office/drawing/2014/main" id="{013D82EF-F819-480B-B8E3-6424FAAD94F4}"/>
            </a:ext>
          </a:extLst>
        </xdr:cNvPr>
        <xdr:cNvSpPr txBox="1"/>
      </xdr:nvSpPr>
      <xdr:spPr>
        <a:xfrm>
          <a:off x="211651" y="85509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7A145771-9559-434D-A59F-B699C4399C2D}"/>
            </a:ext>
          </a:extLst>
        </xdr:cNvPr>
        <xdr:cNvCxnSpPr/>
      </xdr:nvCxnSpPr>
      <xdr:spPr>
        <a:xfrm>
          <a:off x="685800" y="831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92727</xdr:rowOff>
    </xdr:from>
    <xdr:ext cx="531299" cy="259045"/>
    <xdr:sp macro="" textlink="">
      <xdr:nvSpPr>
        <xdr:cNvPr id="112" name="テキスト ボックス 111">
          <a:extLst>
            <a:ext uri="{FF2B5EF4-FFF2-40B4-BE49-F238E27FC236}">
              <a16:creationId xmlns:a16="http://schemas.microsoft.com/office/drawing/2014/main" id="{08D74D09-2A47-48C9-8F19-324BF2544343}"/>
            </a:ext>
          </a:extLst>
        </xdr:cNvPr>
        <xdr:cNvSpPr txBox="1"/>
      </xdr:nvSpPr>
      <xdr:spPr>
        <a:xfrm>
          <a:off x="211651" y="8182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5ACBD36A-BF53-4850-9321-1EAF46E0877B}"/>
            </a:ext>
          </a:extLst>
        </xdr:cNvPr>
        <xdr:cNvCxnSpPr/>
      </xdr:nvCxnSpPr>
      <xdr:spPr>
        <a:xfrm>
          <a:off x="685800" y="795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EEC24220-A89A-492F-8C7F-D4EC7DFE2041}"/>
            </a:ext>
          </a:extLst>
        </xdr:cNvPr>
        <xdr:cNvSpPr txBox="1"/>
      </xdr:nvSpPr>
      <xdr:spPr>
        <a:xfrm>
          <a:off x="166581" y="7814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58CCC8B4-93BC-4A70-9082-F173D42E4C3D}"/>
            </a:ext>
          </a:extLst>
        </xdr:cNvPr>
        <xdr:cNvSpPr/>
      </xdr:nvSpPr>
      <xdr:spPr>
        <a:xfrm>
          <a:off x="685800" y="795020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156921</xdr:rowOff>
    </xdr:from>
    <xdr:to>
      <xdr:col>24</xdr:col>
      <xdr:colOff>62865</xdr:colOff>
      <xdr:row>59</xdr:row>
      <xdr:rowOff>82588</xdr:rowOff>
    </xdr:to>
    <xdr:cxnSp macro="">
      <xdr:nvCxnSpPr>
        <xdr:cNvPr id="116" name="直線コネクタ 115">
          <a:extLst>
            <a:ext uri="{FF2B5EF4-FFF2-40B4-BE49-F238E27FC236}">
              <a16:creationId xmlns:a16="http://schemas.microsoft.com/office/drawing/2014/main" id="{6F6A9AB5-008B-48A2-9FCF-938828B21CAC}"/>
            </a:ext>
          </a:extLst>
        </xdr:cNvPr>
        <xdr:cNvCxnSpPr/>
      </xdr:nvCxnSpPr>
      <xdr:spPr>
        <a:xfrm flipV="1">
          <a:off x="4176395" y="8577021"/>
          <a:ext cx="1270" cy="12464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86415</xdr:rowOff>
    </xdr:from>
    <xdr:ext cx="534377" cy="259045"/>
    <xdr:sp macro="" textlink="">
      <xdr:nvSpPr>
        <xdr:cNvPr id="117" name="物件費最小値テキスト">
          <a:extLst>
            <a:ext uri="{FF2B5EF4-FFF2-40B4-BE49-F238E27FC236}">
              <a16:creationId xmlns:a16="http://schemas.microsoft.com/office/drawing/2014/main" id="{A3108610-8C7A-424E-84B2-5E1431F2C197}"/>
            </a:ext>
          </a:extLst>
        </xdr:cNvPr>
        <xdr:cNvSpPr txBox="1"/>
      </xdr:nvSpPr>
      <xdr:spPr>
        <a:xfrm>
          <a:off x="4229100" y="9827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82588</xdr:rowOff>
    </xdr:from>
    <xdr:to>
      <xdr:col>24</xdr:col>
      <xdr:colOff>152400</xdr:colOff>
      <xdr:row>59</xdr:row>
      <xdr:rowOff>82588</xdr:rowOff>
    </xdr:to>
    <xdr:cxnSp macro="">
      <xdr:nvCxnSpPr>
        <xdr:cNvPr id="118" name="直線コネクタ 117">
          <a:extLst>
            <a:ext uri="{FF2B5EF4-FFF2-40B4-BE49-F238E27FC236}">
              <a16:creationId xmlns:a16="http://schemas.microsoft.com/office/drawing/2014/main" id="{1BA0B7AF-D110-409B-A8DD-BA1192F82EB8}"/>
            </a:ext>
          </a:extLst>
        </xdr:cNvPr>
        <xdr:cNvCxnSpPr/>
      </xdr:nvCxnSpPr>
      <xdr:spPr>
        <a:xfrm>
          <a:off x="4108450" y="982348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103598</xdr:rowOff>
    </xdr:from>
    <xdr:ext cx="534377" cy="259045"/>
    <xdr:sp macro="" textlink="">
      <xdr:nvSpPr>
        <xdr:cNvPr id="119" name="物件費最大値テキスト">
          <a:extLst>
            <a:ext uri="{FF2B5EF4-FFF2-40B4-BE49-F238E27FC236}">
              <a16:creationId xmlns:a16="http://schemas.microsoft.com/office/drawing/2014/main" id="{4C5C21F4-5FA5-4538-B904-040A43CAF263}"/>
            </a:ext>
          </a:extLst>
        </xdr:cNvPr>
        <xdr:cNvSpPr txBox="1"/>
      </xdr:nvSpPr>
      <xdr:spPr>
        <a:xfrm>
          <a:off x="4229100" y="8358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156921</xdr:rowOff>
    </xdr:from>
    <xdr:to>
      <xdr:col>24</xdr:col>
      <xdr:colOff>152400</xdr:colOff>
      <xdr:row>51</xdr:row>
      <xdr:rowOff>156921</xdr:rowOff>
    </xdr:to>
    <xdr:cxnSp macro="">
      <xdr:nvCxnSpPr>
        <xdr:cNvPr id="120" name="直線コネクタ 119">
          <a:extLst>
            <a:ext uri="{FF2B5EF4-FFF2-40B4-BE49-F238E27FC236}">
              <a16:creationId xmlns:a16="http://schemas.microsoft.com/office/drawing/2014/main" id="{2B0F361C-F2F4-4F9C-89AA-BEB117866C58}"/>
            </a:ext>
          </a:extLst>
        </xdr:cNvPr>
        <xdr:cNvCxnSpPr/>
      </xdr:nvCxnSpPr>
      <xdr:spPr>
        <a:xfrm>
          <a:off x="4108450" y="857702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133147</xdr:rowOff>
    </xdr:from>
    <xdr:to>
      <xdr:col>24</xdr:col>
      <xdr:colOff>63500</xdr:colOff>
      <xdr:row>57</xdr:row>
      <xdr:rowOff>91922</xdr:rowOff>
    </xdr:to>
    <xdr:cxnSp macro="">
      <xdr:nvCxnSpPr>
        <xdr:cNvPr id="121" name="直線コネクタ 120">
          <a:extLst>
            <a:ext uri="{FF2B5EF4-FFF2-40B4-BE49-F238E27FC236}">
              <a16:creationId xmlns:a16="http://schemas.microsoft.com/office/drawing/2014/main" id="{4A98D8C3-FF07-46EE-9FDF-6BF1830FAEDF}"/>
            </a:ext>
          </a:extLst>
        </xdr:cNvPr>
        <xdr:cNvCxnSpPr/>
      </xdr:nvCxnSpPr>
      <xdr:spPr>
        <a:xfrm flipV="1">
          <a:off x="3429000" y="9378747"/>
          <a:ext cx="749300" cy="123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158487</xdr:rowOff>
    </xdr:from>
    <xdr:ext cx="534377" cy="259045"/>
    <xdr:sp macro="" textlink="">
      <xdr:nvSpPr>
        <xdr:cNvPr id="122" name="物件費平均値テキスト">
          <a:extLst>
            <a:ext uri="{FF2B5EF4-FFF2-40B4-BE49-F238E27FC236}">
              <a16:creationId xmlns:a16="http://schemas.microsoft.com/office/drawing/2014/main" id="{7A4990B8-EBF5-4746-816D-4CE1BCF5C45D}"/>
            </a:ext>
          </a:extLst>
        </xdr:cNvPr>
        <xdr:cNvSpPr txBox="1"/>
      </xdr:nvSpPr>
      <xdr:spPr>
        <a:xfrm>
          <a:off x="4229100" y="90738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135610</xdr:rowOff>
    </xdr:from>
    <xdr:to>
      <xdr:col>24</xdr:col>
      <xdr:colOff>114300</xdr:colOff>
      <xdr:row>56</xdr:row>
      <xdr:rowOff>65760</xdr:rowOff>
    </xdr:to>
    <xdr:sp macro="" textlink="">
      <xdr:nvSpPr>
        <xdr:cNvPr id="123" name="フローチャート: 判断 122">
          <a:extLst>
            <a:ext uri="{FF2B5EF4-FFF2-40B4-BE49-F238E27FC236}">
              <a16:creationId xmlns:a16="http://schemas.microsoft.com/office/drawing/2014/main" id="{970D5391-FD5B-4BD5-996A-CB7EDAA0FC11}"/>
            </a:ext>
          </a:extLst>
        </xdr:cNvPr>
        <xdr:cNvSpPr/>
      </xdr:nvSpPr>
      <xdr:spPr>
        <a:xfrm>
          <a:off x="4127500" y="92161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46927</xdr:rowOff>
    </xdr:from>
    <xdr:to>
      <xdr:col>19</xdr:col>
      <xdr:colOff>177800</xdr:colOff>
      <xdr:row>57</xdr:row>
      <xdr:rowOff>91922</xdr:rowOff>
    </xdr:to>
    <xdr:cxnSp macro="">
      <xdr:nvCxnSpPr>
        <xdr:cNvPr id="124" name="直線コネクタ 123">
          <a:extLst>
            <a:ext uri="{FF2B5EF4-FFF2-40B4-BE49-F238E27FC236}">
              <a16:creationId xmlns:a16="http://schemas.microsoft.com/office/drawing/2014/main" id="{C1DC5634-9FCE-4731-A4DA-87BA582EC132}"/>
            </a:ext>
          </a:extLst>
        </xdr:cNvPr>
        <xdr:cNvCxnSpPr/>
      </xdr:nvCxnSpPr>
      <xdr:spPr>
        <a:xfrm>
          <a:off x="2622550" y="9292527"/>
          <a:ext cx="806450" cy="210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98844</xdr:rowOff>
    </xdr:from>
    <xdr:to>
      <xdr:col>20</xdr:col>
      <xdr:colOff>38100</xdr:colOff>
      <xdr:row>57</xdr:row>
      <xdr:rowOff>28994</xdr:rowOff>
    </xdr:to>
    <xdr:sp macro="" textlink="">
      <xdr:nvSpPr>
        <xdr:cNvPr id="125" name="フローチャート: 判断 124">
          <a:extLst>
            <a:ext uri="{FF2B5EF4-FFF2-40B4-BE49-F238E27FC236}">
              <a16:creationId xmlns:a16="http://schemas.microsoft.com/office/drawing/2014/main" id="{9DBBEB66-DF5C-4944-8133-29AEC8E666F3}"/>
            </a:ext>
          </a:extLst>
        </xdr:cNvPr>
        <xdr:cNvSpPr/>
      </xdr:nvSpPr>
      <xdr:spPr>
        <a:xfrm>
          <a:off x="3384550" y="934444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45521</xdr:rowOff>
    </xdr:from>
    <xdr:ext cx="534377" cy="259045"/>
    <xdr:sp macro="" textlink="">
      <xdr:nvSpPr>
        <xdr:cNvPr id="126" name="テキスト ボックス 125">
          <a:extLst>
            <a:ext uri="{FF2B5EF4-FFF2-40B4-BE49-F238E27FC236}">
              <a16:creationId xmlns:a16="http://schemas.microsoft.com/office/drawing/2014/main" id="{2A9D596F-3635-4C79-B973-3E36AB56A03D}"/>
            </a:ext>
          </a:extLst>
        </xdr:cNvPr>
        <xdr:cNvSpPr txBox="1"/>
      </xdr:nvSpPr>
      <xdr:spPr>
        <a:xfrm>
          <a:off x="3187211" y="9126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46927</xdr:rowOff>
    </xdr:from>
    <xdr:to>
      <xdr:col>15</xdr:col>
      <xdr:colOff>50800</xdr:colOff>
      <xdr:row>56</xdr:row>
      <xdr:rowOff>148577</xdr:rowOff>
    </xdr:to>
    <xdr:cxnSp macro="">
      <xdr:nvCxnSpPr>
        <xdr:cNvPr id="127" name="直線コネクタ 126">
          <a:extLst>
            <a:ext uri="{FF2B5EF4-FFF2-40B4-BE49-F238E27FC236}">
              <a16:creationId xmlns:a16="http://schemas.microsoft.com/office/drawing/2014/main" id="{976F3CA1-EA9D-4928-AC0F-298C6289C1C2}"/>
            </a:ext>
          </a:extLst>
        </xdr:cNvPr>
        <xdr:cNvCxnSpPr/>
      </xdr:nvCxnSpPr>
      <xdr:spPr>
        <a:xfrm flipV="1">
          <a:off x="1828800" y="9292527"/>
          <a:ext cx="793750" cy="101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35826</xdr:rowOff>
    </xdr:from>
    <xdr:to>
      <xdr:col>15</xdr:col>
      <xdr:colOff>101600</xdr:colOff>
      <xdr:row>56</xdr:row>
      <xdr:rowOff>137426</xdr:rowOff>
    </xdr:to>
    <xdr:sp macro="" textlink="">
      <xdr:nvSpPr>
        <xdr:cNvPr id="128" name="フローチャート: 判断 127">
          <a:extLst>
            <a:ext uri="{FF2B5EF4-FFF2-40B4-BE49-F238E27FC236}">
              <a16:creationId xmlns:a16="http://schemas.microsoft.com/office/drawing/2014/main" id="{221E1F42-4E57-4EC0-A8A5-3D806DBCCC43}"/>
            </a:ext>
          </a:extLst>
        </xdr:cNvPr>
        <xdr:cNvSpPr/>
      </xdr:nvSpPr>
      <xdr:spPr>
        <a:xfrm>
          <a:off x="2571750" y="9281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128553</xdr:rowOff>
    </xdr:from>
    <xdr:ext cx="534377" cy="259045"/>
    <xdr:sp macro="" textlink="">
      <xdr:nvSpPr>
        <xdr:cNvPr id="129" name="テキスト ボックス 128">
          <a:extLst>
            <a:ext uri="{FF2B5EF4-FFF2-40B4-BE49-F238E27FC236}">
              <a16:creationId xmlns:a16="http://schemas.microsoft.com/office/drawing/2014/main" id="{2EF8BD52-6577-4B03-B26B-E62C53B37C27}"/>
            </a:ext>
          </a:extLst>
        </xdr:cNvPr>
        <xdr:cNvSpPr txBox="1"/>
      </xdr:nvSpPr>
      <xdr:spPr>
        <a:xfrm>
          <a:off x="2393461" y="9374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148577</xdr:rowOff>
    </xdr:from>
    <xdr:to>
      <xdr:col>10</xdr:col>
      <xdr:colOff>114300</xdr:colOff>
      <xdr:row>57</xdr:row>
      <xdr:rowOff>61405</xdr:rowOff>
    </xdr:to>
    <xdr:cxnSp macro="">
      <xdr:nvCxnSpPr>
        <xdr:cNvPr id="130" name="直線コネクタ 129">
          <a:extLst>
            <a:ext uri="{FF2B5EF4-FFF2-40B4-BE49-F238E27FC236}">
              <a16:creationId xmlns:a16="http://schemas.microsoft.com/office/drawing/2014/main" id="{B3301E57-3702-44DF-97E5-7ADD3D9A3843}"/>
            </a:ext>
          </a:extLst>
        </xdr:cNvPr>
        <xdr:cNvCxnSpPr/>
      </xdr:nvCxnSpPr>
      <xdr:spPr>
        <a:xfrm flipV="1">
          <a:off x="1028700" y="9394177"/>
          <a:ext cx="800100" cy="77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135230</xdr:rowOff>
    </xdr:from>
    <xdr:to>
      <xdr:col>10</xdr:col>
      <xdr:colOff>165100</xdr:colOff>
      <xdr:row>57</xdr:row>
      <xdr:rowOff>65380</xdr:rowOff>
    </xdr:to>
    <xdr:sp macro="" textlink="">
      <xdr:nvSpPr>
        <xdr:cNvPr id="131" name="フローチャート: 判断 130">
          <a:extLst>
            <a:ext uri="{FF2B5EF4-FFF2-40B4-BE49-F238E27FC236}">
              <a16:creationId xmlns:a16="http://schemas.microsoft.com/office/drawing/2014/main" id="{A3121A0E-A90A-4110-B9BD-CB0FB0DE1352}"/>
            </a:ext>
          </a:extLst>
        </xdr:cNvPr>
        <xdr:cNvSpPr/>
      </xdr:nvSpPr>
      <xdr:spPr>
        <a:xfrm>
          <a:off x="1778000" y="93808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56507</xdr:rowOff>
    </xdr:from>
    <xdr:ext cx="534377" cy="259045"/>
    <xdr:sp macro="" textlink="">
      <xdr:nvSpPr>
        <xdr:cNvPr id="132" name="テキスト ボックス 131">
          <a:extLst>
            <a:ext uri="{FF2B5EF4-FFF2-40B4-BE49-F238E27FC236}">
              <a16:creationId xmlns:a16="http://schemas.microsoft.com/office/drawing/2014/main" id="{CEB55C07-CB96-4E24-91A8-39A2EF6A26B6}"/>
            </a:ext>
          </a:extLst>
        </xdr:cNvPr>
        <xdr:cNvSpPr txBox="1"/>
      </xdr:nvSpPr>
      <xdr:spPr>
        <a:xfrm>
          <a:off x="1580661" y="9467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71336</xdr:rowOff>
    </xdr:from>
    <xdr:to>
      <xdr:col>6</xdr:col>
      <xdr:colOff>38100</xdr:colOff>
      <xdr:row>59</xdr:row>
      <xdr:rowOff>1486</xdr:rowOff>
    </xdr:to>
    <xdr:sp macro="" textlink="">
      <xdr:nvSpPr>
        <xdr:cNvPr id="133" name="フローチャート: 判断 132">
          <a:extLst>
            <a:ext uri="{FF2B5EF4-FFF2-40B4-BE49-F238E27FC236}">
              <a16:creationId xmlns:a16="http://schemas.microsoft.com/office/drawing/2014/main" id="{D8657597-991F-4C86-9809-B211DB451772}"/>
            </a:ext>
          </a:extLst>
        </xdr:cNvPr>
        <xdr:cNvSpPr/>
      </xdr:nvSpPr>
      <xdr:spPr>
        <a:xfrm>
          <a:off x="984250" y="964713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164063</xdr:rowOff>
    </xdr:from>
    <xdr:ext cx="534377" cy="259045"/>
    <xdr:sp macro="" textlink="">
      <xdr:nvSpPr>
        <xdr:cNvPr id="134" name="テキスト ボックス 133">
          <a:extLst>
            <a:ext uri="{FF2B5EF4-FFF2-40B4-BE49-F238E27FC236}">
              <a16:creationId xmlns:a16="http://schemas.microsoft.com/office/drawing/2014/main" id="{BE723E70-C13A-4CB3-8AD7-E30C3103907A}"/>
            </a:ext>
          </a:extLst>
        </xdr:cNvPr>
        <xdr:cNvSpPr txBox="1"/>
      </xdr:nvSpPr>
      <xdr:spPr>
        <a:xfrm>
          <a:off x="786911" y="9739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4E8EAE13-8537-437F-8EE8-0D055EA6D29C}"/>
            </a:ext>
          </a:extLst>
        </xdr:cNvPr>
        <xdr:cNvSpPr txBox="1"/>
      </xdr:nvSpPr>
      <xdr:spPr>
        <a:xfrm>
          <a:off x="400685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A149A0B8-C861-4C46-A5E7-A85F71C199BB}"/>
            </a:ext>
          </a:extLst>
        </xdr:cNvPr>
        <xdr:cNvSpPr txBox="1"/>
      </xdr:nvSpPr>
      <xdr:spPr>
        <a:xfrm>
          <a:off x="325755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E99DAEE0-7837-4E3D-8646-6E15E3011783}"/>
            </a:ext>
          </a:extLst>
        </xdr:cNvPr>
        <xdr:cNvSpPr txBox="1"/>
      </xdr:nvSpPr>
      <xdr:spPr>
        <a:xfrm>
          <a:off x="245110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7E9327EB-E0A6-4B19-ACDC-022E6269DE55}"/>
            </a:ext>
          </a:extLst>
        </xdr:cNvPr>
        <xdr:cNvSpPr txBox="1"/>
      </xdr:nvSpPr>
      <xdr:spPr>
        <a:xfrm>
          <a:off x="165735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7A7ED29E-2C9F-4478-900F-194A6B8DE5E0}"/>
            </a:ext>
          </a:extLst>
        </xdr:cNvPr>
        <xdr:cNvSpPr txBox="1"/>
      </xdr:nvSpPr>
      <xdr:spPr>
        <a:xfrm>
          <a:off x="85725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82347</xdr:rowOff>
    </xdr:from>
    <xdr:to>
      <xdr:col>24</xdr:col>
      <xdr:colOff>114300</xdr:colOff>
      <xdr:row>57</xdr:row>
      <xdr:rowOff>12497</xdr:rowOff>
    </xdr:to>
    <xdr:sp macro="" textlink="">
      <xdr:nvSpPr>
        <xdr:cNvPr id="140" name="楕円 139">
          <a:extLst>
            <a:ext uri="{FF2B5EF4-FFF2-40B4-BE49-F238E27FC236}">
              <a16:creationId xmlns:a16="http://schemas.microsoft.com/office/drawing/2014/main" id="{14BDDC4A-6849-48E2-A8ED-32AC2E02D816}"/>
            </a:ext>
          </a:extLst>
        </xdr:cNvPr>
        <xdr:cNvSpPr/>
      </xdr:nvSpPr>
      <xdr:spPr>
        <a:xfrm>
          <a:off x="4127500" y="932794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60774</xdr:rowOff>
    </xdr:from>
    <xdr:ext cx="534377" cy="259045"/>
    <xdr:sp macro="" textlink="">
      <xdr:nvSpPr>
        <xdr:cNvPr id="141" name="物件費該当値テキスト">
          <a:extLst>
            <a:ext uri="{FF2B5EF4-FFF2-40B4-BE49-F238E27FC236}">
              <a16:creationId xmlns:a16="http://schemas.microsoft.com/office/drawing/2014/main" id="{A43138F3-C650-4284-96AA-F9DAB4BAE52B}"/>
            </a:ext>
          </a:extLst>
        </xdr:cNvPr>
        <xdr:cNvSpPr txBox="1"/>
      </xdr:nvSpPr>
      <xdr:spPr>
        <a:xfrm>
          <a:off x="4229100" y="9306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41122</xdr:rowOff>
    </xdr:from>
    <xdr:to>
      <xdr:col>20</xdr:col>
      <xdr:colOff>38100</xdr:colOff>
      <xdr:row>57</xdr:row>
      <xdr:rowOff>142722</xdr:rowOff>
    </xdr:to>
    <xdr:sp macro="" textlink="">
      <xdr:nvSpPr>
        <xdr:cNvPr id="142" name="楕円 141">
          <a:extLst>
            <a:ext uri="{FF2B5EF4-FFF2-40B4-BE49-F238E27FC236}">
              <a16:creationId xmlns:a16="http://schemas.microsoft.com/office/drawing/2014/main" id="{78D53C70-4CF1-4CD5-830A-650C5806F466}"/>
            </a:ext>
          </a:extLst>
        </xdr:cNvPr>
        <xdr:cNvSpPr/>
      </xdr:nvSpPr>
      <xdr:spPr>
        <a:xfrm>
          <a:off x="3384550" y="945182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133849</xdr:rowOff>
    </xdr:from>
    <xdr:ext cx="534377" cy="259045"/>
    <xdr:sp macro="" textlink="">
      <xdr:nvSpPr>
        <xdr:cNvPr id="143" name="テキスト ボックス 142">
          <a:extLst>
            <a:ext uri="{FF2B5EF4-FFF2-40B4-BE49-F238E27FC236}">
              <a16:creationId xmlns:a16="http://schemas.microsoft.com/office/drawing/2014/main" id="{7FFAC385-111C-4FCA-8F8D-D971941ACB7D}"/>
            </a:ext>
          </a:extLst>
        </xdr:cNvPr>
        <xdr:cNvSpPr txBox="1"/>
      </xdr:nvSpPr>
      <xdr:spPr>
        <a:xfrm>
          <a:off x="3187211" y="9544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167577</xdr:rowOff>
    </xdr:from>
    <xdr:to>
      <xdr:col>15</xdr:col>
      <xdr:colOff>101600</xdr:colOff>
      <xdr:row>56</xdr:row>
      <xdr:rowOff>97727</xdr:rowOff>
    </xdr:to>
    <xdr:sp macro="" textlink="">
      <xdr:nvSpPr>
        <xdr:cNvPr id="144" name="楕円 143">
          <a:extLst>
            <a:ext uri="{FF2B5EF4-FFF2-40B4-BE49-F238E27FC236}">
              <a16:creationId xmlns:a16="http://schemas.microsoft.com/office/drawing/2014/main" id="{2B0E6172-976A-47EB-9681-C1479A3F78B9}"/>
            </a:ext>
          </a:extLst>
        </xdr:cNvPr>
        <xdr:cNvSpPr/>
      </xdr:nvSpPr>
      <xdr:spPr>
        <a:xfrm>
          <a:off x="2571750" y="924807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114254</xdr:rowOff>
    </xdr:from>
    <xdr:ext cx="534377" cy="259045"/>
    <xdr:sp macro="" textlink="">
      <xdr:nvSpPr>
        <xdr:cNvPr id="145" name="テキスト ボックス 144">
          <a:extLst>
            <a:ext uri="{FF2B5EF4-FFF2-40B4-BE49-F238E27FC236}">
              <a16:creationId xmlns:a16="http://schemas.microsoft.com/office/drawing/2014/main" id="{76DD5F70-7DC9-476F-8095-FB544C76D108}"/>
            </a:ext>
          </a:extLst>
        </xdr:cNvPr>
        <xdr:cNvSpPr txBox="1"/>
      </xdr:nvSpPr>
      <xdr:spPr>
        <a:xfrm>
          <a:off x="2393461" y="9029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97777</xdr:rowOff>
    </xdr:from>
    <xdr:to>
      <xdr:col>10</xdr:col>
      <xdr:colOff>165100</xdr:colOff>
      <xdr:row>57</xdr:row>
      <xdr:rowOff>27927</xdr:rowOff>
    </xdr:to>
    <xdr:sp macro="" textlink="">
      <xdr:nvSpPr>
        <xdr:cNvPr id="146" name="楕円 145">
          <a:extLst>
            <a:ext uri="{FF2B5EF4-FFF2-40B4-BE49-F238E27FC236}">
              <a16:creationId xmlns:a16="http://schemas.microsoft.com/office/drawing/2014/main" id="{7BC25518-69AF-4022-9F88-EF63B629E4BD}"/>
            </a:ext>
          </a:extLst>
        </xdr:cNvPr>
        <xdr:cNvSpPr/>
      </xdr:nvSpPr>
      <xdr:spPr>
        <a:xfrm>
          <a:off x="1778000" y="934337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44454</xdr:rowOff>
    </xdr:from>
    <xdr:ext cx="534377" cy="259045"/>
    <xdr:sp macro="" textlink="">
      <xdr:nvSpPr>
        <xdr:cNvPr id="147" name="テキスト ボックス 146">
          <a:extLst>
            <a:ext uri="{FF2B5EF4-FFF2-40B4-BE49-F238E27FC236}">
              <a16:creationId xmlns:a16="http://schemas.microsoft.com/office/drawing/2014/main" id="{01F2CD0B-768F-49AC-9494-634ECA983CCE}"/>
            </a:ext>
          </a:extLst>
        </xdr:cNvPr>
        <xdr:cNvSpPr txBox="1"/>
      </xdr:nvSpPr>
      <xdr:spPr>
        <a:xfrm>
          <a:off x="1580661" y="9124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10605</xdr:rowOff>
    </xdr:from>
    <xdr:to>
      <xdr:col>6</xdr:col>
      <xdr:colOff>38100</xdr:colOff>
      <xdr:row>57</xdr:row>
      <xdr:rowOff>112205</xdr:rowOff>
    </xdr:to>
    <xdr:sp macro="" textlink="">
      <xdr:nvSpPr>
        <xdr:cNvPr id="148" name="楕円 147">
          <a:extLst>
            <a:ext uri="{FF2B5EF4-FFF2-40B4-BE49-F238E27FC236}">
              <a16:creationId xmlns:a16="http://schemas.microsoft.com/office/drawing/2014/main" id="{9292AC26-30BE-4672-B495-9EBAF403E57D}"/>
            </a:ext>
          </a:extLst>
        </xdr:cNvPr>
        <xdr:cNvSpPr/>
      </xdr:nvSpPr>
      <xdr:spPr>
        <a:xfrm>
          <a:off x="984250" y="94213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128732</xdr:rowOff>
    </xdr:from>
    <xdr:ext cx="534377" cy="259045"/>
    <xdr:sp macro="" textlink="">
      <xdr:nvSpPr>
        <xdr:cNvPr id="149" name="テキスト ボックス 148">
          <a:extLst>
            <a:ext uri="{FF2B5EF4-FFF2-40B4-BE49-F238E27FC236}">
              <a16:creationId xmlns:a16="http://schemas.microsoft.com/office/drawing/2014/main" id="{A8936E73-D903-4D7E-ABA9-40C3A0254C84}"/>
            </a:ext>
          </a:extLst>
        </xdr:cNvPr>
        <xdr:cNvSpPr txBox="1"/>
      </xdr:nvSpPr>
      <xdr:spPr>
        <a:xfrm>
          <a:off x="786911" y="9209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9631EC-77AA-4E7C-93E7-CA25CC30AF8E}"/>
            </a:ext>
          </a:extLst>
        </xdr:cNvPr>
        <xdr:cNvSpPr/>
      </xdr:nvSpPr>
      <xdr:spPr>
        <a:xfrm>
          <a:off x="685800" y="1045845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19974330-92D0-45FC-B12F-758A708EFC44}"/>
            </a:ext>
          </a:extLst>
        </xdr:cNvPr>
        <xdr:cNvSpPr/>
      </xdr:nvSpPr>
      <xdr:spPr>
        <a:xfrm>
          <a:off x="812800" y="10788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D888F383-B4FD-4829-8635-20F9C0CFA6B7}"/>
            </a:ext>
          </a:extLst>
        </xdr:cNvPr>
        <xdr:cNvSpPr/>
      </xdr:nvSpPr>
      <xdr:spPr>
        <a:xfrm>
          <a:off x="812800" y="10985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2A70B9A1-7C66-4263-BBD8-AA962B5A7F1B}"/>
            </a:ext>
          </a:extLst>
        </xdr:cNvPr>
        <xdr:cNvSpPr/>
      </xdr:nvSpPr>
      <xdr:spPr>
        <a:xfrm>
          <a:off x="1714500" y="10788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8A3BD91D-051C-40CB-8E16-C2DB1D3724D2}"/>
            </a:ext>
          </a:extLst>
        </xdr:cNvPr>
        <xdr:cNvSpPr/>
      </xdr:nvSpPr>
      <xdr:spPr>
        <a:xfrm>
          <a:off x="1714500" y="10985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4AAA8547-A524-43F2-A3FC-F7A49F4C9570}"/>
            </a:ext>
          </a:extLst>
        </xdr:cNvPr>
        <xdr:cNvSpPr/>
      </xdr:nvSpPr>
      <xdr:spPr>
        <a:xfrm>
          <a:off x="2743200" y="10788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38903647-3E6B-4CC7-ABBA-E592CBE3DD84}"/>
            </a:ext>
          </a:extLst>
        </xdr:cNvPr>
        <xdr:cNvSpPr/>
      </xdr:nvSpPr>
      <xdr:spPr>
        <a:xfrm>
          <a:off x="2743200" y="10985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5F593C8E-FDA2-466D-B568-042722E021C4}"/>
            </a:ext>
          </a:extLst>
        </xdr:cNvPr>
        <xdr:cNvSpPr/>
      </xdr:nvSpPr>
      <xdr:spPr>
        <a:xfrm>
          <a:off x="685800" y="1125220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78E56DEE-42BA-444B-BBD0-CFC7F925C16B}"/>
            </a:ext>
          </a:extLst>
        </xdr:cNvPr>
        <xdr:cNvSpPr txBox="1"/>
      </xdr:nvSpPr>
      <xdr:spPr>
        <a:xfrm>
          <a:off x="666750" y="110680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8D04A0E0-3C41-4E8D-ACE7-88DEFB7D7458}"/>
            </a:ext>
          </a:extLst>
        </xdr:cNvPr>
        <xdr:cNvCxnSpPr/>
      </xdr:nvCxnSpPr>
      <xdr:spPr>
        <a:xfrm>
          <a:off x="685800" y="13455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EEB15420-45BB-4854-A7A9-9F48CADB4EC5}"/>
            </a:ext>
          </a:extLst>
        </xdr:cNvPr>
        <xdr:cNvCxnSpPr/>
      </xdr:nvCxnSpPr>
      <xdr:spPr>
        <a:xfrm>
          <a:off x="685800" y="13087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a:extLst>
            <a:ext uri="{FF2B5EF4-FFF2-40B4-BE49-F238E27FC236}">
              <a16:creationId xmlns:a16="http://schemas.microsoft.com/office/drawing/2014/main" id="{332CD857-BBE3-4011-BF73-CDE26BD4B819}"/>
            </a:ext>
          </a:extLst>
        </xdr:cNvPr>
        <xdr:cNvSpPr txBox="1"/>
      </xdr:nvSpPr>
      <xdr:spPr>
        <a:xfrm>
          <a:off x="475114" y="129514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838E675D-4006-411F-87D2-F931136E1A60}"/>
            </a:ext>
          </a:extLst>
        </xdr:cNvPr>
        <xdr:cNvCxnSpPr/>
      </xdr:nvCxnSpPr>
      <xdr:spPr>
        <a:xfrm>
          <a:off x="685800" y="12719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3" name="テキスト ボックス 162">
          <a:extLst>
            <a:ext uri="{FF2B5EF4-FFF2-40B4-BE49-F238E27FC236}">
              <a16:creationId xmlns:a16="http://schemas.microsoft.com/office/drawing/2014/main" id="{72AEFC26-CC22-43CC-8592-540798294EC4}"/>
            </a:ext>
          </a:extLst>
        </xdr:cNvPr>
        <xdr:cNvSpPr txBox="1"/>
      </xdr:nvSpPr>
      <xdr:spPr>
        <a:xfrm>
          <a:off x="211651" y="12583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3A6AAD2F-BC9E-4F85-8B38-146AB0012C23}"/>
            </a:ext>
          </a:extLst>
        </xdr:cNvPr>
        <xdr:cNvCxnSpPr/>
      </xdr:nvCxnSpPr>
      <xdr:spPr>
        <a:xfrm>
          <a:off x="685800" y="12357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5" name="テキスト ボックス 164">
          <a:extLst>
            <a:ext uri="{FF2B5EF4-FFF2-40B4-BE49-F238E27FC236}">
              <a16:creationId xmlns:a16="http://schemas.microsoft.com/office/drawing/2014/main" id="{B246EC60-397A-45B8-BF73-0CE7EB0BE6EF}"/>
            </a:ext>
          </a:extLst>
        </xdr:cNvPr>
        <xdr:cNvSpPr txBox="1"/>
      </xdr:nvSpPr>
      <xdr:spPr>
        <a:xfrm>
          <a:off x="211651" y="122148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572FF9AA-B133-4D4D-A494-4F67036FC587}"/>
            </a:ext>
          </a:extLst>
        </xdr:cNvPr>
        <xdr:cNvCxnSpPr/>
      </xdr:nvCxnSpPr>
      <xdr:spPr>
        <a:xfrm>
          <a:off x="685800" y="1198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7" name="テキスト ボックス 166">
          <a:extLst>
            <a:ext uri="{FF2B5EF4-FFF2-40B4-BE49-F238E27FC236}">
              <a16:creationId xmlns:a16="http://schemas.microsoft.com/office/drawing/2014/main" id="{ABBCCC6E-2EB8-48DC-BD25-9CE05870F4E7}"/>
            </a:ext>
          </a:extLst>
        </xdr:cNvPr>
        <xdr:cNvSpPr txBox="1"/>
      </xdr:nvSpPr>
      <xdr:spPr>
        <a:xfrm>
          <a:off x="211651" y="118529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ABC95917-40AB-4E88-BF0B-5D234A21C6D7}"/>
            </a:ext>
          </a:extLst>
        </xdr:cNvPr>
        <xdr:cNvCxnSpPr/>
      </xdr:nvCxnSpPr>
      <xdr:spPr>
        <a:xfrm>
          <a:off x="685800" y="11620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a:extLst>
            <a:ext uri="{FF2B5EF4-FFF2-40B4-BE49-F238E27FC236}">
              <a16:creationId xmlns:a16="http://schemas.microsoft.com/office/drawing/2014/main" id="{3CC8D8E9-16C1-4897-851B-89155F80D28B}"/>
            </a:ext>
          </a:extLst>
        </xdr:cNvPr>
        <xdr:cNvSpPr txBox="1"/>
      </xdr:nvSpPr>
      <xdr:spPr>
        <a:xfrm>
          <a:off x="211651" y="11484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E6E452C2-9AB9-4079-8F6A-94C8B5AD18C0}"/>
            </a:ext>
          </a:extLst>
        </xdr:cNvPr>
        <xdr:cNvCxnSpPr/>
      </xdr:nvCxnSpPr>
      <xdr:spPr>
        <a:xfrm>
          <a:off x="685800" y="11252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a:extLst>
            <a:ext uri="{FF2B5EF4-FFF2-40B4-BE49-F238E27FC236}">
              <a16:creationId xmlns:a16="http://schemas.microsoft.com/office/drawing/2014/main" id="{ABBBA9C0-52AA-499D-AA7A-C8C34078299A}"/>
            </a:ext>
          </a:extLst>
        </xdr:cNvPr>
        <xdr:cNvSpPr txBox="1"/>
      </xdr:nvSpPr>
      <xdr:spPr>
        <a:xfrm>
          <a:off x="211651" y="11116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3F4A6C7F-CE69-4505-B100-A9377AC1BFB3}"/>
            </a:ext>
          </a:extLst>
        </xdr:cNvPr>
        <xdr:cNvSpPr/>
      </xdr:nvSpPr>
      <xdr:spPr>
        <a:xfrm>
          <a:off x="685800" y="1125220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126403</xdr:rowOff>
    </xdr:from>
    <xdr:to>
      <xdr:col>24</xdr:col>
      <xdr:colOff>62865</xdr:colOff>
      <xdr:row>79</xdr:row>
      <xdr:rowOff>21476</xdr:rowOff>
    </xdr:to>
    <xdr:cxnSp macro="">
      <xdr:nvCxnSpPr>
        <xdr:cNvPr id="173" name="直線コネクタ 172">
          <a:extLst>
            <a:ext uri="{FF2B5EF4-FFF2-40B4-BE49-F238E27FC236}">
              <a16:creationId xmlns:a16="http://schemas.microsoft.com/office/drawing/2014/main" id="{85BE906F-2BC0-43F7-B353-775432ED14EB}"/>
            </a:ext>
          </a:extLst>
        </xdr:cNvPr>
        <xdr:cNvCxnSpPr/>
      </xdr:nvCxnSpPr>
      <xdr:spPr>
        <a:xfrm flipV="1">
          <a:off x="4176395" y="11683403"/>
          <a:ext cx="1270" cy="1380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25303</xdr:rowOff>
    </xdr:from>
    <xdr:ext cx="378565" cy="259045"/>
    <xdr:sp macro="" textlink="">
      <xdr:nvSpPr>
        <xdr:cNvPr id="174" name="維持補修費最小値テキスト">
          <a:extLst>
            <a:ext uri="{FF2B5EF4-FFF2-40B4-BE49-F238E27FC236}">
              <a16:creationId xmlns:a16="http://schemas.microsoft.com/office/drawing/2014/main" id="{7B091367-901B-4F11-9736-F393F3B9B2F0}"/>
            </a:ext>
          </a:extLst>
        </xdr:cNvPr>
        <xdr:cNvSpPr txBox="1"/>
      </xdr:nvSpPr>
      <xdr:spPr>
        <a:xfrm>
          <a:off x="4229100" y="130682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21476</xdr:rowOff>
    </xdr:from>
    <xdr:to>
      <xdr:col>24</xdr:col>
      <xdr:colOff>152400</xdr:colOff>
      <xdr:row>79</xdr:row>
      <xdr:rowOff>21476</xdr:rowOff>
    </xdr:to>
    <xdr:cxnSp macro="">
      <xdr:nvCxnSpPr>
        <xdr:cNvPr id="175" name="直線コネクタ 174">
          <a:extLst>
            <a:ext uri="{FF2B5EF4-FFF2-40B4-BE49-F238E27FC236}">
              <a16:creationId xmlns:a16="http://schemas.microsoft.com/office/drawing/2014/main" id="{2266DCB7-A735-45C3-851E-5F5C77732B25}"/>
            </a:ext>
          </a:extLst>
        </xdr:cNvPr>
        <xdr:cNvCxnSpPr/>
      </xdr:nvCxnSpPr>
      <xdr:spPr>
        <a:xfrm>
          <a:off x="4108450" y="1306437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73080</xdr:rowOff>
    </xdr:from>
    <xdr:ext cx="534377" cy="259045"/>
    <xdr:sp macro="" textlink="">
      <xdr:nvSpPr>
        <xdr:cNvPr id="176" name="維持補修費最大値テキスト">
          <a:extLst>
            <a:ext uri="{FF2B5EF4-FFF2-40B4-BE49-F238E27FC236}">
              <a16:creationId xmlns:a16="http://schemas.microsoft.com/office/drawing/2014/main" id="{E0DD3EDF-BCC6-484C-9455-ED1BE4D2196C}"/>
            </a:ext>
          </a:extLst>
        </xdr:cNvPr>
        <xdr:cNvSpPr txBox="1"/>
      </xdr:nvSpPr>
      <xdr:spPr>
        <a:xfrm>
          <a:off x="4229100" y="11464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126403</xdr:rowOff>
    </xdr:from>
    <xdr:to>
      <xdr:col>24</xdr:col>
      <xdr:colOff>152400</xdr:colOff>
      <xdr:row>70</xdr:row>
      <xdr:rowOff>126403</xdr:rowOff>
    </xdr:to>
    <xdr:cxnSp macro="">
      <xdr:nvCxnSpPr>
        <xdr:cNvPr id="177" name="直線コネクタ 176">
          <a:extLst>
            <a:ext uri="{FF2B5EF4-FFF2-40B4-BE49-F238E27FC236}">
              <a16:creationId xmlns:a16="http://schemas.microsoft.com/office/drawing/2014/main" id="{7B492B05-9B00-4563-8C12-8DB5AFD5BB89}"/>
            </a:ext>
          </a:extLst>
        </xdr:cNvPr>
        <xdr:cNvCxnSpPr/>
      </xdr:nvCxnSpPr>
      <xdr:spPr>
        <a:xfrm>
          <a:off x="4108450" y="1168340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130938</xdr:rowOff>
    </xdr:from>
    <xdr:to>
      <xdr:col>24</xdr:col>
      <xdr:colOff>63500</xdr:colOff>
      <xdr:row>78</xdr:row>
      <xdr:rowOff>146101</xdr:rowOff>
    </xdr:to>
    <xdr:cxnSp macro="">
      <xdr:nvCxnSpPr>
        <xdr:cNvPr id="178" name="直線コネクタ 177">
          <a:extLst>
            <a:ext uri="{FF2B5EF4-FFF2-40B4-BE49-F238E27FC236}">
              <a16:creationId xmlns:a16="http://schemas.microsoft.com/office/drawing/2014/main" id="{D26B4313-5FCB-4E1C-AD8B-45DA828BB647}"/>
            </a:ext>
          </a:extLst>
        </xdr:cNvPr>
        <xdr:cNvCxnSpPr/>
      </xdr:nvCxnSpPr>
      <xdr:spPr>
        <a:xfrm flipV="1">
          <a:off x="3429000" y="13008738"/>
          <a:ext cx="749300" cy="15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108272</xdr:rowOff>
    </xdr:from>
    <xdr:ext cx="469744" cy="259045"/>
    <xdr:sp macro="" textlink="">
      <xdr:nvSpPr>
        <xdr:cNvPr id="179" name="維持補修費平均値テキスト">
          <a:extLst>
            <a:ext uri="{FF2B5EF4-FFF2-40B4-BE49-F238E27FC236}">
              <a16:creationId xmlns:a16="http://schemas.microsoft.com/office/drawing/2014/main" id="{79F4D542-5CEB-40B7-B241-4F3E0F425AF3}"/>
            </a:ext>
          </a:extLst>
        </xdr:cNvPr>
        <xdr:cNvSpPr txBox="1"/>
      </xdr:nvSpPr>
      <xdr:spPr>
        <a:xfrm>
          <a:off x="4229100" y="126558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85395</xdr:rowOff>
    </xdr:from>
    <xdr:to>
      <xdr:col>24</xdr:col>
      <xdr:colOff>114300</xdr:colOff>
      <xdr:row>78</xdr:row>
      <xdr:rowOff>15545</xdr:rowOff>
    </xdr:to>
    <xdr:sp macro="" textlink="">
      <xdr:nvSpPr>
        <xdr:cNvPr id="180" name="フローチャート: 判断 179">
          <a:extLst>
            <a:ext uri="{FF2B5EF4-FFF2-40B4-BE49-F238E27FC236}">
              <a16:creationId xmlns:a16="http://schemas.microsoft.com/office/drawing/2014/main" id="{462A47C0-9C34-4B59-A3C1-E92DE62BC17C}"/>
            </a:ext>
          </a:extLst>
        </xdr:cNvPr>
        <xdr:cNvSpPr/>
      </xdr:nvSpPr>
      <xdr:spPr>
        <a:xfrm>
          <a:off x="4127500" y="127980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146101</xdr:rowOff>
    </xdr:from>
    <xdr:to>
      <xdr:col>19</xdr:col>
      <xdr:colOff>177800</xdr:colOff>
      <xdr:row>78</xdr:row>
      <xdr:rowOff>152121</xdr:rowOff>
    </xdr:to>
    <xdr:cxnSp macro="">
      <xdr:nvCxnSpPr>
        <xdr:cNvPr id="181" name="直線コネクタ 180">
          <a:extLst>
            <a:ext uri="{FF2B5EF4-FFF2-40B4-BE49-F238E27FC236}">
              <a16:creationId xmlns:a16="http://schemas.microsoft.com/office/drawing/2014/main" id="{78D5CEBC-C412-4EB4-AB0D-A04B2DB7D0E2}"/>
            </a:ext>
          </a:extLst>
        </xdr:cNvPr>
        <xdr:cNvCxnSpPr/>
      </xdr:nvCxnSpPr>
      <xdr:spPr>
        <a:xfrm flipV="1">
          <a:off x="2622550" y="13023901"/>
          <a:ext cx="806450" cy="6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115912</xdr:rowOff>
    </xdr:from>
    <xdr:to>
      <xdr:col>20</xdr:col>
      <xdr:colOff>38100</xdr:colOff>
      <xdr:row>78</xdr:row>
      <xdr:rowOff>46062</xdr:rowOff>
    </xdr:to>
    <xdr:sp macro="" textlink="">
      <xdr:nvSpPr>
        <xdr:cNvPr id="182" name="フローチャート: 判断 181">
          <a:extLst>
            <a:ext uri="{FF2B5EF4-FFF2-40B4-BE49-F238E27FC236}">
              <a16:creationId xmlns:a16="http://schemas.microsoft.com/office/drawing/2014/main" id="{224F8011-6CF6-4186-A2FA-CFB17F795B08}"/>
            </a:ext>
          </a:extLst>
        </xdr:cNvPr>
        <xdr:cNvSpPr/>
      </xdr:nvSpPr>
      <xdr:spPr>
        <a:xfrm>
          <a:off x="3384550" y="1282861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62589</xdr:rowOff>
    </xdr:from>
    <xdr:ext cx="469744" cy="259045"/>
    <xdr:sp macro="" textlink="">
      <xdr:nvSpPr>
        <xdr:cNvPr id="183" name="テキスト ボックス 182">
          <a:extLst>
            <a:ext uri="{FF2B5EF4-FFF2-40B4-BE49-F238E27FC236}">
              <a16:creationId xmlns:a16="http://schemas.microsoft.com/office/drawing/2014/main" id="{BDA7806A-4F4A-446B-B790-524155444BDF}"/>
            </a:ext>
          </a:extLst>
        </xdr:cNvPr>
        <xdr:cNvSpPr txBox="1"/>
      </xdr:nvSpPr>
      <xdr:spPr>
        <a:xfrm>
          <a:off x="3219528" y="12610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152121</xdr:rowOff>
    </xdr:from>
    <xdr:to>
      <xdr:col>15</xdr:col>
      <xdr:colOff>50800</xdr:colOff>
      <xdr:row>78</xdr:row>
      <xdr:rowOff>152502</xdr:rowOff>
    </xdr:to>
    <xdr:cxnSp macro="">
      <xdr:nvCxnSpPr>
        <xdr:cNvPr id="184" name="直線コネクタ 183">
          <a:extLst>
            <a:ext uri="{FF2B5EF4-FFF2-40B4-BE49-F238E27FC236}">
              <a16:creationId xmlns:a16="http://schemas.microsoft.com/office/drawing/2014/main" id="{B260611F-24AA-4BF9-BA40-16952236012A}"/>
            </a:ext>
          </a:extLst>
        </xdr:cNvPr>
        <xdr:cNvCxnSpPr/>
      </xdr:nvCxnSpPr>
      <xdr:spPr>
        <a:xfrm flipV="1">
          <a:off x="1828800" y="13029921"/>
          <a:ext cx="79375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117742</xdr:rowOff>
    </xdr:from>
    <xdr:to>
      <xdr:col>15</xdr:col>
      <xdr:colOff>101600</xdr:colOff>
      <xdr:row>78</xdr:row>
      <xdr:rowOff>47892</xdr:rowOff>
    </xdr:to>
    <xdr:sp macro="" textlink="">
      <xdr:nvSpPr>
        <xdr:cNvPr id="185" name="フローチャート: 判断 184">
          <a:extLst>
            <a:ext uri="{FF2B5EF4-FFF2-40B4-BE49-F238E27FC236}">
              <a16:creationId xmlns:a16="http://schemas.microsoft.com/office/drawing/2014/main" id="{A41B912A-69D5-4F59-9FE1-EFDB4C2E72B3}"/>
            </a:ext>
          </a:extLst>
        </xdr:cNvPr>
        <xdr:cNvSpPr/>
      </xdr:nvSpPr>
      <xdr:spPr>
        <a:xfrm>
          <a:off x="2571750" y="1283044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64419</xdr:rowOff>
    </xdr:from>
    <xdr:ext cx="469744" cy="259045"/>
    <xdr:sp macro="" textlink="">
      <xdr:nvSpPr>
        <xdr:cNvPr id="186" name="テキスト ボックス 185">
          <a:extLst>
            <a:ext uri="{FF2B5EF4-FFF2-40B4-BE49-F238E27FC236}">
              <a16:creationId xmlns:a16="http://schemas.microsoft.com/office/drawing/2014/main" id="{587C9B40-A66B-4E75-B4DA-B98005A9998B}"/>
            </a:ext>
          </a:extLst>
        </xdr:cNvPr>
        <xdr:cNvSpPr txBox="1"/>
      </xdr:nvSpPr>
      <xdr:spPr>
        <a:xfrm>
          <a:off x="2406728" y="12612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134404</xdr:rowOff>
    </xdr:from>
    <xdr:to>
      <xdr:col>10</xdr:col>
      <xdr:colOff>114300</xdr:colOff>
      <xdr:row>78</xdr:row>
      <xdr:rowOff>152502</xdr:rowOff>
    </xdr:to>
    <xdr:cxnSp macro="">
      <xdr:nvCxnSpPr>
        <xdr:cNvPr id="187" name="直線コネクタ 186">
          <a:extLst>
            <a:ext uri="{FF2B5EF4-FFF2-40B4-BE49-F238E27FC236}">
              <a16:creationId xmlns:a16="http://schemas.microsoft.com/office/drawing/2014/main" id="{DCE8C353-1AC8-4F83-B966-DAD393B28C5E}"/>
            </a:ext>
          </a:extLst>
        </xdr:cNvPr>
        <xdr:cNvCxnSpPr/>
      </xdr:nvCxnSpPr>
      <xdr:spPr>
        <a:xfrm>
          <a:off x="1028700" y="13012204"/>
          <a:ext cx="8001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122504</xdr:rowOff>
    </xdr:from>
    <xdr:to>
      <xdr:col>10</xdr:col>
      <xdr:colOff>165100</xdr:colOff>
      <xdr:row>78</xdr:row>
      <xdr:rowOff>52654</xdr:rowOff>
    </xdr:to>
    <xdr:sp macro="" textlink="">
      <xdr:nvSpPr>
        <xdr:cNvPr id="188" name="フローチャート: 判断 187">
          <a:extLst>
            <a:ext uri="{FF2B5EF4-FFF2-40B4-BE49-F238E27FC236}">
              <a16:creationId xmlns:a16="http://schemas.microsoft.com/office/drawing/2014/main" id="{78AE053E-8156-44BD-85F4-FF8C095F4203}"/>
            </a:ext>
          </a:extLst>
        </xdr:cNvPr>
        <xdr:cNvSpPr/>
      </xdr:nvSpPr>
      <xdr:spPr>
        <a:xfrm>
          <a:off x="1778000" y="1283520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69181</xdr:rowOff>
    </xdr:from>
    <xdr:ext cx="469744" cy="259045"/>
    <xdr:sp macro="" textlink="">
      <xdr:nvSpPr>
        <xdr:cNvPr id="189" name="テキスト ボックス 188">
          <a:extLst>
            <a:ext uri="{FF2B5EF4-FFF2-40B4-BE49-F238E27FC236}">
              <a16:creationId xmlns:a16="http://schemas.microsoft.com/office/drawing/2014/main" id="{C47361D7-1B61-4EC0-9D5E-0773307B3AA3}"/>
            </a:ext>
          </a:extLst>
        </xdr:cNvPr>
        <xdr:cNvSpPr txBox="1"/>
      </xdr:nvSpPr>
      <xdr:spPr>
        <a:xfrm>
          <a:off x="1612978" y="12616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124904</xdr:rowOff>
    </xdr:from>
    <xdr:to>
      <xdr:col>6</xdr:col>
      <xdr:colOff>38100</xdr:colOff>
      <xdr:row>78</xdr:row>
      <xdr:rowOff>55054</xdr:rowOff>
    </xdr:to>
    <xdr:sp macro="" textlink="">
      <xdr:nvSpPr>
        <xdr:cNvPr id="190" name="フローチャート: 判断 189">
          <a:extLst>
            <a:ext uri="{FF2B5EF4-FFF2-40B4-BE49-F238E27FC236}">
              <a16:creationId xmlns:a16="http://schemas.microsoft.com/office/drawing/2014/main" id="{B963B9DA-E4CE-4188-A102-970CEA2BB796}"/>
            </a:ext>
          </a:extLst>
        </xdr:cNvPr>
        <xdr:cNvSpPr/>
      </xdr:nvSpPr>
      <xdr:spPr>
        <a:xfrm>
          <a:off x="984250" y="1283760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71581</xdr:rowOff>
    </xdr:from>
    <xdr:ext cx="469744" cy="259045"/>
    <xdr:sp macro="" textlink="">
      <xdr:nvSpPr>
        <xdr:cNvPr id="191" name="テキスト ボックス 190">
          <a:extLst>
            <a:ext uri="{FF2B5EF4-FFF2-40B4-BE49-F238E27FC236}">
              <a16:creationId xmlns:a16="http://schemas.microsoft.com/office/drawing/2014/main" id="{716C2616-3B1D-444A-BE57-6D4D21C4DB92}"/>
            </a:ext>
          </a:extLst>
        </xdr:cNvPr>
        <xdr:cNvSpPr txBox="1"/>
      </xdr:nvSpPr>
      <xdr:spPr>
        <a:xfrm>
          <a:off x="819228" y="12619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C95980CB-AD66-4E9E-88A1-E26B0D318941}"/>
            </a:ext>
          </a:extLst>
        </xdr:cNvPr>
        <xdr:cNvSpPr txBox="1"/>
      </xdr:nvSpPr>
      <xdr:spPr>
        <a:xfrm>
          <a:off x="4006850" y="13453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6988BEE3-E2BA-4CD0-8168-943EC2B39EB9}"/>
            </a:ext>
          </a:extLst>
        </xdr:cNvPr>
        <xdr:cNvSpPr txBox="1"/>
      </xdr:nvSpPr>
      <xdr:spPr>
        <a:xfrm>
          <a:off x="3257550" y="13453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40DC76FD-433D-4B38-B77B-28E74CB94E4C}"/>
            </a:ext>
          </a:extLst>
        </xdr:cNvPr>
        <xdr:cNvSpPr txBox="1"/>
      </xdr:nvSpPr>
      <xdr:spPr>
        <a:xfrm>
          <a:off x="2451100" y="13453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9BED4A5D-C736-4864-8D13-024962E9D500}"/>
            </a:ext>
          </a:extLst>
        </xdr:cNvPr>
        <xdr:cNvSpPr txBox="1"/>
      </xdr:nvSpPr>
      <xdr:spPr>
        <a:xfrm>
          <a:off x="1657350" y="13453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2CFD8C3F-61AA-4138-9E69-2609CE664A75}"/>
            </a:ext>
          </a:extLst>
        </xdr:cNvPr>
        <xdr:cNvSpPr txBox="1"/>
      </xdr:nvSpPr>
      <xdr:spPr>
        <a:xfrm>
          <a:off x="857250" y="13453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80138</xdr:rowOff>
    </xdr:from>
    <xdr:to>
      <xdr:col>24</xdr:col>
      <xdr:colOff>114300</xdr:colOff>
      <xdr:row>79</xdr:row>
      <xdr:rowOff>10288</xdr:rowOff>
    </xdr:to>
    <xdr:sp macro="" textlink="">
      <xdr:nvSpPr>
        <xdr:cNvPr id="197" name="楕円 196">
          <a:extLst>
            <a:ext uri="{FF2B5EF4-FFF2-40B4-BE49-F238E27FC236}">
              <a16:creationId xmlns:a16="http://schemas.microsoft.com/office/drawing/2014/main" id="{875FB839-973F-448B-9768-281B819E5D28}"/>
            </a:ext>
          </a:extLst>
        </xdr:cNvPr>
        <xdr:cNvSpPr/>
      </xdr:nvSpPr>
      <xdr:spPr>
        <a:xfrm>
          <a:off x="4127500" y="1295793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166515</xdr:rowOff>
    </xdr:from>
    <xdr:ext cx="469744" cy="259045"/>
    <xdr:sp macro="" textlink="">
      <xdr:nvSpPr>
        <xdr:cNvPr id="198" name="維持補修費該当値テキスト">
          <a:extLst>
            <a:ext uri="{FF2B5EF4-FFF2-40B4-BE49-F238E27FC236}">
              <a16:creationId xmlns:a16="http://schemas.microsoft.com/office/drawing/2014/main" id="{D9E0DB63-37AF-45C6-8AA7-C00EADD0B053}"/>
            </a:ext>
          </a:extLst>
        </xdr:cNvPr>
        <xdr:cNvSpPr txBox="1"/>
      </xdr:nvSpPr>
      <xdr:spPr>
        <a:xfrm>
          <a:off x="4229100" y="12879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95301</xdr:rowOff>
    </xdr:from>
    <xdr:to>
      <xdr:col>20</xdr:col>
      <xdr:colOff>38100</xdr:colOff>
      <xdr:row>79</xdr:row>
      <xdr:rowOff>25451</xdr:rowOff>
    </xdr:to>
    <xdr:sp macro="" textlink="">
      <xdr:nvSpPr>
        <xdr:cNvPr id="199" name="楕円 198">
          <a:extLst>
            <a:ext uri="{FF2B5EF4-FFF2-40B4-BE49-F238E27FC236}">
              <a16:creationId xmlns:a16="http://schemas.microsoft.com/office/drawing/2014/main" id="{56D1DEEF-B9D3-44F9-B427-F9A9925DF009}"/>
            </a:ext>
          </a:extLst>
        </xdr:cNvPr>
        <xdr:cNvSpPr/>
      </xdr:nvSpPr>
      <xdr:spPr>
        <a:xfrm>
          <a:off x="3384550" y="1297310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16578</xdr:rowOff>
    </xdr:from>
    <xdr:ext cx="469744" cy="259045"/>
    <xdr:sp macro="" textlink="">
      <xdr:nvSpPr>
        <xdr:cNvPr id="200" name="テキスト ボックス 199">
          <a:extLst>
            <a:ext uri="{FF2B5EF4-FFF2-40B4-BE49-F238E27FC236}">
              <a16:creationId xmlns:a16="http://schemas.microsoft.com/office/drawing/2014/main" id="{2CDCFEDB-07E2-4486-AA30-0B5FA77A28D0}"/>
            </a:ext>
          </a:extLst>
        </xdr:cNvPr>
        <xdr:cNvSpPr txBox="1"/>
      </xdr:nvSpPr>
      <xdr:spPr>
        <a:xfrm>
          <a:off x="3219528" y="13059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101321</xdr:rowOff>
    </xdr:from>
    <xdr:to>
      <xdr:col>15</xdr:col>
      <xdr:colOff>101600</xdr:colOff>
      <xdr:row>79</xdr:row>
      <xdr:rowOff>31471</xdr:rowOff>
    </xdr:to>
    <xdr:sp macro="" textlink="">
      <xdr:nvSpPr>
        <xdr:cNvPr id="201" name="楕円 200">
          <a:extLst>
            <a:ext uri="{FF2B5EF4-FFF2-40B4-BE49-F238E27FC236}">
              <a16:creationId xmlns:a16="http://schemas.microsoft.com/office/drawing/2014/main" id="{37368FB6-C502-44CB-B570-975E076D89FA}"/>
            </a:ext>
          </a:extLst>
        </xdr:cNvPr>
        <xdr:cNvSpPr/>
      </xdr:nvSpPr>
      <xdr:spPr>
        <a:xfrm>
          <a:off x="2571750" y="1297912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22598</xdr:rowOff>
    </xdr:from>
    <xdr:ext cx="469744" cy="259045"/>
    <xdr:sp macro="" textlink="">
      <xdr:nvSpPr>
        <xdr:cNvPr id="202" name="テキスト ボックス 201">
          <a:extLst>
            <a:ext uri="{FF2B5EF4-FFF2-40B4-BE49-F238E27FC236}">
              <a16:creationId xmlns:a16="http://schemas.microsoft.com/office/drawing/2014/main" id="{0A79DB41-9C85-42A3-8E80-D631CE49975F}"/>
            </a:ext>
          </a:extLst>
        </xdr:cNvPr>
        <xdr:cNvSpPr txBox="1"/>
      </xdr:nvSpPr>
      <xdr:spPr>
        <a:xfrm>
          <a:off x="2406728" y="13065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101702</xdr:rowOff>
    </xdr:from>
    <xdr:to>
      <xdr:col>10</xdr:col>
      <xdr:colOff>165100</xdr:colOff>
      <xdr:row>79</xdr:row>
      <xdr:rowOff>31852</xdr:rowOff>
    </xdr:to>
    <xdr:sp macro="" textlink="">
      <xdr:nvSpPr>
        <xdr:cNvPr id="203" name="楕円 202">
          <a:extLst>
            <a:ext uri="{FF2B5EF4-FFF2-40B4-BE49-F238E27FC236}">
              <a16:creationId xmlns:a16="http://schemas.microsoft.com/office/drawing/2014/main" id="{603E4B0F-1B61-4374-8E80-4A728829A042}"/>
            </a:ext>
          </a:extLst>
        </xdr:cNvPr>
        <xdr:cNvSpPr/>
      </xdr:nvSpPr>
      <xdr:spPr>
        <a:xfrm>
          <a:off x="1778000" y="1297950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22979</xdr:rowOff>
    </xdr:from>
    <xdr:ext cx="469744" cy="259045"/>
    <xdr:sp macro="" textlink="">
      <xdr:nvSpPr>
        <xdr:cNvPr id="204" name="テキスト ボックス 203">
          <a:extLst>
            <a:ext uri="{FF2B5EF4-FFF2-40B4-BE49-F238E27FC236}">
              <a16:creationId xmlns:a16="http://schemas.microsoft.com/office/drawing/2014/main" id="{77597410-2DAF-4C95-A922-FE74FF96C9B4}"/>
            </a:ext>
          </a:extLst>
        </xdr:cNvPr>
        <xdr:cNvSpPr txBox="1"/>
      </xdr:nvSpPr>
      <xdr:spPr>
        <a:xfrm>
          <a:off x="1612978" y="1306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83604</xdr:rowOff>
    </xdr:from>
    <xdr:to>
      <xdr:col>6</xdr:col>
      <xdr:colOff>38100</xdr:colOff>
      <xdr:row>79</xdr:row>
      <xdr:rowOff>13754</xdr:rowOff>
    </xdr:to>
    <xdr:sp macro="" textlink="">
      <xdr:nvSpPr>
        <xdr:cNvPr id="205" name="楕円 204">
          <a:extLst>
            <a:ext uri="{FF2B5EF4-FFF2-40B4-BE49-F238E27FC236}">
              <a16:creationId xmlns:a16="http://schemas.microsoft.com/office/drawing/2014/main" id="{CAF261BE-A217-4C1C-9D60-9659371A1A0A}"/>
            </a:ext>
          </a:extLst>
        </xdr:cNvPr>
        <xdr:cNvSpPr/>
      </xdr:nvSpPr>
      <xdr:spPr>
        <a:xfrm>
          <a:off x="984250" y="1296140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4881</xdr:rowOff>
    </xdr:from>
    <xdr:ext cx="469744" cy="259045"/>
    <xdr:sp macro="" textlink="">
      <xdr:nvSpPr>
        <xdr:cNvPr id="206" name="テキスト ボックス 205">
          <a:extLst>
            <a:ext uri="{FF2B5EF4-FFF2-40B4-BE49-F238E27FC236}">
              <a16:creationId xmlns:a16="http://schemas.microsoft.com/office/drawing/2014/main" id="{07170277-605A-4C37-B83F-672D1F1A4E7D}"/>
            </a:ext>
          </a:extLst>
        </xdr:cNvPr>
        <xdr:cNvSpPr txBox="1"/>
      </xdr:nvSpPr>
      <xdr:spPr>
        <a:xfrm>
          <a:off x="819228" y="13047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7C1E0013-0EC5-47D7-BD5C-35DF2C70A08D}"/>
            </a:ext>
          </a:extLst>
        </xdr:cNvPr>
        <xdr:cNvSpPr/>
      </xdr:nvSpPr>
      <xdr:spPr>
        <a:xfrm>
          <a:off x="685800" y="1376045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49F33616-0B49-47FF-A7DC-7B4875B4033D}"/>
            </a:ext>
          </a:extLst>
        </xdr:cNvPr>
        <xdr:cNvSpPr/>
      </xdr:nvSpPr>
      <xdr:spPr>
        <a:xfrm>
          <a:off x="812800" y="14090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1D15790-D95C-476F-85C0-A948E14330D5}"/>
            </a:ext>
          </a:extLst>
        </xdr:cNvPr>
        <xdr:cNvSpPr/>
      </xdr:nvSpPr>
      <xdr:spPr>
        <a:xfrm>
          <a:off x="812800" y="14287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115E78C9-3E2F-4F6F-954A-804C2F531166}"/>
            </a:ext>
          </a:extLst>
        </xdr:cNvPr>
        <xdr:cNvSpPr/>
      </xdr:nvSpPr>
      <xdr:spPr>
        <a:xfrm>
          <a:off x="1714500" y="14090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41E612C3-EF60-4888-92ED-671BD38EC540}"/>
            </a:ext>
          </a:extLst>
        </xdr:cNvPr>
        <xdr:cNvSpPr/>
      </xdr:nvSpPr>
      <xdr:spPr>
        <a:xfrm>
          <a:off x="1714500" y="14287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FF3D2B96-D4A6-476F-BDF3-135BBDB59B17}"/>
            </a:ext>
          </a:extLst>
        </xdr:cNvPr>
        <xdr:cNvSpPr/>
      </xdr:nvSpPr>
      <xdr:spPr>
        <a:xfrm>
          <a:off x="2743200" y="14090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43EEB2C9-B226-4F9E-886A-342FE906CDAB}"/>
            </a:ext>
          </a:extLst>
        </xdr:cNvPr>
        <xdr:cNvSpPr/>
      </xdr:nvSpPr>
      <xdr:spPr>
        <a:xfrm>
          <a:off x="2743200" y="14287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4715AE47-C498-4E49-9018-6E5AFA950C1C}"/>
            </a:ext>
          </a:extLst>
        </xdr:cNvPr>
        <xdr:cNvSpPr/>
      </xdr:nvSpPr>
      <xdr:spPr>
        <a:xfrm>
          <a:off x="685800" y="1455420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633B1E1-E170-4300-96C8-29D82FFDF8BF}"/>
            </a:ext>
          </a:extLst>
        </xdr:cNvPr>
        <xdr:cNvSpPr txBox="1"/>
      </xdr:nvSpPr>
      <xdr:spPr>
        <a:xfrm>
          <a:off x="666750" y="143700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CFC0642C-ACD3-43E9-A9CB-54D400C9A900}"/>
            </a:ext>
          </a:extLst>
        </xdr:cNvPr>
        <xdr:cNvCxnSpPr/>
      </xdr:nvCxnSpPr>
      <xdr:spPr>
        <a:xfrm>
          <a:off x="685800" y="16757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9E73B79C-7E0E-4BC7-B35C-942E59EF32E9}"/>
            </a:ext>
          </a:extLst>
        </xdr:cNvPr>
        <xdr:cNvSpPr txBox="1"/>
      </xdr:nvSpPr>
      <xdr:spPr>
        <a:xfrm>
          <a:off x="21165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722AAFCE-8634-4C9B-B29F-73599087A388}"/>
            </a:ext>
          </a:extLst>
        </xdr:cNvPr>
        <xdr:cNvCxnSpPr/>
      </xdr:nvCxnSpPr>
      <xdr:spPr>
        <a:xfrm>
          <a:off x="685800" y="164437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E0A3FBBC-6D3F-4141-808E-203F77EC67FD}"/>
            </a:ext>
          </a:extLst>
        </xdr:cNvPr>
        <xdr:cNvSpPr txBox="1"/>
      </xdr:nvSpPr>
      <xdr:spPr>
        <a:xfrm>
          <a:off x="211651" y="163079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D57A4B66-0518-41CB-9E70-28B957961B06}"/>
            </a:ext>
          </a:extLst>
        </xdr:cNvPr>
        <xdr:cNvCxnSpPr/>
      </xdr:nvCxnSpPr>
      <xdr:spPr>
        <a:xfrm>
          <a:off x="685800" y="161299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1" name="テキスト ボックス 220">
          <a:extLst>
            <a:ext uri="{FF2B5EF4-FFF2-40B4-BE49-F238E27FC236}">
              <a16:creationId xmlns:a16="http://schemas.microsoft.com/office/drawing/2014/main" id="{ED2F1F7F-EC2C-41F7-99F5-9E13E19612B5}"/>
            </a:ext>
          </a:extLst>
        </xdr:cNvPr>
        <xdr:cNvSpPr txBox="1"/>
      </xdr:nvSpPr>
      <xdr:spPr>
        <a:xfrm>
          <a:off x="166581" y="159940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23A1639A-363B-467B-9F0B-06A2CCF1415B}"/>
            </a:ext>
          </a:extLst>
        </xdr:cNvPr>
        <xdr:cNvCxnSpPr/>
      </xdr:nvCxnSpPr>
      <xdr:spPr>
        <a:xfrm>
          <a:off x="685800" y="158160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3" name="テキスト ボックス 222">
          <a:extLst>
            <a:ext uri="{FF2B5EF4-FFF2-40B4-BE49-F238E27FC236}">
              <a16:creationId xmlns:a16="http://schemas.microsoft.com/office/drawing/2014/main" id="{77A453BC-9E01-4740-B136-47F49A4AB3CD}"/>
            </a:ext>
          </a:extLst>
        </xdr:cNvPr>
        <xdr:cNvSpPr txBox="1"/>
      </xdr:nvSpPr>
      <xdr:spPr>
        <a:xfrm>
          <a:off x="166581" y="156801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43C54AA3-4183-4B2C-A680-0F9DE3FAF6BB}"/>
            </a:ext>
          </a:extLst>
        </xdr:cNvPr>
        <xdr:cNvCxnSpPr/>
      </xdr:nvCxnSpPr>
      <xdr:spPr>
        <a:xfrm>
          <a:off x="685800" y="155021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5" name="テキスト ボックス 224">
          <a:extLst>
            <a:ext uri="{FF2B5EF4-FFF2-40B4-BE49-F238E27FC236}">
              <a16:creationId xmlns:a16="http://schemas.microsoft.com/office/drawing/2014/main" id="{DFFEB419-4BCC-47D0-8BEB-1FC554BFB4B8}"/>
            </a:ext>
          </a:extLst>
        </xdr:cNvPr>
        <xdr:cNvSpPr txBox="1"/>
      </xdr:nvSpPr>
      <xdr:spPr>
        <a:xfrm>
          <a:off x="166581" y="1535994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781E23E5-1BC9-484D-A5AF-88C34777E2D8}"/>
            </a:ext>
          </a:extLst>
        </xdr:cNvPr>
        <xdr:cNvCxnSpPr/>
      </xdr:nvCxnSpPr>
      <xdr:spPr>
        <a:xfrm>
          <a:off x="685800" y="151882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a:extLst>
            <a:ext uri="{FF2B5EF4-FFF2-40B4-BE49-F238E27FC236}">
              <a16:creationId xmlns:a16="http://schemas.microsoft.com/office/drawing/2014/main" id="{069DF234-55E4-4CBC-A406-7AC3C7E80B7D}"/>
            </a:ext>
          </a:extLst>
        </xdr:cNvPr>
        <xdr:cNvSpPr txBox="1"/>
      </xdr:nvSpPr>
      <xdr:spPr>
        <a:xfrm>
          <a:off x="166581" y="1504607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2AF77723-E2DA-4CC6-9DFD-577DA8D0D3BF}"/>
            </a:ext>
          </a:extLst>
        </xdr:cNvPr>
        <xdr:cNvCxnSpPr/>
      </xdr:nvCxnSpPr>
      <xdr:spPr>
        <a:xfrm>
          <a:off x="685800" y="148680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a:extLst>
            <a:ext uri="{FF2B5EF4-FFF2-40B4-BE49-F238E27FC236}">
              <a16:creationId xmlns:a16="http://schemas.microsoft.com/office/drawing/2014/main" id="{8658DF52-62E4-441A-8B93-4A2D31DB55D1}"/>
            </a:ext>
          </a:extLst>
        </xdr:cNvPr>
        <xdr:cNvSpPr txBox="1"/>
      </xdr:nvSpPr>
      <xdr:spPr>
        <a:xfrm>
          <a:off x="166581" y="1473219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B7770DB0-3343-4295-B735-952413309A8D}"/>
            </a:ext>
          </a:extLst>
        </xdr:cNvPr>
        <xdr:cNvCxnSpPr/>
      </xdr:nvCxnSpPr>
      <xdr:spPr>
        <a:xfrm>
          <a:off x="685800" y="14554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E8F05AE6-A04E-4A9A-81C1-5F9522F1C65B}"/>
            </a:ext>
          </a:extLst>
        </xdr:cNvPr>
        <xdr:cNvSpPr txBox="1"/>
      </xdr:nvSpPr>
      <xdr:spPr>
        <a:xfrm>
          <a:off x="166581" y="14418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49EEE36A-CCC2-4059-8E6F-EB489CC3144E}"/>
            </a:ext>
          </a:extLst>
        </xdr:cNvPr>
        <xdr:cNvSpPr/>
      </xdr:nvSpPr>
      <xdr:spPr>
        <a:xfrm>
          <a:off x="685800" y="1455420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136613</xdr:rowOff>
    </xdr:from>
    <xdr:to>
      <xdr:col>24</xdr:col>
      <xdr:colOff>62865</xdr:colOff>
      <xdr:row>98</xdr:row>
      <xdr:rowOff>25270</xdr:rowOff>
    </xdr:to>
    <xdr:cxnSp macro="">
      <xdr:nvCxnSpPr>
        <xdr:cNvPr id="233" name="直線コネクタ 232">
          <a:extLst>
            <a:ext uri="{FF2B5EF4-FFF2-40B4-BE49-F238E27FC236}">
              <a16:creationId xmlns:a16="http://schemas.microsoft.com/office/drawing/2014/main" id="{1802D0E9-87D0-465D-BAE5-6C86F32CEF1C}"/>
            </a:ext>
          </a:extLst>
        </xdr:cNvPr>
        <xdr:cNvCxnSpPr/>
      </xdr:nvCxnSpPr>
      <xdr:spPr>
        <a:xfrm flipV="1">
          <a:off x="4176395" y="14830513"/>
          <a:ext cx="1270" cy="1374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29097</xdr:rowOff>
    </xdr:from>
    <xdr:ext cx="534377" cy="259045"/>
    <xdr:sp macro="" textlink="">
      <xdr:nvSpPr>
        <xdr:cNvPr id="234" name="扶助費最小値テキスト">
          <a:extLst>
            <a:ext uri="{FF2B5EF4-FFF2-40B4-BE49-F238E27FC236}">
              <a16:creationId xmlns:a16="http://schemas.microsoft.com/office/drawing/2014/main" id="{C1B70105-42F4-4EF0-999C-87870DDA6C80}"/>
            </a:ext>
          </a:extLst>
        </xdr:cNvPr>
        <xdr:cNvSpPr txBox="1"/>
      </xdr:nvSpPr>
      <xdr:spPr>
        <a:xfrm>
          <a:off x="4229100" y="16208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25270</xdr:rowOff>
    </xdr:from>
    <xdr:to>
      <xdr:col>24</xdr:col>
      <xdr:colOff>152400</xdr:colOff>
      <xdr:row>98</xdr:row>
      <xdr:rowOff>25270</xdr:rowOff>
    </xdr:to>
    <xdr:cxnSp macro="">
      <xdr:nvCxnSpPr>
        <xdr:cNvPr id="235" name="直線コネクタ 234">
          <a:extLst>
            <a:ext uri="{FF2B5EF4-FFF2-40B4-BE49-F238E27FC236}">
              <a16:creationId xmlns:a16="http://schemas.microsoft.com/office/drawing/2014/main" id="{A599DE58-9163-4F3A-8BDC-A31F8D0686E7}"/>
            </a:ext>
          </a:extLst>
        </xdr:cNvPr>
        <xdr:cNvCxnSpPr/>
      </xdr:nvCxnSpPr>
      <xdr:spPr>
        <a:xfrm>
          <a:off x="4108450" y="162050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83290</xdr:rowOff>
    </xdr:from>
    <xdr:ext cx="599010" cy="259045"/>
    <xdr:sp macro="" textlink="">
      <xdr:nvSpPr>
        <xdr:cNvPr id="236" name="扶助費最大値テキスト">
          <a:extLst>
            <a:ext uri="{FF2B5EF4-FFF2-40B4-BE49-F238E27FC236}">
              <a16:creationId xmlns:a16="http://schemas.microsoft.com/office/drawing/2014/main" id="{35C2E46D-6A64-4D45-AADA-454DA99F0BEE}"/>
            </a:ext>
          </a:extLst>
        </xdr:cNvPr>
        <xdr:cNvSpPr txBox="1"/>
      </xdr:nvSpPr>
      <xdr:spPr>
        <a:xfrm>
          <a:off x="4229100" y="14612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136613</xdr:rowOff>
    </xdr:from>
    <xdr:to>
      <xdr:col>24</xdr:col>
      <xdr:colOff>152400</xdr:colOff>
      <xdr:row>89</xdr:row>
      <xdr:rowOff>136613</xdr:rowOff>
    </xdr:to>
    <xdr:cxnSp macro="">
      <xdr:nvCxnSpPr>
        <xdr:cNvPr id="237" name="直線コネクタ 236">
          <a:extLst>
            <a:ext uri="{FF2B5EF4-FFF2-40B4-BE49-F238E27FC236}">
              <a16:creationId xmlns:a16="http://schemas.microsoft.com/office/drawing/2014/main" id="{F2778C21-DCF2-41BD-A04A-53373342D108}"/>
            </a:ext>
          </a:extLst>
        </xdr:cNvPr>
        <xdr:cNvCxnSpPr/>
      </xdr:nvCxnSpPr>
      <xdr:spPr>
        <a:xfrm>
          <a:off x="4108450" y="1483051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135210</xdr:rowOff>
    </xdr:from>
    <xdr:to>
      <xdr:col>24</xdr:col>
      <xdr:colOff>63500</xdr:colOff>
      <xdr:row>94</xdr:row>
      <xdr:rowOff>157629</xdr:rowOff>
    </xdr:to>
    <xdr:cxnSp macro="">
      <xdr:nvCxnSpPr>
        <xdr:cNvPr id="238" name="直線コネクタ 237">
          <a:extLst>
            <a:ext uri="{FF2B5EF4-FFF2-40B4-BE49-F238E27FC236}">
              <a16:creationId xmlns:a16="http://schemas.microsoft.com/office/drawing/2014/main" id="{E2C41962-8955-4C63-BC7F-B97C609B5134}"/>
            </a:ext>
          </a:extLst>
        </xdr:cNvPr>
        <xdr:cNvCxnSpPr/>
      </xdr:nvCxnSpPr>
      <xdr:spPr>
        <a:xfrm flipV="1">
          <a:off x="3429000" y="15489510"/>
          <a:ext cx="749300" cy="187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149427</xdr:rowOff>
    </xdr:from>
    <xdr:ext cx="599010" cy="259045"/>
    <xdr:sp macro="" textlink="">
      <xdr:nvSpPr>
        <xdr:cNvPr id="239" name="扶助費平均値テキスト">
          <a:extLst>
            <a:ext uri="{FF2B5EF4-FFF2-40B4-BE49-F238E27FC236}">
              <a16:creationId xmlns:a16="http://schemas.microsoft.com/office/drawing/2014/main" id="{4D1758F2-07A5-4497-B6F2-659764A9C747}"/>
            </a:ext>
          </a:extLst>
        </xdr:cNvPr>
        <xdr:cNvSpPr txBox="1"/>
      </xdr:nvSpPr>
      <xdr:spPr>
        <a:xfrm>
          <a:off x="4229100" y="156688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171000</xdr:rowOff>
    </xdr:from>
    <xdr:to>
      <xdr:col>24</xdr:col>
      <xdr:colOff>114300</xdr:colOff>
      <xdr:row>95</xdr:row>
      <xdr:rowOff>101150</xdr:rowOff>
    </xdr:to>
    <xdr:sp macro="" textlink="">
      <xdr:nvSpPr>
        <xdr:cNvPr id="240" name="フローチャート: 判断 239">
          <a:extLst>
            <a:ext uri="{FF2B5EF4-FFF2-40B4-BE49-F238E27FC236}">
              <a16:creationId xmlns:a16="http://schemas.microsoft.com/office/drawing/2014/main" id="{49D2DF35-0637-4FBE-ACF4-99F94F81137F}"/>
            </a:ext>
          </a:extLst>
        </xdr:cNvPr>
        <xdr:cNvSpPr/>
      </xdr:nvSpPr>
      <xdr:spPr>
        <a:xfrm>
          <a:off x="4127500" y="1568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157629</xdr:rowOff>
    </xdr:from>
    <xdr:to>
      <xdr:col>19</xdr:col>
      <xdr:colOff>177800</xdr:colOff>
      <xdr:row>95</xdr:row>
      <xdr:rowOff>126702</xdr:rowOff>
    </xdr:to>
    <xdr:cxnSp macro="">
      <xdr:nvCxnSpPr>
        <xdr:cNvPr id="241" name="直線コネクタ 240">
          <a:extLst>
            <a:ext uri="{FF2B5EF4-FFF2-40B4-BE49-F238E27FC236}">
              <a16:creationId xmlns:a16="http://schemas.microsoft.com/office/drawing/2014/main" id="{BD2BB3ED-10C2-40C9-AD12-B2585D05BDB1}"/>
            </a:ext>
          </a:extLst>
        </xdr:cNvPr>
        <xdr:cNvCxnSpPr/>
      </xdr:nvCxnSpPr>
      <xdr:spPr>
        <a:xfrm flipV="1">
          <a:off x="2622550" y="15677029"/>
          <a:ext cx="806450" cy="134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146312</xdr:rowOff>
    </xdr:from>
    <xdr:to>
      <xdr:col>20</xdr:col>
      <xdr:colOff>38100</xdr:colOff>
      <xdr:row>96</xdr:row>
      <xdr:rowOff>76462</xdr:rowOff>
    </xdr:to>
    <xdr:sp macro="" textlink="">
      <xdr:nvSpPr>
        <xdr:cNvPr id="242" name="フローチャート: 判断 241">
          <a:extLst>
            <a:ext uri="{FF2B5EF4-FFF2-40B4-BE49-F238E27FC236}">
              <a16:creationId xmlns:a16="http://schemas.microsoft.com/office/drawing/2014/main" id="{2E08E74A-1A56-489C-84FE-080D753B4B4B}"/>
            </a:ext>
          </a:extLst>
        </xdr:cNvPr>
        <xdr:cNvSpPr/>
      </xdr:nvSpPr>
      <xdr:spPr>
        <a:xfrm>
          <a:off x="3384550" y="1583081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67589</xdr:rowOff>
    </xdr:from>
    <xdr:ext cx="599010" cy="259045"/>
    <xdr:sp macro="" textlink="">
      <xdr:nvSpPr>
        <xdr:cNvPr id="243" name="テキスト ボックス 242">
          <a:extLst>
            <a:ext uri="{FF2B5EF4-FFF2-40B4-BE49-F238E27FC236}">
              <a16:creationId xmlns:a16="http://schemas.microsoft.com/office/drawing/2014/main" id="{49C22F69-A027-4F2C-BA5A-C9C4070D4122}"/>
            </a:ext>
          </a:extLst>
        </xdr:cNvPr>
        <xdr:cNvSpPr txBox="1"/>
      </xdr:nvSpPr>
      <xdr:spPr>
        <a:xfrm>
          <a:off x="3154895" y="15917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125413</xdr:rowOff>
    </xdr:from>
    <xdr:to>
      <xdr:col>15</xdr:col>
      <xdr:colOff>50800</xdr:colOff>
      <xdr:row>95</xdr:row>
      <xdr:rowOff>126702</xdr:rowOff>
    </xdr:to>
    <xdr:cxnSp macro="">
      <xdr:nvCxnSpPr>
        <xdr:cNvPr id="244" name="直線コネクタ 243">
          <a:extLst>
            <a:ext uri="{FF2B5EF4-FFF2-40B4-BE49-F238E27FC236}">
              <a16:creationId xmlns:a16="http://schemas.microsoft.com/office/drawing/2014/main" id="{3AFBED8A-D924-4145-A9AB-D31B8A7F1EEE}"/>
            </a:ext>
          </a:extLst>
        </xdr:cNvPr>
        <xdr:cNvCxnSpPr/>
      </xdr:nvCxnSpPr>
      <xdr:spPr>
        <a:xfrm>
          <a:off x="1828800" y="15644813"/>
          <a:ext cx="793750" cy="166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108479</xdr:rowOff>
    </xdr:from>
    <xdr:to>
      <xdr:col>15</xdr:col>
      <xdr:colOff>101600</xdr:colOff>
      <xdr:row>97</xdr:row>
      <xdr:rowOff>38629</xdr:rowOff>
    </xdr:to>
    <xdr:sp macro="" textlink="">
      <xdr:nvSpPr>
        <xdr:cNvPr id="245" name="フローチャート: 判断 244">
          <a:extLst>
            <a:ext uri="{FF2B5EF4-FFF2-40B4-BE49-F238E27FC236}">
              <a16:creationId xmlns:a16="http://schemas.microsoft.com/office/drawing/2014/main" id="{087175CB-A612-4D7D-AC4B-812F7D1611B0}"/>
            </a:ext>
          </a:extLst>
        </xdr:cNvPr>
        <xdr:cNvSpPr/>
      </xdr:nvSpPr>
      <xdr:spPr>
        <a:xfrm>
          <a:off x="2571750" y="1595807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29756</xdr:rowOff>
    </xdr:from>
    <xdr:ext cx="599010" cy="259045"/>
    <xdr:sp macro="" textlink="">
      <xdr:nvSpPr>
        <xdr:cNvPr id="246" name="テキスト ボックス 245">
          <a:extLst>
            <a:ext uri="{FF2B5EF4-FFF2-40B4-BE49-F238E27FC236}">
              <a16:creationId xmlns:a16="http://schemas.microsoft.com/office/drawing/2014/main" id="{984F7204-DD68-46D8-B796-A871718F3245}"/>
            </a:ext>
          </a:extLst>
        </xdr:cNvPr>
        <xdr:cNvSpPr txBox="1"/>
      </xdr:nvSpPr>
      <xdr:spPr>
        <a:xfrm>
          <a:off x="2361145" y="1604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125413</xdr:rowOff>
    </xdr:from>
    <xdr:to>
      <xdr:col>10</xdr:col>
      <xdr:colOff>114300</xdr:colOff>
      <xdr:row>96</xdr:row>
      <xdr:rowOff>152975</xdr:rowOff>
    </xdr:to>
    <xdr:cxnSp macro="">
      <xdr:nvCxnSpPr>
        <xdr:cNvPr id="247" name="直線コネクタ 246">
          <a:extLst>
            <a:ext uri="{FF2B5EF4-FFF2-40B4-BE49-F238E27FC236}">
              <a16:creationId xmlns:a16="http://schemas.microsoft.com/office/drawing/2014/main" id="{D2C7C1E5-2869-448C-AD0C-B56E929C19A7}"/>
            </a:ext>
          </a:extLst>
        </xdr:cNvPr>
        <xdr:cNvCxnSpPr/>
      </xdr:nvCxnSpPr>
      <xdr:spPr>
        <a:xfrm flipV="1">
          <a:off x="1028700" y="15644813"/>
          <a:ext cx="800100" cy="357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91235</xdr:rowOff>
    </xdr:from>
    <xdr:to>
      <xdr:col>10</xdr:col>
      <xdr:colOff>165100</xdr:colOff>
      <xdr:row>96</xdr:row>
      <xdr:rowOff>21385</xdr:rowOff>
    </xdr:to>
    <xdr:sp macro="" textlink="">
      <xdr:nvSpPr>
        <xdr:cNvPr id="248" name="フローチャート: 判断 247">
          <a:extLst>
            <a:ext uri="{FF2B5EF4-FFF2-40B4-BE49-F238E27FC236}">
              <a16:creationId xmlns:a16="http://schemas.microsoft.com/office/drawing/2014/main" id="{624CF604-2E8E-4D02-873F-9490F9B10C80}"/>
            </a:ext>
          </a:extLst>
        </xdr:cNvPr>
        <xdr:cNvSpPr/>
      </xdr:nvSpPr>
      <xdr:spPr>
        <a:xfrm>
          <a:off x="1778000" y="157757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12512</xdr:rowOff>
    </xdr:from>
    <xdr:ext cx="599010" cy="259045"/>
    <xdr:sp macro="" textlink="">
      <xdr:nvSpPr>
        <xdr:cNvPr id="249" name="テキスト ボックス 248">
          <a:extLst>
            <a:ext uri="{FF2B5EF4-FFF2-40B4-BE49-F238E27FC236}">
              <a16:creationId xmlns:a16="http://schemas.microsoft.com/office/drawing/2014/main" id="{D7C61645-D2D9-42D8-BDF5-CBBA801D3EAE}"/>
            </a:ext>
          </a:extLst>
        </xdr:cNvPr>
        <xdr:cNvSpPr txBox="1"/>
      </xdr:nvSpPr>
      <xdr:spPr>
        <a:xfrm>
          <a:off x="1548345" y="15862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152222</xdr:rowOff>
    </xdr:from>
    <xdr:to>
      <xdr:col>6</xdr:col>
      <xdr:colOff>38100</xdr:colOff>
      <xdr:row>98</xdr:row>
      <xdr:rowOff>82372</xdr:rowOff>
    </xdr:to>
    <xdr:sp macro="" textlink="">
      <xdr:nvSpPr>
        <xdr:cNvPr id="250" name="フローチャート: 判断 249">
          <a:extLst>
            <a:ext uri="{FF2B5EF4-FFF2-40B4-BE49-F238E27FC236}">
              <a16:creationId xmlns:a16="http://schemas.microsoft.com/office/drawing/2014/main" id="{2C4A88A7-5FEC-4094-9851-161ED8FA5400}"/>
            </a:ext>
          </a:extLst>
        </xdr:cNvPr>
        <xdr:cNvSpPr/>
      </xdr:nvSpPr>
      <xdr:spPr>
        <a:xfrm>
          <a:off x="984250" y="1616692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73499</xdr:rowOff>
    </xdr:from>
    <xdr:ext cx="534377" cy="259045"/>
    <xdr:sp macro="" textlink="">
      <xdr:nvSpPr>
        <xdr:cNvPr id="251" name="テキスト ボックス 250">
          <a:extLst>
            <a:ext uri="{FF2B5EF4-FFF2-40B4-BE49-F238E27FC236}">
              <a16:creationId xmlns:a16="http://schemas.microsoft.com/office/drawing/2014/main" id="{B2D005E7-9FDF-41A2-BE51-02A8808EEB30}"/>
            </a:ext>
          </a:extLst>
        </xdr:cNvPr>
        <xdr:cNvSpPr txBox="1"/>
      </xdr:nvSpPr>
      <xdr:spPr>
        <a:xfrm>
          <a:off x="786911" y="16253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F8451F76-90DB-4DE1-9350-EA8E222CDB84}"/>
            </a:ext>
          </a:extLst>
        </xdr:cNvPr>
        <xdr:cNvSpPr txBox="1"/>
      </xdr:nvSpPr>
      <xdr:spPr>
        <a:xfrm>
          <a:off x="4006850" y="1675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30302B70-FE30-4D65-B590-2BFAF84B7A82}"/>
            </a:ext>
          </a:extLst>
        </xdr:cNvPr>
        <xdr:cNvSpPr txBox="1"/>
      </xdr:nvSpPr>
      <xdr:spPr>
        <a:xfrm>
          <a:off x="3257550" y="1675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1FC9A79-EFE8-4AC2-9E49-7EF593D6435D}"/>
            </a:ext>
          </a:extLst>
        </xdr:cNvPr>
        <xdr:cNvSpPr txBox="1"/>
      </xdr:nvSpPr>
      <xdr:spPr>
        <a:xfrm>
          <a:off x="2451100" y="1675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295A3EE9-EC86-4941-86F0-CCFA5569DED9}"/>
            </a:ext>
          </a:extLst>
        </xdr:cNvPr>
        <xdr:cNvSpPr txBox="1"/>
      </xdr:nvSpPr>
      <xdr:spPr>
        <a:xfrm>
          <a:off x="1657350" y="1675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956DA656-E3C8-4F55-B378-2AD7FC77DC3C}"/>
            </a:ext>
          </a:extLst>
        </xdr:cNvPr>
        <xdr:cNvSpPr txBox="1"/>
      </xdr:nvSpPr>
      <xdr:spPr>
        <a:xfrm>
          <a:off x="857250" y="1675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84410</xdr:rowOff>
    </xdr:from>
    <xdr:to>
      <xdr:col>24</xdr:col>
      <xdr:colOff>114300</xdr:colOff>
      <xdr:row>94</xdr:row>
      <xdr:rowOff>14560</xdr:rowOff>
    </xdr:to>
    <xdr:sp macro="" textlink="">
      <xdr:nvSpPr>
        <xdr:cNvPr id="257" name="楕円 256">
          <a:extLst>
            <a:ext uri="{FF2B5EF4-FFF2-40B4-BE49-F238E27FC236}">
              <a16:creationId xmlns:a16="http://schemas.microsoft.com/office/drawing/2014/main" id="{28D2E672-F548-433B-83C4-5910D0748A68}"/>
            </a:ext>
          </a:extLst>
        </xdr:cNvPr>
        <xdr:cNvSpPr/>
      </xdr:nvSpPr>
      <xdr:spPr>
        <a:xfrm>
          <a:off x="4127500" y="154387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107287</xdr:rowOff>
    </xdr:from>
    <xdr:ext cx="599010" cy="259045"/>
    <xdr:sp macro="" textlink="">
      <xdr:nvSpPr>
        <xdr:cNvPr id="258" name="扶助費該当値テキスト">
          <a:extLst>
            <a:ext uri="{FF2B5EF4-FFF2-40B4-BE49-F238E27FC236}">
              <a16:creationId xmlns:a16="http://schemas.microsoft.com/office/drawing/2014/main" id="{48B7C05A-9D15-4F60-817C-F75FAEA99355}"/>
            </a:ext>
          </a:extLst>
        </xdr:cNvPr>
        <xdr:cNvSpPr txBox="1"/>
      </xdr:nvSpPr>
      <xdr:spPr>
        <a:xfrm>
          <a:off x="4229100" y="152964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106829</xdr:rowOff>
    </xdr:from>
    <xdr:to>
      <xdr:col>20</xdr:col>
      <xdr:colOff>38100</xdr:colOff>
      <xdr:row>95</xdr:row>
      <xdr:rowOff>36979</xdr:rowOff>
    </xdr:to>
    <xdr:sp macro="" textlink="">
      <xdr:nvSpPr>
        <xdr:cNvPr id="259" name="楕円 258">
          <a:extLst>
            <a:ext uri="{FF2B5EF4-FFF2-40B4-BE49-F238E27FC236}">
              <a16:creationId xmlns:a16="http://schemas.microsoft.com/office/drawing/2014/main" id="{0BE68653-061F-403D-996C-178B6634B12A}"/>
            </a:ext>
          </a:extLst>
        </xdr:cNvPr>
        <xdr:cNvSpPr/>
      </xdr:nvSpPr>
      <xdr:spPr>
        <a:xfrm>
          <a:off x="3384550" y="1562622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53506</xdr:rowOff>
    </xdr:from>
    <xdr:ext cx="599010" cy="259045"/>
    <xdr:sp macro="" textlink="">
      <xdr:nvSpPr>
        <xdr:cNvPr id="260" name="テキスト ボックス 259">
          <a:extLst>
            <a:ext uri="{FF2B5EF4-FFF2-40B4-BE49-F238E27FC236}">
              <a16:creationId xmlns:a16="http://schemas.microsoft.com/office/drawing/2014/main" id="{FEBA132A-49BD-4013-B841-0721259F9AA1}"/>
            </a:ext>
          </a:extLst>
        </xdr:cNvPr>
        <xdr:cNvSpPr txBox="1"/>
      </xdr:nvSpPr>
      <xdr:spPr>
        <a:xfrm>
          <a:off x="3154895" y="15407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75902</xdr:rowOff>
    </xdr:from>
    <xdr:to>
      <xdr:col>15</xdr:col>
      <xdr:colOff>101600</xdr:colOff>
      <xdr:row>96</xdr:row>
      <xdr:rowOff>6052</xdr:rowOff>
    </xdr:to>
    <xdr:sp macro="" textlink="">
      <xdr:nvSpPr>
        <xdr:cNvPr id="261" name="楕円 260">
          <a:extLst>
            <a:ext uri="{FF2B5EF4-FFF2-40B4-BE49-F238E27FC236}">
              <a16:creationId xmlns:a16="http://schemas.microsoft.com/office/drawing/2014/main" id="{238B143D-402D-4AAC-829D-BF80A2EF4DD6}"/>
            </a:ext>
          </a:extLst>
        </xdr:cNvPr>
        <xdr:cNvSpPr/>
      </xdr:nvSpPr>
      <xdr:spPr>
        <a:xfrm>
          <a:off x="2571750" y="1576040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22579</xdr:rowOff>
    </xdr:from>
    <xdr:ext cx="599010" cy="259045"/>
    <xdr:sp macro="" textlink="">
      <xdr:nvSpPr>
        <xdr:cNvPr id="262" name="テキスト ボックス 261">
          <a:extLst>
            <a:ext uri="{FF2B5EF4-FFF2-40B4-BE49-F238E27FC236}">
              <a16:creationId xmlns:a16="http://schemas.microsoft.com/office/drawing/2014/main" id="{3D94F821-6C3C-40D2-9A5C-C8D77FB908F9}"/>
            </a:ext>
          </a:extLst>
        </xdr:cNvPr>
        <xdr:cNvSpPr txBox="1"/>
      </xdr:nvSpPr>
      <xdr:spPr>
        <a:xfrm>
          <a:off x="2361145" y="15541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74613</xdr:rowOff>
    </xdr:from>
    <xdr:to>
      <xdr:col>10</xdr:col>
      <xdr:colOff>165100</xdr:colOff>
      <xdr:row>95</xdr:row>
      <xdr:rowOff>4763</xdr:rowOff>
    </xdr:to>
    <xdr:sp macro="" textlink="">
      <xdr:nvSpPr>
        <xdr:cNvPr id="263" name="楕円 262">
          <a:extLst>
            <a:ext uri="{FF2B5EF4-FFF2-40B4-BE49-F238E27FC236}">
              <a16:creationId xmlns:a16="http://schemas.microsoft.com/office/drawing/2014/main" id="{2412490B-ADB8-4905-80A2-799BF26D9C78}"/>
            </a:ext>
          </a:extLst>
        </xdr:cNvPr>
        <xdr:cNvSpPr/>
      </xdr:nvSpPr>
      <xdr:spPr>
        <a:xfrm>
          <a:off x="1778000" y="1559401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21290</xdr:rowOff>
    </xdr:from>
    <xdr:ext cx="599010" cy="259045"/>
    <xdr:sp macro="" textlink="">
      <xdr:nvSpPr>
        <xdr:cNvPr id="264" name="テキスト ボックス 263">
          <a:extLst>
            <a:ext uri="{FF2B5EF4-FFF2-40B4-BE49-F238E27FC236}">
              <a16:creationId xmlns:a16="http://schemas.microsoft.com/office/drawing/2014/main" id="{5EB6A378-2019-41A4-88CD-0C7018ABF7BB}"/>
            </a:ext>
          </a:extLst>
        </xdr:cNvPr>
        <xdr:cNvSpPr txBox="1"/>
      </xdr:nvSpPr>
      <xdr:spPr>
        <a:xfrm>
          <a:off x="1548345" y="15375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102175</xdr:rowOff>
    </xdr:from>
    <xdr:to>
      <xdr:col>6</xdr:col>
      <xdr:colOff>38100</xdr:colOff>
      <xdr:row>97</xdr:row>
      <xdr:rowOff>32325</xdr:rowOff>
    </xdr:to>
    <xdr:sp macro="" textlink="">
      <xdr:nvSpPr>
        <xdr:cNvPr id="265" name="楕円 264">
          <a:extLst>
            <a:ext uri="{FF2B5EF4-FFF2-40B4-BE49-F238E27FC236}">
              <a16:creationId xmlns:a16="http://schemas.microsoft.com/office/drawing/2014/main" id="{BF99B250-DA16-4FAA-9F0A-FAB06C2D9F9E}"/>
            </a:ext>
          </a:extLst>
        </xdr:cNvPr>
        <xdr:cNvSpPr/>
      </xdr:nvSpPr>
      <xdr:spPr>
        <a:xfrm>
          <a:off x="984250" y="1595177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48852</xdr:rowOff>
    </xdr:from>
    <xdr:ext cx="599010" cy="259045"/>
    <xdr:sp macro="" textlink="">
      <xdr:nvSpPr>
        <xdr:cNvPr id="266" name="テキスト ボックス 265">
          <a:extLst>
            <a:ext uri="{FF2B5EF4-FFF2-40B4-BE49-F238E27FC236}">
              <a16:creationId xmlns:a16="http://schemas.microsoft.com/office/drawing/2014/main" id="{962CA5FE-C469-43C0-AEA4-76A940B19C53}"/>
            </a:ext>
          </a:extLst>
        </xdr:cNvPr>
        <xdr:cNvSpPr txBox="1"/>
      </xdr:nvSpPr>
      <xdr:spPr>
        <a:xfrm>
          <a:off x="754595" y="15733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80D08409-4F5F-471A-90E2-A00FDCDA703A}"/>
            </a:ext>
          </a:extLst>
        </xdr:cNvPr>
        <xdr:cNvSpPr/>
      </xdr:nvSpPr>
      <xdr:spPr>
        <a:xfrm>
          <a:off x="5956300" y="385445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F410DA84-1D9B-42BA-9376-6518E65A6A67}"/>
            </a:ext>
          </a:extLst>
        </xdr:cNvPr>
        <xdr:cNvSpPr/>
      </xdr:nvSpPr>
      <xdr:spPr>
        <a:xfrm>
          <a:off x="6064250" y="4184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D0C83A7-D815-4360-8CFC-EA3FF43A7EAB}"/>
            </a:ext>
          </a:extLst>
        </xdr:cNvPr>
        <xdr:cNvSpPr/>
      </xdr:nvSpPr>
      <xdr:spPr>
        <a:xfrm>
          <a:off x="6064250" y="4381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76F54F64-2BB6-4EE3-B645-69CFDB1EA39B}"/>
            </a:ext>
          </a:extLst>
        </xdr:cNvPr>
        <xdr:cNvSpPr/>
      </xdr:nvSpPr>
      <xdr:spPr>
        <a:xfrm>
          <a:off x="6985000" y="4184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7CA8E36C-B677-4E81-8486-042091DC0442}"/>
            </a:ext>
          </a:extLst>
        </xdr:cNvPr>
        <xdr:cNvSpPr/>
      </xdr:nvSpPr>
      <xdr:spPr>
        <a:xfrm>
          <a:off x="6985000" y="4381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1AB61248-B58E-439B-9D52-CE8A031F4274}"/>
            </a:ext>
          </a:extLst>
        </xdr:cNvPr>
        <xdr:cNvSpPr/>
      </xdr:nvSpPr>
      <xdr:spPr>
        <a:xfrm>
          <a:off x="8013700" y="4184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DECD6334-15A7-4F52-94F1-BF47005502A9}"/>
            </a:ext>
          </a:extLst>
        </xdr:cNvPr>
        <xdr:cNvSpPr/>
      </xdr:nvSpPr>
      <xdr:spPr>
        <a:xfrm>
          <a:off x="8013700" y="4381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BC7866A-C4E4-492F-AC07-7B77779861C3}"/>
            </a:ext>
          </a:extLst>
        </xdr:cNvPr>
        <xdr:cNvSpPr/>
      </xdr:nvSpPr>
      <xdr:spPr>
        <a:xfrm>
          <a:off x="5956300" y="464820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C7920DB1-9D05-45DB-82DB-1BE75386F60E}"/>
            </a:ext>
          </a:extLst>
        </xdr:cNvPr>
        <xdr:cNvSpPr txBox="1"/>
      </xdr:nvSpPr>
      <xdr:spPr>
        <a:xfrm>
          <a:off x="5918200" y="44640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4BC98867-B70E-488A-82C5-2AA4D0A8D42A}"/>
            </a:ext>
          </a:extLst>
        </xdr:cNvPr>
        <xdr:cNvCxnSpPr/>
      </xdr:nvCxnSpPr>
      <xdr:spPr>
        <a:xfrm>
          <a:off x="5956300" y="6851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a:extLst>
            <a:ext uri="{FF2B5EF4-FFF2-40B4-BE49-F238E27FC236}">
              <a16:creationId xmlns:a16="http://schemas.microsoft.com/office/drawing/2014/main" id="{F6A7C152-4C69-43DD-B215-F7618F3C0D2A}"/>
            </a:ext>
          </a:extLst>
        </xdr:cNvPr>
        <xdr:cNvSpPr txBox="1"/>
      </xdr:nvSpPr>
      <xdr:spPr>
        <a:xfrm>
          <a:off x="5726564" y="671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63205865-95E9-4427-AFBC-2845D0BB4CE6}"/>
            </a:ext>
          </a:extLst>
        </xdr:cNvPr>
        <xdr:cNvCxnSpPr/>
      </xdr:nvCxnSpPr>
      <xdr:spPr>
        <a:xfrm>
          <a:off x="5956300" y="6483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9" name="テキスト ボックス 278">
          <a:extLst>
            <a:ext uri="{FF2B5EF4-FFF2-40B4-BE49-F238E27FC236}">
              <a16:creationId xmlns:a16="http://schemas.microsoft.com/office/drawing/2014/main" id="{453F9B5D-27CE-4B08-AE6B-4850CCEEBEE0}"/>
            </a:ext>
          </a:extLst>
        </xdr:cNvPr>
        <xdr:cNvSpPr txBox="1"/>
      </xdr:nvSpPr>
      <xdr:spPr>
        <a:xfrm>
          <a:off x="5482151" y="634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59923CD0-8211-480A-B036-EBEB16E8BF44}"/>
            </a:ext>
          </a:extLst>
        </xdr:cNvPr>
        <xdr:cNvCxnSpPr/>
      </xdr:nvCxnSpPr>
      <xdr:spPr>
        <a:xfrm>
          <a:off x="5956300" y="6115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AB08A44D-099B-4A40-B6FC-0DF159325FB0}"/>
            </a:ext>
          </a:extLst>
        </xdr:cNvPr>
        <xdr:cNvSpPr txBox="1"/>
      </xdr:nvSpPr>
      <xdr:spPr>
        <a:xfrm>
          <a:off x="5482151" y="5979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B99FAEEE-1BCC-44BE-87FC-03A5F4303550}"/>
            </a:ext>
          </a:extLst>
        </xdr:cNvPr>
        <xdr:cNvCxnSpPr/>
      </xdr:nvCxnSpPr>
      <xdr:spPr>
        <a:xfrm>
          <a:off x="5956300" y="5753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83" name="テキスト ボックス 282">
          <a:extLst>
            <a:ext uri="{FF2B5EF4-FFF2-40B4-BE49-F238E27FC236}">
              <a16:creationId xmlns:a16="http://schemas.microsoft.com/office/drawing/2014/main" id="{E543EF67-1F23-442D-AF31-4B8E97652F9F}"/>
            </a:ext>
          </a:extLst>
        </xdr:cNvPr>
        <xdr:cNvSpPr txBox="1"/>
      </xdr:nvSpPr>
      <xdr:spPr>
        <a:xfrm>
          <a:off x="5482151" y="56108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9D90A1BF-762E-410D-8383-622F972C4712}"/>
            </a:ext>
          </a:extLst>
        </xdr:cNvPr>
        <xdr:cNvCxnSpPr/>
      </xdr:nvCxnSpPr>
      <xdr:spPr>
        <a:xfrm>
          <a:off x="5956300" y="5384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CE40DABA-DECC-420B-9E60-4F93183DC86F}"/>
            </a:ext>
          </a:extLst>
        </xdr:cNvPr>
        <xdr:cNvSpPr txBox="1"/>
      </xdr:nvSpPr>
      <xdr:spPr>
        <a:xfrm>
          <a:off x="5418031" y="52489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9C2033F4-521F-49AC-8582-810ED3C13D12}"/>
            </a:ext>
          </a:extLst>
        </xdr:cNvPr>
        <xdr:cNvCxnSpPr/>
      </xdr:nvCxnSpPr>
      <xdr:spPr>
        <a:xfrm>
          <a:off x="5956300" y="5016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217A2CF6-DAEE-4943-B69B-BF1CF9E7BE61}"/>
            </a:ext>
          </a:extLst>
        </xdr:cNvPr>
        <xdr:cNvSpPr txBox="1"/>
      </xdr:nvSpPr>
      <xdr:spPr>
        <a:xfrm>
          <a:off x="5418031" y="4880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54B4BEAC-52F0-4F70-83BA-A37946614A23}"/>
            </a:ext>
          </a:extLst>
        </xdr:cNvPr>
        <xdr:cNvCxnSpPr/>
      </xdr:nvCxnSpPr>
      <xdr:spPr>
        <a:xfrm>
          <a:off x="5956300" y="4648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DF21F168-5423-403C-AE12-FD05B60C2005}"/>
            </a:ext>
          </a:extLst>
        </xdr:cNvPr>
        <xdr:cNvSpPr txBox="1"/>
      </xdr:nvSpPr>
      <xdr:spPr>
        <a:xfrm>
          <a:off x="5418031" y="4512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39DAD32B-030E-489A-8FD9-A79591A321DB}"/>
            </a:ext>
          </a:extLst>
        </xdr:cNvPr>
        <xdr:cNvSpPr/>
      </xdr:nvSpPr>
      <xdr:spPr>
        <a:xfrm>
          <a:off x="5956300" y="464820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14415</xdr:rowOff>
    </xdr:from>
    <xdr:to>
      <xdr:col>54</xdr:col>
      <xdr:colOff>189865</xdr:colOff>
      <xdr:row>39</xdr:row>
      <xdr:rowOff>122275</xdr:rowOff>
    </xdr:to>
    <xdr:cxnSp macro="">
      <xdr:nvCxnSpPr>
        <xdr:cNvPr id="291" name="直線コネクタ 290">
          <a:extLst>
            <a:ext uri="{FF2B5EF4-FFF2-40B4-BE49-F238E27FC236}">
              <a16:creationId xmlns:a16="http://schemas.microsoft.com/office/drawing/2014/main" id="{17A99283-5BB5-48D9-B8A7-F4344D7F09A7}"/>
            </a:ext>
          </a:extLst>
        </xdr:cNvPr>
        <xdr:cNvCxnSpPr/>
      </xdr:nvCxnSpPr>
      <xdr:spPr>
        <a:xfrm flipV="1">
          <a:off x="9427845" y="5792915"/>
          <a:ext cx="1270" cy="76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126102</xdr:rowOff>
    </xdr:from>
    <xdr:ext cx="534377" cy="259045"/>
    <xdr:sp macro="" textlink="">
      <xdr:nvSpPr>
        <xdr:cNvPr id="292" name="補助費等最小値テキスト">
          <a:extLst>
            <a:ext uri="{FF2B5EF4-FFF2-40B4-BE49-F238E27FC236}">
              <a16:creationId xmlns:a16="http://schemas.microsoft.com/office/drawing/2014/main" id="{7FC15109-6B98-4429-996E-DCC10B4A7B6C}"/>
            </a:ext>
          </a:extLst>
        </xdr:cNvPr>
        <xdr:cNvSpPr txBox="1"/>
      </xdr:nvSpPr>
      <xdr:spPr>
        <a:xfrm>
          <a:off x="9480550" y="6565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122275</xdr:rowOff>
    </xdr:from>
    <xdr:to>
      <xdr:col>55</xdr:col>
      <xdr:colOff>88900</xdr:colOff>
      <xdr:row>39</xdr:row>
      <xdr:rowOff>122275</xdr:rowOff>
    </xdr:to>
    <xdr:cxnSp macro="">
      <xdr:nvCxnSpPr>
        <xdr:cNvPr id="293" name="直線コネクタ 292">
          <a:extLst>
            <a:ext uri="{FF2B5EF4-FFF2-40B4-BE49-F238E27FC236}">
              <a16:creationId xmlns:a16="http://schemas.microsoft.com/office/drawing/2014/main" id="{32D74B56-1A4B-4F9D-B186-577A7F4CECDA}"/>
            </a:ext>
          </a:extLst>
        </xdr:cNvPr>
        <xdr:cNvCxnSpPr/>
      </xdr:nvCxnSpPr>
      <xdr:spPr>
        <a:xfrm>
          <a:off x="9359900" y="65611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132542</xdr:rowOff>
    </xdr:from>
    <xdr:ext cx="534377" cy="259045"/>
    <xdr:sp macro="" textlink="">
      <xdr:nvSpPr>
        <xdr:cNvPr id="294" name="補助費等最大値テキスト">
          <a:extLst>
            <a:ext uri="{FF2B5EF4-FFF2-40B4-BE49-F238E27FC236}">
              <a16:creationId xmlns:a16="http://schemas.microsoft.com/office/drawing/2014/main" id="{AAC2D879-E394-4362-A141-68832B9D7B6A}"/>
            </a:ext>
          </a:extLst>
        </xdr:cNvPr>
        <xdr:cNvSpPr txBox="1"/>
      </xdr:nvSpPr>
      <xdr:spPr>
        <a:xfrm>
          <a:off x="9480550" y="5580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14415</xdr:rowOff>
    </xdr:from>
    <xdr:to>
      <xdr:col>55</xdr:col>
      <xdr:colOff>88900</xdr:colOff>
      <xdr:row>35</xdr:row>
      <xdr:rowOff>14415</xdr:rowOff>
    </xdr:to>
    <xdr:cxnSp macro="">
      <xdr:nvCxnSpPr>
        <xdr:cNvPr id="295" name="直線コネクタ 294">
          <a:extLst>
            <a:ext uri="{FF2B5EF4-FFF2-40B4-BE49-F238E27FC236}">
              <a16:creationId xmlns:a16="http://schemas.microsoft.com/office/drawing/2014/main" id="{9E237B23-42B5-48F6-A68C-225E32F506D7}"/>
            </a:ext>
          </a:extLst>
        </xdr:cNvPr>
        <xdr:cNvCxnSpPr/>
      </xdr:nvCxnSpPr>
      <xdr:spPr>
        <a:xfrm>
          <a:off x="9359900" y="57929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19659</xdr:rowOff>
    </xdr:from>
    <xdr:to>
      <xdr:col>55</xdr:col>
      <xdr:colOff>0</xdr:colOff>
      <xdr:row>39</xdr:row>
      <xdr:rowOff>52032</xdr:rowOff>
    </xdr:to>
    <xdr:cxnSp macro="">
      <xdr:nvCxnSpPr>
        <xdr:cNvPr id="296" name="直線コネクタ 295">
          <a:extLst>
            <a:ext uri="{FF2B5EF4-FFF2-40B4-BE49-F238E27FC236}">
              <a16:creationId xmlns:a16="http://schemas.microsoft.com/office/drawing/2014/main" id="{B1E00878-8C26-420F-9210-DC84F5DED22E}"/>
            </a:ext>
          </a:extLst>
        </xdr:cNvPr>
        <xdr:cNvCxnSpPr/>
      </xdr:nvCxnSpPr>
      <xdr:spPr>
        <a:xfrm>
          <a:off x="8686800" y="6458559"/>
          <a:ext cx="742950" cy="32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44950</xdr:rowOff>
    </xdr:from>
    <xdr:ext cx="534377" cy="259045"/>
    <xdr:sp macro="" textlink="">
      <xdr:nvSpPr>
        <xdr:cNvPr id="297" name="補助費等平均値テキスト">
          <a:extLst>
            <a:ext uri="{FF2B5EF4-FFF2-40B4-BE49-F238E27FC236}">
              <a16:creationId xmlns:a16="http://schemas.microsoft.com/office/drawing/2014/main" id="{A4251D26-907B-4C02-8F3F-79D367200F4B}"/>
            </a:ext>
          </a:extLst>
        </xdr:cNvPr>
        <xdr:cNvSpPr txBox="1"/>
      </xdr:nvSpPr>
      <xdr:spPr>
        <a:xfrm>
          <a:off x="9480550" y="61536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22072</xdr:rowOff>
    </xdr:from>
    <xdr:to>
      <xdr:col>55</xdr:col>
      <xdr:colOff>50800</xdr:colOff>
      <xdr:row>38</xdr:row>
      <xdr:rowOff>123672</xdr:rowOff>
    </xdr:to>
    <xdr:sp macro="" textlink="">
      <xdr:nvSpPr>
        <xdr:cNvPr id="298" name="フローチャート: 判断 297">
          <a:extLst>
            <a:ext uri="{FF2B5EF4-FFF2-40B4-BE49-F238E27FC236}">
              <a16:creationId xmlns:a16="http://schemas.microsoft.com/office/drawing/2014/main" id="{EB267A9A-2D36-4711-9E27-726C50D72E5A}"/>
            </a:ext>
          </a:extLst>
        </xdr:cNvPr>
        <xdr:cNvSpPr/>
      </xdr:nvSpPr>
      <xdr:spPr>
        <a:xfrm>
          <a:off x="9398000" y="629587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7506</xdr:rowOff>
    </xdr:from>
    <xdr:to>
      <xdr:col>50</xdr:col>
      <xdr:colOff>114300</xdr:colOff>
      <xdr:row>39</xdr:row>
      <xdr:rowOff>19659</xdr:rowOff>
    </xdr:to>
    <xdr:cxnSp macro="">
      <xdr:nvCxnSpPr>
        <xdr:cNvPr id="299" name="直線コネクタ 298">
          <a:extLst>
            <a:ext uri="{FF2B5EF4-FFF2-40B4-BE49-F238E27FC236}">
              <a16:creationId xmlns:a16="http://schemas.microsoft.com/office/drawing/2014/main" id="{988F58D2-CDD1-4292-96E2-14E5DED5317C}"/>
            </a:ext>
          </a:extLst>
        </xdr:cNvPr>
        <xdr:cNvCxnSpPr/>
      </xdr:nvCxnSpPr>
      <xdr:spPr>
        <a:xfrm>
          <a:off x="7886700" y="6446406"/>
          <a:ext cx="800100" cy="12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32893</xdr:rowOff>
    </xdr:from>
    <xdr:to>
      <xdr:col>50</xdr:col>
      <xdr:colOff>165100</xdr:colOff>
      <xdr:row>38</xdr:row>
      <xdr:rowOff>134493</xdr:rowOff>
    </xdr:to>
    <xdr:sp macro="" textlink="">
      <xdr:nvSpPr>
        <xdr:cNvPr id="300" name="フローチャート: 判断 299">
          <a:extLst>
            <a:ext uri="{FF2B5EF4-FFF2-40B4-BE49-F238E27FC236}">
              <a16:creationId xmlns:a16="http://schemas.microsoft.com/office/drawing/2014/main" id="{99E2A854-26EE-4DF1-9F51-3DD1C39BE246}"/>
            </a:ext>
          </a:extLst>
        </xdr:cNvPr>
        <xdr:cNvSpPr/>
      </xdr:nvSpPr>
      <xdr:spPr>
        <a:xfrm>
          <a:off x="8636000" y="6306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151020</xdr:rowOff>
    </xdr:from>
    <xdr:ext cx="534377" cy="259045"/>
    <xdr:sp macro="" textlink="">
      <xdr:nvSpPr>
        <xdr:cNvPr id="301" name="テキスト ボックス 300">
          <a:extLst>
            <a:ext uri="{FF2B5EF4-FFF2-40B4-BE49-F238E27FC236}">
              <a16:creationId xmlns:a16="http://schemas.microsoft.com/office/drawing/2014/main" id="{7405C523-6B88-4FBA-94FB-3590ABC19A96}"/>
            </a:ext>
          </a:extLst>
        </xdr:cNvPr>
        <xdr:cNvSpPr txBox="1"/>
      </xdr:nvSpPr>
      <xdr:spPr>
        <a:xfrm>
          <a:off x="8438661" y="609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7506</xdr:rowOff>
    </xdr:from>
    <xdr:to>
      <xdr:col>45</xdr:col>
      <xdr:colOff>177800</xdr:colOff>
      <xdr:row>39</xdr:row>
      <xdr:rowOff>58331</xdr:rowOff>
    </xdr:to>
    <xdr:cxnSp macro="">
      <xdr:nvCxnSpPr>
        <xdr:cNvPr id="302" name="直線コネクタ 301">
          <a:extLst>
            <a:ext uri="{FF2B5EF4-FFF2-40B4-BE49-F238E27FC236}">
              <a16:creationId xmlns:a16="http://schemas.microsoft.com/office/drawing/2014/main" id="{8623EDE8-4F13-4628-A78B-9A05E8282070}"/>
            </a:ext>
          </a:extLst>
        </xdr:cNvPr>
        <xdr:cNvCxnSpPr/>
      </xdr:nvCxnSpPr>
      <xdr:spPr>
        <a:xfrm flipV="1">
          <a:off x="7080250" y="6446406"/>
          <a:ext cx="806450" cy="50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1371</xdr:rowOff>
    </xdr:from>
    <xdr:to>
      <xdr:col>46</xdr:col>
      <xdr:colOff>38100</xdr:colOff>
      <xdr:row>38</xdr:row>
      <xdr:rowOff>102971</xdr:rowOff>
    </xdr:to>
    <xdr:sp macro="" textlink="">
      <xdr:nvSpPr>
        <xdr:cNvPr id="303" name="フローチャート: 判断 302">
          <a:extLst>
            <a:ext uri="{FF2B5EF4-FFF2-40B4-BE49-F238E27FC236}">
              <a16:creationId xmlns:a16="http://schemas.microsoft.com/office/drawing/2014/main" id="{273C08D0-559C-4477-8B02-A363B61B3924}"/>
            </a:ext>
          </a:extLst>
        </xdr:cNvPr>
        <xdr:cNvSpPr/>
      </xdr:nvSpPr>
      <xdr:spPr>
        <a:xfrm>
          <a:off x="7842250" y="627517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119499</xdr:rowOff>
    </xdr:from>
    <xdr:ext cx="534377" cy="259045"/>
    <xdr:sp macro="" textlink="">
      <xdr:nvSpPr>
        <xdr:cNvPr id="304" name="テキスト ボックス 303">
          <a:extLst>
            <a:ext uri="{FF2B5EF4-FFF2-40B4-BE49-F238E27FC236}">
              <a16:creationId xmlns:a16="http://schemas.microsoft.com/office/drawing/2014/main" id="{24A64B95-5DB8-43D7-8F19-5D818AB6D2AE}"/>
            </a:ext>
          </a:extLst>
        </xdr:cNvPr>
        <xdr:cNvSpPr txBox="1"/>
      </xdr:nvSpPr>
      <xdr:spPr>
        <a:xfrm>
          <a:off x="7644911" y="6063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18720</xdr:rowOff>
    </xdr:from>
    <xdr:to>
      <xdr:col>41</xdr:col>
      <xdr:colOff>50800</xdr:colOff>
      <xdr:row>39</xdr:row>
      <xdr:rowOff>58331</xdr:rowOff>
    </xdr:to>
    <xdr:cxnSp macro="">
      <xdr:nvCxnSpPr>
        <xdr:cNvPr id="305" name="直線コネクタ 304">
          <a:extLst>
            <a:ext uri="{FF2B5EF4-FFF2-40B4-BE49-F238E27FC236}">
              <a16:creationId xmlns:a16="http://schemas.microsoft.com/office/drawing/2014/main" id="{E187ED65-9187-4FB2-8E68-A5F1358DD34F}"/>
            </a:ext>
          </a:extLst>
        </xdr:cNvPr>
        <xdr:cNvCxnSpPr/>
      </xdr:nvCxnSpPr>
      <xdr:spPr>
        <a:xfrm>
          <a:off x="6286500" y="5301920"/>
          <a:ext cx="793750" cy="1195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68059</xdr:rowOff>
    </xdr:from>
    <xdr:to>
      <xdr:col>41</xdr:col>
      <xdr:colOff>101600</xdr:colOff>
      <xdr:row>38</xdr:row>
      <xdr:rowOff>169659</xdr:rowOff>
    </xdr:to>
    <xdr:sp macro="" textlink="">
      <xdr:nvSpPr>
        <xdr:cNvPr id="306" name="フローチャート: 判断 305">
          <a:extLst>
            <a:ext uri="{FF2B5EF4-FFF2-40B4-BE49-F238E27FC236}">
              <a16:creationId xmlns:a16="http://schemas.microsoft.com/office/drawing/2014/main" id="{9B4C4BBD-729F-45BA-9386-6D6A6C28462F}"/>
            </a:ext>
          </a:extLst>
        </xdr:cNvPr>
        <xdr:cNvSpPr/>
      </xdr:nvSpPr>
      <xdr:spPr>
        <a:xfrm>
          <a:off x="7029450" y="634185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14736</xdr:rowOff>
    </xdr:from>
    <xdr:ext cx="534377" cy="259045"/>
    <xdr:sp macro="" textlink="">
      <xdr:nvSpPr>
        <xdr:cNvPr id="307" name="テキスト ボックス 306">
          <a:extLst>
            <a:ext uri="{FF2B5EF4-FFF2-40B4-BE49-F238E27FC236}">
              <a16:creationId xmlns:a16="http://schemas.microsoft.com/office/drawing/2014/main" id="{8BD19115-7956-4A72-8D57-2D529E0BD194}"/>
            </a:ext>
          </a:extLst>
        </xdr:cNvPr>
        <xdr:cNvSpPr txBox="1"/>
      </xdr:nvSpPr>
      <xdr:spPr>
        <a:xfrm>
          <a:off x="6851161" y="6123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134023</xdr:rowOff>
    </xdr:from>
    <xdr:to>
      <xdr:col>36</xdr:col>
      <xdr:colOff>165100</xdr:colOff>
      <xdr:row>31</xdr:row>
      <xdr:rowOff>64173</xdr:rowOff>
    </xdr:to>
    <xdr:sp macro="" textlink="">
      <xdr:nvSpPr>
        <xdr:cNvPr id="308" name="フローチャート: 判断 307">
          <a:extLst>
            <a:ext uri="{FF2B5EF4-FFF2-40B4-BE49-F238E27FC236}">
              <a16:creationId xmlns:a16="http://schemas.microsoft.com/office/drawing/2014/main" id="{DF5B65B6-39DB-4E18-AD70-900C6EC1C028}"/>
            </a:ext>
          </a:extLst>
        </xdr:cNvPr>
        <xdr:cNvSpPr/>
      </xdr:nvSpPr>
      <xdr:spPr>
        <a:xfrm>
          <a:off x="6235700" y="508702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80700</xdr:rowOff>
    </xdr:from>
    <xdr:ext cx="599010" cy="259045"/>
    <xdr:sp macro="" textlink="">
      <xdr:nvSpPr>
        <xdr:cNvPr id="309" name="テキスト ボックス 308">
          <a:extLst>
            <a:ext uri="{FF2B5EF4-FFF2-40B4-BE49-F238E27FC236}">
              <a16:creationId xmlns:a16="http://schemas.microsoft.com/office/drawing/2014/main" id="{1E817297-AAC3-4A3D-BABC-F6AD06B796A5}"/>
            </a:ext>
          </a:extLst>
        </xdr:cNvPr>
        <xdr:cNvSpPr txBox="1"/>
      </xdr:nvSpPr>
      <xdr:spPr>
        <a:xfrm>
          <a:off x="6006045" y="4868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20DC506F-B7C9-42BF-AAD8-FE37CE09608A}"/>
            </a:ext>
          </a:extLst>
        </xdr:cNvPr>
        <xdr:cNvSpPr txBox="1"/>
      </xdr:nvSpPr>
      <xdr:spPr>
        <a:xfrm>
          <a:off x="9258300" y="684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B98CF7CD-3A9B-406B-AB42-3CCFBD1FE2A3}"/>
            </a:ext>
          </a:extLst>
        </xdr:cNvPr>
        <xdr:cNvSpPr txBox="1"/>
      </xdr:nvSpPr>
      <xdr:spPr>
        <a:xfrm>
          <a:off x="8515350" y="684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3531504F-799E-4B95-A4F5-B397AA751763}"/>
            </a:ext>
          </a:extLst>
        </xdr:cNvPr>
        <xdr:cNvSpPr txBox="1"/>
      </xdr:nvSpPr>
      <xdr:spPr>
        <a:xfrm>
          <a:off x="7715250" y="684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505B2067-853C-4B58-BCBB-615A39E445DB}"/>
            </a:ext>
          </a:extLst>
        </xdr:cNvPr>
        <xdr:cNvSpPr txBox="1"/>
      </xdr:nvSpPr>
      <xdr:spPr>
        <a:xfrm>
          <a:off x="6908800" y="684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BC854E9F-8EB7-4C69-9EA3-531D68247F2F}"/>
            </a:ext>
          </a:extLst>
        </xdr:cNvPr>
        <xdr:cNvSpPr txBox="1"/>
      </xdr:nvSpPr>
      <xdr:spPr>
        <a:xfrm>
          <a:off x="6115050" y="684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1232</xdr:rowOff>
    </xdr:from>
    <xdr:to>
      <xdr:col>55</xdr:col>
      <xdr:colOff>50800</xdr:colOff>
      <xdr:row>39</xdr:row>
      <xdr:rowOff>102832</xdr:rowOff>
    </xdr:to>
    <xdr:sp macro="" textlink="">
      <xdr:nvSpPr>
        <xdr:cNvPr id="315" name="楕円 314">
          <a:extLst>
            <a:ext uri="{FF2B5EF4-FFF2-40B4-BE49-F238E27FC236}">
              <a16:creationId xmlns:a16="http://schemas.microsoft.com/office/drawing/2014/main" id="{B6BE0A6E-A3A9-4310-8458-7AB95F4C9169}"/>
            </a:ext>
          </a:extLst>
        </xdr:cNvPr>
        <xdr:cNvSpPr/>
      </xdr:nvSpPr>
      <xdr:spPr>
        <a:xfrm>
          <a:off x="9398000" y="644013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87609</xdr:rowOff>
    </xdr:from>
    <xdr:ext cx="534377" cy="259045"/>
    <xdr:sp macro="" textlink="">
      <xdr:nvSpPr>
        <xdr:cNvPr id="316" name="補助費等該当値テキスト">
          <a:extLst>
            <a:ext uri="{FF2B5EF4-FFF2-40B4-BE49-F238E27FC236}">
              <a16:creationId xmlns:a16="http://schemas.microsoft.com/office/drawing/2014/main" id="{FE6C861B-4861-41C1-A1FA-9DB4B3A52A35}"/>
            </a:ext>
          </a:extLst>
        </xdr:cNvPr>
        <xdr:cNvSpPr txBox="1"/>
      </xdr:nvSpPr>
      <xdr:spPr>
        <a:xfrm>
          <a:off x="9480550" y="6361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140309</xdr:rowOff>
    </xdr:from>
    <xdr:to>
      <xdr:col>50</xdr:col>
      <xdr:colOff>165100</xdr:colOff>
      <xdr:row>39</xdr:row>
      <xdr:rowOff>70459</xdr:rowOff>
    </xdr:to>
    <xdr:sp macro="" textlink="">
      <xdr:nvSpPr>
        <xdr:cNvPr id="317" name="楕円 316">
          <a:extLst>
            <a:ext uri="{FF2B5EF4-FFF2-40B4-BE49-F238E27FC236}">
              <a16:creationId xmlns:a16="http://schemas.microsoft.com/office/drawing/2014/main" id="{3A360968-1B22-4474-BB62-09D7B7F51A4B}"/>
            </a:ext>
          </a:extLst>
        </xdr:cNvPr>
        <xdr:cNvSpPr/>
      </xdr:nvSpPr>
      <xdr:spPr>
        <a:xfrm>
          <a:off x="8636000" y="641410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61586</xdr:rowOff>
    </xdr:from>
    <xdr:ext cx="534377" cy="259045"/>
    <xdr:sp macro="" textlink="">
      <xdr:nvSpPr>
        <xdr:cNvPr id="318" name="テキスト ボックス 317">
          <a:extLst>
            <a:ext uri="{FF2B5EF4-FFF2-40B4-BE49-F238E27FC236}">
              <a16:creationId xmlns:a16="http://schemas.microsoft.com/office/drawing/2014/main" id="{1C6DBC8F-89A8-42C7-B239-152B3C083819}"/>
            </a:ext>
          </a:extLst>
        </xdr:cNvPr>
        <xdr:cNvSpPr txBox="1"/>
      </xdr:nvSpPr>
      <xdr:spPr>
        <a:xfrm>
          <a:off x="8438661" y="6500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128156</xdr:rowOff>
    </xdr:from>
    <xdr:to>
      <xdr:col>46</xdr:col>
      <xdr:colOff>38100</xdr:colOff>
      <xdr:row>39</xdr:row>
      <xdr:rowOff>58306</xdr:rowOff>
    </xdr:to>
    <xdr:sp macro="" textlink="">
      <xdr:nvSpPr>
        <xdr:cNvPr id="319" name="楕円 318">
          <a:extLst>
            <a:ext uri="{FF2B5EF4-FFF2-40B4-BE49-F238E27FC236}">
              <a16:creationId xmlns:a16="http://schemas.microsoft.com/office/drawing/2014/main" id="{7339FBA9-FFCB-4B50-B8DD-7EFE5D6298FD}"/>
            </a:ext>
          </a:extLst>
        </xdr:cNvPr>
        <xdr:cNvSpPr/>
      </xdr:nvSpPr>
      <xdr:spPr>
        <a:xfrm>
          <a:off x="7842250" y="640195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49433</xdr:rowOff>
    </xdr:from>
    <xdr:ext cx="534377" cy="259045"/>
    <xdr:sp macro="" textlink="">
      <xdr:nvSpPr>
        <xdr:cNvPr id="320" name="テキスト ボックス 319">
          <a:extLst>
            <a:ext uri="{FF2B5EF4-FFF2-40B4-BE49-F238E27FC236}">
              <a16:creationId xmlns:a16="http://schemas.microsoft.com/office/drawing/2014/main" id="{BFDDD463-3CFA-4830-AE5A-F757A27D9388}"/>
            </a:ext>
          </a:extLst>
        </xdr:cNvPr>
        <xdr:cNvSpPr txBox="1"/>
      </xdr:nvSpPr>
      <xdr:spPr>
        <a:xfrm>
          <a:off x="7644911" y="6488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7531</xdr:rowOff>
    </xdr:from>
    <xdr:to>
      <xdr:col>41</xdr:col>
      <xdr:colOff>101600</xdr:colOff>
      <xdr:row>39</xdr:row>
      <xdr:rowOff>109131</xdr:rowOff>
    </xdr:to>
    <xdr:sp macro="" textlink="">
      <xdr:nvSpPr>
        <xdr:cNvPr id="321" name="楕円 320">
          <a:extLst>
            <a:ext uri="{FF2B5EF4-FFF2-40B4-BE49-F238E27FC236}">
              <a16:creationId xmlns:a16="http://schemas.microsoft.com/office/drawing/2014/main" id="{17C612C5-C014-4127-B8A6-7CD7C09333CE}"/>
            </a:ext>
          </a:extLst>
        </xdr:cNvPr>
        <xdr:cNvSpPr/>
      </xdr:nvSpPr>
      <xdr:spPr>
        <a:xfrm>
          <a:off x="7029450" y="6446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100258</xdr:rowOff>
    </xdr:from>
    <xdr:ext cx="534377" cy="259045"/>
    <xdr:sp macro="" textlink="">
      <xdr:nvSpPr>
        <xdr:cNvPr id="322" name="テキスト ボックス 321">
          <a:extLst>
            <a:ext uri="{FF2B5EF4-FFF2-40B4-BE49-F238E27FC236}">
              <a16:creationId xmlns:a16="http://schemas.microsoft.com/office/drawing/2014/main" id="{17024C66-679D-4F74-81F5-D1883336F529}"/>
            </a:ext>
          </a:extLst>
        </xdr:cNvPr>
        <xdr:cNvSpPr txBox="1"/>
      </xdr:nvSpPr>
      <xdr:spPr>
        <a:xfrm>
          <a:off x="6851161" y="6539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139370</xdr:rowOff>
    </xdr:from>
    <xdr:to>
      <xdr:col>36</xdr:col>
      <xdr:colOff>165100</xdr:colOff>
      <xdr:row>32</xdr:row>
      <xdr:rowOff>69520</xdr:rowOff>
    </xdr:to>
    <xdr:sp macro="" textlink="">
      <xdr:nvSpPr>
        <xdr:cNvPr id="323" name="楕円 322">
          <a:extLst>
            <a:ext uri="{FF2B5EF4-FFF2-40B4-BE49-F238E27FC236}">
              <a16:creationId xmlns:a16="http://schemas.microsoft.com/office/drawing/2014/main" id="{731F369F-E064-47AA-B30A-97BB7F555B85}"/>
            </a:ext>
          </a:extLst>
        </xdr:cNvPr>
        <xdr:cNvSpPr/>
      </xdr:nvSpPr>
      <xdr:spPr>
        <a:xfrm>
          <a:off x="6235700" y="52574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60647</xdr:rowOff>
    </xdr:from>
    <xdr:ext cx="599010" cy="259045"/>
    <xdr:sp macro="" textlink="">
      <xdr:nvSpPr>
        <xdr:cNvPr id="324" name="テキスト ボックス 323">
          <a:extLst>
            <a:ext uri="{FF2B5EF4-FFF2-40B4-BE49-F238E27FC236}">
              <a16:creationId xmlns:a16="http://schemas.microsoft.com/office/drawing/2014/main" id="{9DE612E8-BC88-416E-9504-49046D53393C}"/>
            </a:ext>
          </a:extLst>
        </xdr:cNvPr>
        <xdr:cNvSpPr txBox="1"/>
      </xdr:nvSpPr>
      <xdr:spPr>
        <a:xfrm>
          <a:off x="6006045" y="53438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2C9E7082-DB0C-48DE-B98C-62981268D9D2}"/>
            </a:ext>
          </a:extLst>
        </xdr:cNvPr>
        <xdr:cNvSpPr/>
      </xdr:nvSpPr>
      <xdr:spPr>
        <a:xfrm>
          <a:off x="5956300" y="715645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14CF888B-65F2-4935-BABA-828BD9971A6F}"/>
            </a:ext>
          </a:extLst>
        </xdr:cNvPr>
        <xdr:cNvSpPr/>
      </xdr:nvSpPr>
      <xdr:spPr>
        <a:xfrm>
          <a:off x="6064250" y="7486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351E6930-3E27-4B9B-B80D-CE0B52B09DEC}"/>
            </a:ext>
          </a:extLst>
        </xdr:cNvPr>
        <xdr:cNvSpPr/>
      </xdr:nvSpPr>
      <xdr:spPr>
        <a:xfrm>
          <a:off x="6064250" y="7683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7074D026-7F8D-46F2-AF67-8FE13963C6CA}"/>
            </a:ext>
          </a:extLst>
        </xdr:cNvPr>
        <xdr:cNvSpPr/>
      </xdr:nvSpPr>
      <xdr:spPr>
        <a:xfrm>
          <a:off x="6985000" y="7486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8E4D7B0E-E62C-495E-A726-1B264DB87F9C}"/>
            </a:ext>
          </a:extLst>
        </xdr:cNvPr>
        <xdr:cNvSpPr/>
      </xdr:nvSpPr>
      <xdr:spPr>
        <a:xfrm>
          <a:off x="6985000" y="7683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72695213-50DE-416B-989F-96910DE6F721}"/>
            </a:ext>
          </a:extLst>
        </xdr:cNvPr>
        <xdr:cNvSpPr/>
      </xdr:nvSpPr>
      <xdr:spPr>
        <a:xfrm>
          <a:off x="8013700" y="7486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480FEF2B-126B-4D64-B273-06EDDDFE43F8}"/>
            </a:ext>
          </a:extLst>
        </xdr:cNvPr>
        <xdr:cNvSpPr/>
      </xdr:nvSpPr>
      <xdr:spPr>
        <a:xfrm>
          <a:off x="8013700" y="7683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AE1DAA02-6597-492D-AB54-6E839ECF332A}"/>
            </a:ext>
          </a:extLst>
        </xdr:cNvPr>
        <xdr:cNvSpPr/>
      </xdr:nvSpPr>
      <xdr:spPr>
        <a:xfrm>
          <a:off x="5956300" y="795020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B65FAC5E-E70A-4CEA-9745-650BB3E933A2}"/>
            </a:ext>
          </a:extLst>
        </xdr:cNvPr>
        <xdr:cNvSpPr txBox="1"/>
      </xdr:nvSpPr>
      <xdr:spPr>
        <a:xfrm>
          <a:off x="5918200" y="77660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93DA442C-0288-4DF7-86B3-AC2401C966F7}"/>
            </a:ext>
          </a:extLst>
        </xdr:cNvPr>
        <xdr:cNvCxnSpPr/>
      </xdr:nvCxnSpPr>
      <xdr:spPr>
        <a:xfrm>
          <a:off x="5956300" y="10153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5" name="テキスト ボックス 334">
          <a:extLst>
            <a:ext uri="{FF2B5EF4-FFF2-40B4-BE49-F238E27FC236}">
              <a16:creationId xmlns:a16="http://schemas.microsoft.com/office/drawing/2014/main" id="{04C0FB2C-6B56-473D-BC25-685B647045A7}"/>
            </a:ext>
          </a:extLst>
        </xdr:cNvPr>
        <xdr:cNvSpPr txBox="1"/>
      </xdr:nvSpPr>
      <xdr:spPr>
        <a:xfrm>
          <a:off x="572656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36" name="直線コネクタ 335">
          <a:extLst>
            <a:ext uri="{FF2B5EF4-FFF2-40B4-BE49-F238E27FC236}">
              <a16:creationId xmlns:a16="http://schemas.microsoft.com/office/drawing/2014/main" id="{EEB9CCB9-409F-461F-A4AB-97F7067EA9A8}"/>
            </a:ext>
          </a:extLst>
        </xdr:cNvPr>
        <xdr:cNvCxnSpPr/>
      </xdr:nvCxnSpPr>
      <xdr:spPr>
        <a:xfrm>
          <a:off x="5956300" y="971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168927</xdr:rowOff>
    </xdr:from>
    <xdr:ext cx="531299" cy="259045"/>
    <xdr:sp macro="" textlink="">
      <xdr:nvSpPr>
        <xdr:cNvPr id="337" name="テキスト ボックス 336">
          <a:extLst>
            <a:ext uri="{FF2B5EF4-FFF2-40B4-BE49-F238E27FC236}">
              <a16:creationId xmlns:a16="http://schemas.microsoft.com/office/drawing/2014/main" id="{44B99ECD-0092-405A-9D79-DC97C2391A0A}"/>
            </a:ext>
          </a:extLst>
        </xdr:cNvPr>
        <xdr:cNvSpPr txBox="1"/>
      </xdr:nvSpPr>
      <xdr:spPr>
        <a:xfrm>
          <a:off x="5482151" y="957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8" name="直線コネクタ 337">
          <a:extLst>
            <a:ext uri="{FF2B5EF4-FFF2-40B4-BE49-F238E27FC236}">
              <a16:creationId xmlns:a16="http://schemas.microsoft.com/office/drawing/2014/main" id="{9A5F070E-080D-4919-BA62-ABBFDCFEB885}"/>
            </a:ext>
          </a:extLst>
        </xdr:cNvPr>
        <xdr:cNvCxnSpPr/>
      </xdr:nvCxnSpPr>
      <xdr:spPr>
        <a:xfrm>
          <a:off x="5956300" y="9271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9" name="テキスト ボックス 338">
          <a:extLst>
            <a:ext uri="{FF2B5EF4-FFF2-40B4-BE49-F238E27FC236}">
              <a16:creationId xmlns:a16="http://schemas.microsoft.com/office/drawing/2014/main" id="{DAA8E80C-3595-49CB-B76E-03E5D215764F}"/>
            </a:ext>
          </a:extLst>
        </xdr:cNvPr>
        <xdr:cNvSpPr txBox="1"/>
      </xdr:nvSpPr>
      <xdr:spPr>
        <a:xfrm>
          <a:off x="5482151" y="9135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40" name="直線コネクタ 339">
          <a:extLst>
            <a:ext uri="{FF2B5EF4-FFF2-40B4-BE49-F238E27FC236}">
              <a16:creationId xmlns:a16="http://schemas.microsoft.com/office/drawing/2014/main" id="{FA6616B9-B563-4F00-844B-33FE6F991F83}"/>
            </a:ext>
          </a:extLst>
        </xdr:cNvPr>
        <xdr:cNvCxnSpPr/>
      </xdr:nvCxnSpPr>
      <xdr:spPr>
        <a:xfrm>
          <a:off x="5956300" y="8832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41" name="テキスト ボックス 340">
          <a:extLst>
            <a:ext uri="{FF2B5EF4-FFF2-40B4-BE49-F238E27FC236}">
              <a16:creationId xmlns:a16="http://schemas.microsoft.com/office/drawing/2014/main" id="{AD8D6996-F953-4714-8891-2B6295354315}"/>
            </a:ext>
          </a:extLst>
        </xdr:cNvPr>
        <xdr:cNvSpPr txBox="1"/>
      </xdr:nvSpPr>
      <xdr:spPr>
        <a:xfrm>
          <a:off x="5482151" y="8696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2" name="直線コネクタ 341">
          <a:extLst>
            <a:ext uri="{FF2B5EF4-FFF2-40B4-BE49-F238E27FC236}">
              <a16:creationId xmlns:a16="http://schemas.microsoft.com/office/drawing/2014/main" id="{485ED12B-7674-4587-AC46-FBE18E2AAFAA}"/>
            </a:ext>
          </a:extLst>
        </xdr:cNvPr>
        <xdr:cNvCxnSpPr/>
      </xdr:nvCxnSpPr>
      <xdr:spPr>
        <a:xfrm>
          <a:off x="5956300" y="8394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43" name="テキスト ボックス 342">
          <a:extLst>
            <a:ext uri="{FF2B5EF4-FFF2-40B4-BE49-F238E27FC236}">
              <a16:creationId xmlns:a16="http://schemas.microsoft.com/office/drawing/2014/main" id="{D30D9B0A-165E-46CE-9FAA-DB9A6C782912}"/>
            </a:ext>
          </a:extLst>
        </xdr:cNvPr>
        <xdr:cNvSpPr txBox="1"/>
      </xdr:nvSpPr>
      <xdr:spPr>
        <a:xfrm>
          <a:off x="5482151" y="8252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E5C0A3D0-BD83-4BC5-82F9-4445308875CE}"/>
            </a:ext>
          </a:extLst>
        </xdr:cNvPr>
        <xdr:cNvCxnSpPr/>
      </xdr:nvCxnSpPr>
      <xdr:spPr>
        <a:xfrm>
          <a:off x="5956300" y="795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8CDB0319-C74D-4F13-B845-ABCDB82ACD17}"/>
            </a:ext>
          </a:extLst>
        </xdr:cNvPr>
        <xdr:cNvSpPr txBox="1"/>
      </xdr:nvSpPr>
      <xdr:spPr>
        <a:xfrm>
          <a:off x="5418031" y="7814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普通建設事業費グラフ枠">
          <a:extLst>
            <a:ext uri="{FF2B5EF4-FFF2-40B4-BE49-F238E27FC236}">
              <a16:creationId xmlns:a16="http://schemas.microsoft.com/office/drawing/2014/main" id="{1FD1C89A-A608-4FE6-8F0E-AE64D73AD733}"/>
            </a:ext>
          </a:extLst>
        </xdr:cNvPr>
        <xdr:cNvSpPr/>
      </xdr:nvSpPr>
      <xdr:spPr>
        <a:xfrm>
          <a:off x="5956300" y="795020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58479</xdr:rowOff>
    </xdr:from>
    <xdr:to>
      <xdr:col>54</xdr:col>
      <xdr:colOff>189865</xdr:colOff>
      <xdr:row>59</xdr:row>
      <xdr:rowOff>40670</xdr:rowOff>
    </xdr:to>
    <xdr:cxnSp macro="">
      <xdr:nvCxnSpPr>
        <xdr:cNvPr id="347" name="直線コネクタ 346">
          <a:extLst>
            <a:ext uri="{FF2B5EF4-FFF2-40B4-BE49-F238E27FC236}">
              <a16:creationId xmlns:a16="http://schemas.microsoft.com/office/drawing/2014/main" id="{4E6B6A48-50C9-496B-9F93-6A81F8755E61}"/>
            </a:ext>
          </a:extLst>
        </xdr:cNvPr>
        <xdr:cNvCxnSpPr/>
      </xdr:nvCxnSpPr>
      <xdr:spPr>
        <a:xfrm flipV="1">
          <a:off x="9427845" y="8313479"/>
          <a:ext cx="1270" cy="1468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44497</xdr:rowOff>
    </xdr:from>
    <xdr:ext cx="534377" cy="259045"/>
    <xdr:sp macro="" textlink="">
      <xdr:nvSpPr>
        <xdr:cNvPr id="348" name="普通建設事業費最小値テキスト">
          <a:extLst>
            <a:ext uri="{FF2B5EF4-FFF2-40B4-BE49-F238E27FC236}">
              <a16:creationId xmlns:a16="http://schemas.microsoft.com/office/drawing/2014/main" id="{A70D0C49-B325-4C56-9454-3E7A0662B1DA}"/>
            </a:ext>
          </a:extLst>
        </xdr:cNvPr>
        <xdr:cNvSpPr txBox="1"/>
      </xdr:nvSpPr>
      <xdr:spPr>
        <a:xfrm>
          <a:off x="9480550" y="9785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40670</xdr:rowOff>
    </xdr:from>
    <xdr:to>
      <xdr:col>55</xdr:col>
      <xdr:colOff>88900</xdr:colOff>
      <xdr:row>59</xdr:row>
      <xdr:rowOff>40670</xdr:rowOff>
    </xdr:to>
    <xdr:cxnSp macro="">
      <xdr:nvCxnSpPr>
        <xdr:cNvPr id="349" name="直線コネクタ 348">
          <a:extLst>
            <a:ext uri="{FF2B5EF4-FFF2-40B4-BE49-F238E27FC236}">
              <a16:creationId xmlns:a16="http://schemas.microsoft.com/office/drawing/2014/main" id="{31FB7FB3-C682-4A01-BB3B-3B87B797D6DC}"/>
            </a:ext>
          </a:extLst>
        </xdr:cNvPr>
        <xdr:cNvCxnSpPr/>
      </xdr:nvCxnSpPr>
      <xdr:spPr>
        <a:xfrm>
          <a:off x="9359900" y="97815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5156</xdr:rowOff>
    </xdr:from>
    <xdr:ext cx="534377" cy="259045"/>
    <xdr:sp macro="" textlink="">
      <xdr:nvSpPr>
        <xdr:cNvPr id="350" name="普通建設事業費最大値テキスト">
          <a:extLst>
            <a:ext uri="{FF2B5EF4-FFF2-40B4-BE49-F238E27FC236}">
              <a16:creationId xmlns:a16="http://schemas.microsoft.com/office/drawing/2014/main" id="{7199211B-EF9D-4FC6-9E6A-4C696472C398}"/>
            </a:ext>
          </a:extLst>
        </xdr:cNvPr>
        <xdr:cNvSpPr txBox="1"/>
      </xdr:nvSpPr>
      <xdr:spPr>
        <a:xfrm>
          <a:off x="9480550" y="8095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58479</xdr:rowOff>
    </xdr:from>
    <xdr:to>
      <xdr:col>55</xdr:col>
      <xdr:colOff>88900</xdr:colOff>
      <xdr:row>50</xdr:row>
      <xdr:rowOff>58479</xdr:rowOff>
    </xdr:to>
    <xdr:cxnSp macro="">
      <xdr:nvCxnSpPr>
        <xdr:cNvPr id="351" name="直線コネクタ 350">
          <a:extLst>
            <a:ext uri="{FF2B5EF4-FFF2-40B4-BE49-F238E27FC236}">
              <a16:creationId xmlns:a16="http://schemas.microsoft.com/office/drawing/2014/main" id="{16D255B3-87DC-4B75-8177-B3AB2C32C810}"/>
            </a:ext>
          </a:extLst>
        </xdr:cNvPr>
        <xdr:cNvCxnSpPr/>
      </xdr:nvCxnSpPr>
      <xdr:spPr>
        <a:xfrm>
          <a:off x="9359900" y="83134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97637</xdr:rowOff>
    </xdr:from>
    <xdr:to>
      <xdr:col>55</xdr:col>
      <xdr:colOff>0</xdr:colOff>
      <xdr:row>59</xdr:row>
      <xdr:rowOff>40670</xdr:rowOff>
    </xdr:to>
    <xdr:cxnSp macro="">
      <xdr:nvCxnSpPr>
        <xdr:cNvPr id="352" name="直線コネクタ 351">
          <a:extLst>
            <a:ext uri="{FF2B5EF4-FFF2-40B4-BE49-F238E27FC236}">
              <a16:creationId xmlns:a16="http://schemas.microsoft.com/office/drawing/2014/main" id="{6E83C77B-F271-45A4-9F37-199D72D21849}"/>
            </a:ext>
          </a:extLst>
        </xdr:cNvPr>
        <xdr:cNvCxnSpPr/>
      </xdr:nvCxnSpPr>
      <xdr:spPr>
        <a:xfrm>
          <a:off x="8686800" y="9673437"/>
          <a:ext cx="742950" cy="108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53</xdr:row>
      <xdr:rowOff>97238</xdr:rowOff>
    </xdr:from>
    <xdr:ext cx="534377" cy="259045"/>
    <xdr:sp macro="" textlink="">
      <xdr:nvSpPr>
        <xdr:cNvPr id="353" name="普通建設事業費平均値テキスト">
          <a:extLst>
            <a:ext uri="{FF2B5EF4-FFF2-40B4-BE49-F238E27FC236}">
              <a16:creationId xmlns:a16="http://schemas.microsoft.com/office/drawing/2014/main" id="{E2CEACDB-8215-4E2E-86A3-9220FAB2C181}"/>
            </a:ext>
          </a:extLst>
        </xdr:cNvPr>
        <xdr:cNvSpPr txBox="1"/>
      </xdr:nvSpPr>
      <xdr:spPr>
        <a:xfrm>
          <a:off x="9480550" y="88475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74361</xdr:rowOff>
    </xdr:from>
    <xdr:to>
      <xdr:col>55</xdr:col>
      <xdr:colOff>50800</xdr:colOff>
      <xdr:row>55</xdr:row>
      <xdr:rowOff>4511</xdr:rowOff>
    </xdr:to>
    <xdr:sp macro="" textlink="">
      <xdr:nvSpPr>
        <xdr:cNvPr id="354" name="フローチャート: 判断 353">
          <a:extLst>
            <a:ext uri="{FF2B5EF4-FFF2-40B4-BE49-F238E27FC236}">
              <a16:creationId xmlns:a16="http://schemas.microsoft.com/office/drawing/2014/main" id="{2E6EE029-B768-4553-B35E-5F4701380576}"/>
            </a:ext>
          </a:extLst>
        </xdr:cNvPr>
        <xdr:cNvSpPr/>
      </xdr:nvSpPr>
      <xdr:spPr>
        <a:xfrm>
          <a:off x="9398000" y="898976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54066</xdr:rowOff>
    </xdr:from>
    <xdr:to>
      <xdr:col>50</xdr:col>
      <xdr:colOff>114300</xdr:colOff>
      <xdr:row>58</xdr:row>
      <xdr:rowOff>97637</xdr:rowOff>
    </xdr:to>
    <xdr:cxnSp macro="">
      <xdr:nvCxnSpPr>
        <xdr:cNvPr id="355" name="直線コネクタ 354">
          <a:extLst>
            <a:ext uri="{FF2B5EF4-FFF2-40B4-BE49-F238E27FC236}">
              <a16:creationId xmlns:a16="http://schemas.microsoft.com/office/drawing/2014/main" id="{604210C3-F171-4CF7-A7C1-CA5375A16207}"/>
            </a:ext>
          </a:extLst>
        </xdr:cNvPr>
        <xdr:cNvCxnSpPr/>
      </xdr:nvCxnSpPr>
      <xdr:spPr>
        <a:xfrm>
          <a:off x="7886700" y="9464766"/>
          <a:ext cx="800100" cy="208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107783</xdr:rowOff>
    </xdr:from>
    <xdr:to>
      <xdr:col>50</xdr:col>
      <xdr:colOff>165100</xdr:colOff>
      <xdr:row>55</xdr:row>
      <xdr:rowOff>37933</xdr:rowOff>
    </xdr:to>
    <xdr:sp macro="" textlink="">
      <xdr:nvSpPr>
        <xdr:cNvPr id="356" name="フローチャート: 判断 355">
          <a:extLst>
            <a:ext uri="{FF2B5EF4-FFF2-40B4-BE49-F238E27FC236}">
              <a16:creationId xmlns:a16="http://schemas.microsoft.com/office/drawing/2014/main" id="{9E7DA47A-81A6-4FC5-92CD-ABA30AD406CD}"/>
            </a:ext>
          </a:extLst>
        </xdr:cNvPr>
        <xdr:cNvSpPr/>
      </xdr:nvSpPr>
      <xdr:spPr>
        <a:xfrm>
          <a:off x="8636000" y="902318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54460</xdr:rowOff>
    </xdr:from>
    <xdr:ext cx="534377" cy="259045"/>
    <xdr:sp macro="" textlink="">
      <xdr:nvSpPr>
        <xdr:cNvPr id="357" name="テキスト ボックス 356">
          <a:extLst>
            <a:ext uri="{FF2B5EF4-FFF2-40B4-BE49-F238E27FC236}">
              <a16:creationId xmlns:a16="http://schemas.microsoft.com/office/drawing/2014/main" id="{134EA517-885E-452B-800B-EBD4ED378476}"/>
            </a:ext>
          </a:extLst>
        </xdr:cNvPr>
        <xdr:cNvSpPr txBox="1"/>
      </xdr:nvSpPr>
      <xdr:spPr>
        <a:xfrm>
          <a:off x="8438661" y="8804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300</xdr:rowOff>
    </xdr:from>
    <xdr:to>
      <xdr:col>45</xdr:col>
      <xdr:colOff>177800</xdr:colOff>
      <xdr:row>57</xdr:row>
      <xdr:rowOff>54066</xdr:rowOff>
    </xdr:to>
    <xdr:cxnSp macro="">
      <xdr:nvCxnSpPr>
        <xdr:cNvPr id="358" name="直線コネクタ 357">
          <a:extLst>
            <a:ext uri="{FF2B5EF4-FFF2-40B4-BE49-F238E27FC236}">
              <a16:creationId xmlns:a16="http://schemas.microsoft.com/office/drawing/2014/main" id="{4EC7D0A3-3778-40A7-A3EB-DA0C1C5D61D5}"/>
            </a:ext>
          </a:extLst>
        </xdr:cNvPr>
        <xdr:cNvCxnSpPr/>
      </xdr:nvCxnSpPr>
      <xdr:spPr>
        <a:xfrm>
          <a:off x="7080250" y="9411000"/>
          <a:ext cx="806450" cy="53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5849</xdr:rowOff>
    </xdr:from>
    <xdr:to>
      <xdr:col>46</xdr:col>
      <xdr:colOff>38100</xdr:colOff>
      <xdr:row>55</xdr:row>
      <xdr:rowOff>107449</xdr:rowOff>
    </xdr:to>
    <xdr:sp macro="" textlink="">
      <xdr:nvSpPr>
        <xdr:cNvPr id="359" name="フローチャート: 判断 358">
          <a:extLst>
            <a:ext uri="{FF2B5EF4-FFF2-40B4-BE49-F238E27FC236}">
              <a16:creationId xmlns:a16="http://schemas.microsoft.com/office/drawing/2014/main" id="{F6DB2C24-406A-4B75-AC79-75F775474FEB}"/>
            </a:ext>
          </a:extLst>
        </xdr:cNvPr>
        <xdr:cNvSpPr/>
      </xdr:nvSpPr>
      <xdr:spPr>
        <a:xfrm>
          <a:off x="7842250" y="908634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123976</xdr:rowOff>
    </xdr:from>
    <xdr:ext cx="534377" cy="259045"/>
    <xdr:sp macro="" textlink="">
      <xdr:nvSpPr>
        <xdr:cNvPr id="360" name="テキスト ボックス 359">
          <a:extLst>
            <a:ext uri="{FF2B5EF4-FFF2-40B4-BE49-F238E27FC236}">
              <a16:creationId xmlns:a16="http://schemas.microsoft.com/office/drawing/2014/main" id="{1A88305B-6D30-4027-9771-7955BB717CAD}"/>
            </a:ext>
          </a:extLst>
        </xdr:cNvPr>
        <xdr:cNvSpPr txBox="1"/>
      </xdr:nvSpPr>
      <xdr:spPr>
        <a:xfrm>
          <a:off x="7644911" y="887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300</xdr:rowOff>
    </xdr:from>
    <xdr:to>
      <xdr:col>41</xdr:col>
      <xdr:colOff>50800</xdr:colOff>
      <xdr:row>58</xdr:row>
      <xdr:rowOff>99215</xdr:rowOff>
    </xdr:to>
    <xdr:cxnSp macro="">
      <xdr:nvCxnSpPr>
        <xdr:cNvPr id="361" name="直線コネクタ 360">
          <a:extLst>
            <a:ext uri="{FF2B5EF4-FFF2-40B4-BE49-F238E27FC236}">
              <a16:creationId xmlns:a16="http://schemas.microsoft.com/office/drawing/2014/main" id="{E5AC06A4-BF37-40AB-9BED-24B45704FE91}"/>
            </a:ext>
          </a:extLst>
        </xdr:cNvPr>
        <xdr:cNvCxnSpPr/>
      </xdr:nvCxnSpPr>
      <xdr:spPr>
        <a:xfrm flipV="1">
          <a:off x="6286500" y="9411000"/>
          <a:ext cx="793750" cy="264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131740</xdr:rowOff>
    </xdr:from>
    <xdr:to>
      <xdr:col>41</xdr:col>
      <xdr:colOff>101600</xdr:colOff>
      <xdr:row>56</xdr:row>
      <xdr:rowOff>61890</xdr:rowOff>
    </xdr:to>
    <xdr:sp macro="" textlink="">
      <xdr:nvSpPr>
        <xdr:cNvPr id="362" name="フローチャート: 判断 361">
          <a:extLst>
            <a:ext uri="{FF2B5EF4-FFF2-40B4-BE49-F238E27FC236}">
              <a16:creationId xmlns:a16="http://schemas.microsoft.com/office/drawing/2014/main" id="{D2ED194F-0DE6-46CC-A7D6-1D7AF93961F4}"/>
            </a:ext>
          </a:extLst>
        </xdr:cNvPr>
        <xdr:cNvSpPr/>
      </xdr:nvSpPr>
      <xdr:spPr>
        <a:xfrm>
          <a:off x="7029450" y="92122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78417</xdr:rowOff>
    </xdr:from>
    <xdr:ext cx="534377" cy="259045"/>
    <xdr:sp macro="" textlink="">
      <xdr:nvSpPr>
        <xdr:cNvPr id="363" name="テキスト ボックス 362">
          <a:extLst>
            <a:ext uri="{FF2B5EF4-FFF2-40B4-BE49-F238E27FC236}">
              <a16:creationId xmlns:a16="http://schemas.microsoft.com/office/drawing/2014/main" id="{29BA6184-F0EC-4585-B1BF-6DF232F03F1C}"/>
            </a:ext>
          </a:extLst>
        </xdr:cNvPr>
        <xdr:cNvSpPr txBox="1"/>
      </xdr:nvSpPr>
      <xdr:spPr>
        <a:xfrm>
          <a:off x="6851161" y="8993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71503</xdr:rowOff>
    </xdr:from>
    <xdr:to>
      <xdr:col>36</xdr:col>
      <xdr:colOff>165100</xdr:colOff>
      <xdr:row>56</xdr:row>
      <xdr:rowOff>1653</xdr:rowOff>
    </xdr:to>
    <xdr:sp macro="" textlink="">
      <xdr:nvSpPr>
        <xdr:cNvPr id="364" name="フローチャート: 判断 363">
          <a:extLst>
            <a:ext uri="{FF2B5EF4-FFF2-40B4-BE49-F238E27FC236}">
              <a16:creationId xmlns:a16="http://schemas.microsoft.com/office/drawing/2014/main" id="{6F06ADC1-0CC8-4B15-ADD0-DF17628C3360}"/>
            </a:ext>
          </a:extLst>
        </xdr:cNvPr>
        <xdr:cNvSpPr/>
      </xdr:nvSpPr>
      <xdr:spPr>
        <a:xfrm>
          <a:off x="6235700" y="915200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18180</xdr:rowOff>
    </xdr:from>
    <xdr:ext cx="534377" cy="259045"/>
    <xdr:sp macro="" textlink="">
      <xdr:nvSpPr>
        <xdr:cNvPr id="365" name="テキスト ボックス 364">
          <a:extLst>
            <a:ext uri="{FF2B5EF4-FFF2-40B4-BE49-F238E27FC236}">
              <a16:creationId xmlns:a16="http://schemas.microsoft.com/office/drawing/2014/main" id="{F0BBCD7D-263B-4ED6-A4CD-C29E801243C1}"/>
            </a:ext>
          </a:extLst>
        </xdr:cNvPr>
        <xdr:cNvSpPr txBox="1"/>
      </xdr:nvSpPr>
      <xdr:spPr>
        <a:xfrm>
          <a:off x="6038361" y="8933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A66FFC57-F66A-47E4-8DE2-FD7432E16F0D}"/>
            </a:ext>
          </a:extLst>
        </xdr:cNvPr>
        <xdr:cNvSpPr txBox="1"/>
      </xdr:nvSpPr>
      <xdr:spPr>
        <a:xfrm>
          <a:off x="925830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861B7733-DB14-41FE-AB57-A19810E5AA03}"/>
            </a:ext>
          </a:extLst>
        </xdr:cNvPr>
        <xdr:cNvSpPr txBox="1"/>
      </xdr:nvSpPr>
      <xdr:spPr>
        <a:xfrm>
          <a:off x="851535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BCC5879D-5CD2-4138-BD2F-C5385E8AEAFD}"/>
            </a:ext>
          </a:extLst>
        </xdr:cNvPr>
        <xdr:cNvSpPr txBox="1"/>
      </xdr:nvSpPr>
      <xdr:spPr>
        <a:xfrm>
          <a:off x="771525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5044A98B-E653-4AAD-8718-F9A5BCBFD771}"/>
            </a:ext>
          </a:extLst>
        </xdr:cNvPr>
        <xdr:cNvSpPr txBox="1"/>
      </xdr:nvSpPr>
      <xdr:spPr>
        <a:xfrm>
          <a:off x="690880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BDB7FF01-080B-452A-956A-1DCB740CE4CB}"/>
            </a:ext>
          </a:extLst>
        </xdr:cNvPr>
        <xdr:cNvSpPr txBox="1"/>
      </xdr:nvSpPr>
      <xdr:spPr>
        <a:xfrm>
          <a:off x="611505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161320</xdr:rowOff>
    </xdr:from>
    <xdr:to>
      <xdr:col>55</xdr:col>
      <xdr:colOff>50800</xdr:colOff>
      <xdr:row>59</xdr:row>
      <xdr:rowOff>91470</xdr:rowOff>
    </xdr:to>
    <xdr:sp macro="" textlink="">
      <xdr:nvSpPr>
        <xdr:cNvPr id="371" name="楕円 370">
          <a:extLst>
            <a:ext uri="{FF2B5EF4-FFF2-40B4-BE49-F238E27FC236}">
              <a16:creationId xmlns:a16="http://schemas.microsoft.com/office/drawing/2014/main" id="{737F2D82-9C08-4EEE-BA97-5AFD6EBEABE9}"/>
            </a:ext>
          </a:extLst>
        </xdr:cNvPr>
        <xdr:cNvSpPr/>
      </xdr:nvSpPr>
      <xdr:spPr>
        <a:xfrm>
          <a:off x="9398000" y="97371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76247</xdr:rowOff>
    </xdr:from>
    <xdr:ext cx="534377" cy="259045"/>
    <xdr:sp macro="" textlink="">
      <xdr:nvSpPr>
        <xdr:cNvPr id="372" name="普通建設事業費該当値テキスト">
          <a:extLst>
            <a:ext uri="{FF2B5EF4-FFF2-40B4-BE49-F238E27FC236}">
              <a16:creationId xmlns:a16="http://schemas.microsoft.com/office/drawing/2014/main" id="{692064D2-B6CA-4499-AFFF-BDCF792267F3}"/>
            </a:ext>
          </a:extLst>
        </xdr:cNvPr>
        <xdr:cNvSpPr txBox="1"/>
      </xdr:nvSpPr>
      <xdr:spPr>
        <a:xfrm>
          <a:off x="9480550" y="9652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46837</xdr:rowOff>
    </xdr:from>
    <xdr:to>
      <xdr:col>50</xdr:col>
      <xdr:colOff>165100</xdr:colOff>
      <xdr:row>58</xdr:row>
      <xdr:rowOff>148437</xdr:rowOff>
    </xdr:to>
    <xdr:sp macro="" textlink="">
      <xdr:nvSpPr>
        <xdr:cNvPr id="373" name="楕円 372">
          <a:extLst>
            <a:ext uri="{FF2B5EF4-FFF2-40B4-BE49-F238E27FC236}">
              <a16:creationId xmlns:a16="http://schemas.microsoft.com/office/drawing/2014/main" id="{840D6DD4-93B9-4F7F-8C24-EF509026E980}"/>
            </a:ext>
          </a:extLst>
        </xdr:cNvPr>
        <xdr:cNvSpPr/>
      </xdr:nvSpPr>
      <xdr:spPr>
        <a:xfrm>
          <a:off x="8636000" y="9622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139564</xdr:rowOff>
    </xdr:from>
    <xdr:ext cx="534377" cy="259045"/>
    <xdr:sp macro="" textlink="">
      <xdr:nvSpPr>
        <xdr:cNvPr id="374" name="テキスト ボックス 373">
          <a:extLst>
            <a:ext uri="{FF2B5EF4-FFF2-40B4-BE49-F238E27FC236}">
              <a16:creationId xmlns:a16="http://schemas.microsoft.com/office/drawing/2014/main" id="{E832F9D7-D4AF-4297-98CF-360C15113FAF}"/>
            </a:ext>
          </a:extLst>
        </xdr:cNvPr>
        <xdr:cNvSpPr txBox="1"/>
      </xdr:nvSpPr>
      <xdr:spPr>
        <a:xfrm>
          <a:off x="8438661" y="9715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3266</xdr:rowOff>
    </xdr:from>
    <xdr:to>
      <xdr:col>46</xdr:col>
      <xdr:colOff>38100</xdr:colOff>
      <xdr:row>57</xdr:row>
      <xdr:rowOff>104866</xdr:rowOff>
    </xdr:to>
    <xdr:sp macro="" textlink="">
      <xdr:nvSpPr>
        <xdr:cNvPr id="375" name="楕円 374">
          <a:extLst>
            <a:ext uri="{FF2B5EF4-FFF2-40B4-BE49-F238E27FC236}">
              <a16:creationId xmlns:a16="http://schemas.microsoft.com/office/drawing/2014/main" id="{E8FD4B89-DC64-4965-8531-2168E58AE8DE}"/>
            </a:ext>
          </a:extLst>
        </xdr:cNvPr>
        <xdr:cNvSpPr/>
      </xdr:nvSpPr>
      <xdr:spPr>
        <a:xfrm>
          <a:off x="7842250" y="941396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95993</xdr:rowOff>
    </xdr:from>
    <xdr:ext cx="534377" cy="259045"/>
    <xdr:sp macro="" textlink="">
      <xdr:nvSpPr>
        <xdr:cNvPr id="376" name="テキスト ボックス 375">
          <a:extLst>
            <a:ext uri="{FF2B5EF4-FFF2-40B4-BE49-F238E27FC236}">
              <a16:creationId xmlns:a16="http://schemas.microsoft.com/office/drawing/2014/main" id="{F6924ACC-B40C-4A45-BA8E-720A95971D94}"/>
            </a:ext>
          </a:extLst>
        </xdr:cNvPr>
        <xdr:cNvSpPr txBox="1"/>
      </xdr:nvSpPr>
      <xdr:spPr>
        <a:xfrm>
          <a:off x="7644911" y="9506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120950</xdr:rowOff>
    </xdr:from>
    <xdr:to>
      <xdr:col>41</xdr:col>
      <xdr:colOff>101600</xdr:colOff>
      <xdr:row>57</xdr:row>
      <xdr:rowOff>51100</xdr:rowOff>
    </xdr:to>
    <xdr:sp macro="" textlink="">
      <xdr:nvSpPr>
        <xdr:cNvPr id="377" name="楕円 376">
          <a:extLst>
            <a:ext uri="{FF2B5EF4-FFF2-40B4-BE49-F238E27FC236}">
              <a16:creationId xmlns:a16="http://schemas.microsoft.com/office/drawing/2014/main" id="{29D8ED48-0EB3-478B-9F1B-93D08EBC2169}"/>
            </a:ext>
          </a:extLst>
        </xdr:cNvPr>
        <xdr:cNvSpPr/>
      </xdr:nvSpPr>
      <xdr:spPr>
        <a:xfrm>
          <a:off x="7029450" y="93665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42227</xdr:rowOff>
    </xdr:from>
    <xdr:ext cx="534377" cy="259045"/>
    <xdr:sp macro="" textlink="">
      <xdr:nvSpPr>
        <xdr:cNvPr id="378" name="テキスト ボックス 377">
          <a:extLst>
            <a:ext uri="{FF2B5EF4-FFF2-40B4-BE49-F238E27FC236}">
              <a16:creationId xmlns:a16="http://schemas.microsoft.com/office/drawing/2014/main" id="{2CDF6427-199C-4A96-8652-92112A042ED4}"/>
            </a:ext>
          </a:extLst>
        </xdr:cNvPr>
        <xdr:cNvSpPr txBox="1"/>
      </xdr:nvSpPr>
      <xdr:spPr>
        <a:xfrm>
          <a:off x="6851161" y="9452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48415</xdr:rowOff>
    </xdr:from>
    <xdr:to>
      <xdr:col>36</xdr:col>
      <xdr:colOff>165100</xdr:colOff>
      <xdr:row>58</xdr:row>
      <xdr:rowOff>150015</xdr:rowOff>
    </xdr:to>
    <xdr:sp macro="" textlink="">
      <xdr:nvSpPr>
        <xdr:cNvPr id="379" name="楕円 378">
          <a:extLst>
            <a:ext uri="{FF2B5EF4-FFF2-40B4-BE49-F238E27FC236}">
              <a16:creationId xmlns:a16="http://schemas.microsoft.com/office/drawing/2014/main" id="{2A52F4D7-4829-46D2-8A5D-B80F8B6770EC}"/>
            </a:ext>
          </a:extLst>
        </xdr:cNvPr>
        <xdr:cNvSpPr/>
      </xdr:nvSpPr>
      <xdr:spPr>
        <a:xfrm>
          <a:off x="6235700" y="962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141142</xdr:rowOff>
    </xdr:from>
    <xdr:ext cx="534377" cy="259045"/>
    <xdr:sp macro="" textlink="">
      <xdr:nvSpPr>
        <xdr:cNvPr id="380" name="テキスト ボックス 379">
          <a:extLst>
            <a:ext uri="{FF2B5EF4-FFF2-40B4-BE49-F238E27FC236}">
              <a16:creationId xmlns:a16="http://schemas.microsoft.com/office/drawing/2014/main" id="{2518C7D5-F0AF-40D8-B641-45ED3D49882F}"/>
            </a:ext>
          </a:extLst>
        </xdr:cNvPr>
        <xdr:cNvSpPr txBox="1"/>
      </xdr:nvSpPr>
      <xdr:spPr>
        <a:xfrm>
          <a:off x="6038361" y="9716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B6B4037A-2681-43D3-B265-6C4C405620EF}"/>
            </a:ext>
          </a:extLst>
        </xdr:cNvPr>
        <xdr:cNvSpPr/>
      </xdr:nvSpPr>
      <xdr:spPr>
        <a:xfrm>
          <a:off x="5956300" y="1045845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2F7D0EA-9163-4D16-B48E-A78415D7E8BC}"/>
            </a:ext>
          </a:extLst>
        </xdr:cNvPr>
        <xdr:cNvSpPr/>
      </xdr:nvSpPr>
      <xdr:spPr>
        <a:xfrm>
          <a:off x="6064250" y="10788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1BCF39A1-806A-4887-8DCA-7A05BA9A4515}"/>
            </a:ext>
          </a:extLst>
        </xdr:cNvPr>
        <xdr:cNvSpPr/>
      </xdr:nvSpPr>
      <xdr:spPr>
        <a:xfrm>
          <a:off x="6064250" y="10985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1A6FD5CF-A2DE-4AEE-8FAA-60F1E3F00133}"/>
            </a:ext>
          </a:extLst>
        </xdr:cNvPr>
        <xdr:cNvSpPr/>
      </xdr:nvSpPr>
      <xdr:spPr>
        <a:xfrm>
          <a:off x="6985000" y="10788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41F533FF-300A-46B7-B217-5DB0FFB32609}"/>
            </a:ext>
          </a:extLst>
        </xdr:cNvPr>
        <xdr:cNvSpPr/>
      </xdr:nvSpPr>
      <xdr:spPr>
        <a:xfrm>
          <a:off x="6985000" y="10985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650864F3-C749-487E-88AA-3CD298E1D4B1}"/>
            </a:ext>
          </a:extLst>
        </xdr:cNvPr>
        <xdr:cNvSpPr/>
      </xdr:nvSpPr>
      <xdr:spPr>
        <a:xfrm>
          <a:off x="8013700" y="10788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BF01EFB8-FD70-4CE8-B892-F644980FA00D}"/>
            </a:ext>
          </a:extLst>
        </xdr:cNvPr>
        <xdr:cNvSpPr/>
      </xdr:nvSpPr>
      <xdr:spPr>
        <a:xfrm>
          <a:off x="8013700" y="10985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C2832B03-3848-4D6F-B991-2C268C8AAB42}"/>
            </a:ext>
          </a:extLst>
        </xdr:cNvPr>
        <xdr:cNvSpPr/>
      </xdr:nvSpPr>
      <xdr:spPr>
        <a:xfrm>
          <a:off x="5956300" y="1125220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80FC164D-D791-4FF8-8D89-AE27B40BDFD5}"/>
            </a:ext>
          </a:extLst>
        </xdr:cNvPr>
        <xdr:cNvSpPr txBox="1"/>
      </xdr:nvSpPr>
      <xdr:spPr>
        <a:xfrm>
          <a:off x="5918200" y="110680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C698A234-BBF2-4F52-AF0A-91FC602EE528}"/>
            </a:ext>
          </a:extLst>
        </xdr:cNvPr>
        <xdr:cNvCxnSpPr/>
      </xdr:nvCxnSpPr>
      <xdr:spPr>
        <a:xfrm>
          <a:off x="5956300" y="13455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33A71389-8C0D-4055-980B-72BE9295E65B}"/>
            </a:ext>
          </a:extLst>
        </xdr:cNvPr>
        <xdr:cNvCxnSpPr/>
      </xdr:nvCxnSpPr>
      <xdr:spPr>
        <a:xfrm>
          <a:off x="5956300" y="1301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FC044289-A878-4CCD-816A-429B41A394E3}"/>
            </a:ext>
          </a:extLst>
        </xdr:cNvPr>
        <xdr:cNvSpPr txBox="1"/>
      </xdr:nvSpPr>
      <xdr:spPr>
        <a:xfrm>
          <a:off x="5726564" y="1287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D8CD233C-49EB-4B83-9654-EE602E38DF1F}"/>
            </a:ext>
          </a:extLst>
        </xdr:cNvPr>
        <xdr:cNvCxnSpPr/>
      </xdr:nvCxnSpPr>
      <xdr:spPr>
        <a:xfrm>
          <a:off x="5956300" y="12573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D2F277B0-A8AA-47B2-B78B-0A0B4FF0E5FB}"/>
            </a:ext>
          </a:extLst>
        </xdr:cNvPr>
        <xdr:cNvSpPr txBox="1"/>
      </xdr:nvSpPr>
      <xdr:spPr>
        <a:xfrm>
          <a:off x="5482151" y="12437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8F9F44AE-3366-4A5B-B87F-D426A74041C7}"/>
            </a:ext>
          </a:extLst>
        </xdr:cNvPr>
        <xdr:cNvCxnSpPr/>
      </xdr:nvCxnSpPr>
      <xdr:spPr>
        <a:xfrm>
          <a:off x="5956300" y="12134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D3A4C678-7AC2-4F4C-B6E1-B495287A5E06}"/>
            </a:ext>
          </a:extLst>
        </xdr:cNvPr>
        <xdr:cNvSpPr txBox="1"/>
      </xdr:nvSpPr>
      <xdr:spPr>
        <a:xfrm>
          <a:off x="548215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94CF883C-9A1D-4ABE-85E5-2D5112DD6951}"/>
            </a:ext>
          </a:extLst>
        </xdr:cNvPr>
        <xdr:cNvCxnSpPr/>
      </xdr:nvCxnSpPr>
      <xdr:spPr>
        <a:xfrm>
          <a:off x="5956300" y="11696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B3776CBE-05C9-4A42-A3B9-F87904A45DC3}"/>
            </a:ext>
          </a:extLst>
        </xdr:cNvPr>
        <xdr:cNvSpPr txBox="1"/>
      </xdr:nvSpPr>
      <xdr:spPr>
        <a:xfrm>
          <a:off x="5482151" y="11554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991036E-5E51-4A9B-852B-BF52EEE6095E}"/>
            </a:ext>
          </a:extLst>
        </xdr:cNvPr>
        <xdr:cNvCxnSpPr/>
      </xdr:nvCxnSpPr>
      <xdr:spPr>
        <a:xfrm>
          <a:off x="5956300" y="11252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2CBFD38D-C0E9-48AA-9621-1B208D440D43}"/>
            </a:ext>
          </a:extLst>
        </xdr:cNvPr>
        <xdr:cNvSpPr txBox="1"/>
      </xdr:nvSpPr>
      <xdr:spPr>
        <a:xfrm>
          <a:off x="5482151" y="11116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65C4E4AD-5E12-4AE6-81C8-F1BB3963D0F6}"/>
            </a:ext>
          </a:extLst>
        </xdr:cNvPr>
        <xdr:cNvSpPr/>
      </xdr:nvSpPr>
      <xdr:spPr>
        <a:xfrm>
          <a:off x="5956300" y="1125220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112908</xdr:rowOff>
    </xdr:from>
    <xdr:to>
      <xdr:col>54</xdr:col>
      <xdr:colOff>189865</xdr:colOff>
      <xdr:row>78</xdr:row>
      <xdr:rowOff>129139</xdr:rowOff>
    </xdr:to>
    <xdr:cxnSp macro="">
      <xdr:nvCxnSpPr>
        <xdr:cNvPr id="402" name="直線コネクタ 401">
          <a:extLst>
            <a:ext uri="{FF2B5EF4-FFF2-40B4-BE49-F238E27FC236}">
              <a16:creationId xmlns:a16="http://schemas.microsoft.com/office/drawing/2014/main" id="{6248DE51-E7FF-4C96-AB93-595F3D893C58}"/>
            </a:ext>
          </a:extLst>
        </xdr:cNvPr>
        <xdr:cNvCxnSpPr/>
      </xdr:nvCxnSpPr>
      <xdr:spPr>
        <a:xfrm flipV="1">
          <a:off x="9427845" y="11835008"/>
          <a:ext cx="1270" cy="1171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132966</xdr:rowOff>
    </xdr:from>
    <xdr:ext cx="378565" cy="259045"/>
    <xdr:sp macro="" textlink="">
      <xdr:nvSpPr>
        <xdr:cNvPr id="403" name="普通建設事業費 （ うち新規整備　）最小値テキスト">
          <a:extLst>
            <a:ext uri="{FF2B5EF4-FFF2-40B4-BE49-F238E27FC236}">
              <a16:creationId xmlns:a16="http://schemas.microsoft.com/office/drawing/2014/main" id="{DED063BC-2041-48E5-9833-4D9AE15449C4}"/>
            </a:ext>
          </a:extLst>
        </xdr:cNvPr>
        <xdr:cNvSpPr txBox="1"/>
      </xdr:nvSpPr>
      <xdr:spPr>
        <a:xfrm>
          <a:off x="9480550" y="130107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129139</xdr:rowOff>
    </xdr:from>
    <xdr:to>
      <xdr:col>55</xdr:col>
      <xdr:colOff>88900</xdr:colOff>
      <xdr:row>78</xdr:row>
      <xdr:rowOff>129139</xdr:rowOff>
    </xdr:to>
    <xdr:cxnSp macro="">
      <xdr:nvCxnSpPr>
        <xdr:cNvPr id="404" name="直線コネクタ 403">
          <a:extLst>
            <a:ext uri="{FF2B5EF4-FFF2-40B4-BE49-F238E27FC236}">
              <a16:creationId xmlns:a16="http://schemas.microsoft.com/office/drawing/2014/main" id="{60C36512-D7C4-48A7-BBDE-1654E796E9A8}"/>
            </a:ext>
          </a:extLst>
        </xdr:cNvPr>
        <xdr:cNvCxnSpPr/>
      </xdr:nvCxnSpPr>
      <xdr:spPr>
        <a:xfrm>
          <a:off x="9359900" y="130069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59585</xdr:rowOff>
    </xdr:from>
    <xdr:ext cx="534377" cy="259045"/>
    <xdr:sp macro="" textlink="">
      <xdr:nvSpPr>
        <xdr:cNvPr id="405" name="普通建設事業費 （ うち新規整備　）最大値テキスト">
          <a:extLst>
            <a:ext uri="{FF2B5EF4-FFF2-40B4-BE49-F238E27FC236}">
              <a16:creationId xmlns:a16="http://schemas.microsoft.com/office/drawing/2014/main" id="{E8FF5E66-67B1-4B2B-A38F-CF6005DF9EDF}"/>
            </a:ext>
          </a:extLst>
        </xdr:cNvPr>
        <xdr:cNvSpPr txBox="1"/>
      </xdr:nvSpPr>
      <xdr:spPr>
        <a:xfrm>
          <a:off x="9480550" y="11616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112908</xdr:rowOff>
    </xdr:from>
    <xdr:to>
      <xdr:col>55</xdr:col>
      <xdr:colOff>88900</xdr:colOff>
      <xdr:row>71</xdr:row>
      <xdr:rowOff>112908</xdr:rowOff>
    </xdr:to>
    <xdr:cxnSp macro="">
      <xdr:nvCxnSpPr>
        <xdr:cNvPr id="406" name="直線コネクタ 405">
          <a:extLst>
            <a:ext uri="{FF2B5EF4-FFF2-40B4-BE49-F238E27FC236}">
              <a16:creationId xmlns:a16="http://schemas.microsoft.com/office/drawing/2014/main" id="{1CA421E7-D97C-4CAA-A1E7-8BE67B7A7577}"/>
            </a:ext>
          </a:extLst>
        </xdr:cNvPr>
        <xdr:cNvCxnSpPr/>
      </xdr:nvCxnSpPr>
      <xdr:spPr>
        <a:xfrm>
          <a:off x="9359900" y="118350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129139</xdr:rowOff>
    </xdr:from>
    <xdr:to>
      <xdr:col>55</xdr:col>
      <xdr:colOff>0</xdr:colOff>
      <xdr:row>78</xdr:row>
      <xdr:rowOff>133299</xdr:rowOff>
    </xdr:to>
    <xdr:cxnSp macro="">
      <xdr:nvCxnSpPr>
        <xdr:cNvPr id="407" name="直線コネクタ 406">
          <a:extLst>
            <a:ext uri="{FF2B5EF4-FFF2-40B4-BE49-F238E27FC236}">
              <a16:creationId xmlns:a16="http://schemas.microsoft.com/office/drawing/2014/main" id="{7FFFD9B7-1311-41C6-B478-9A984EC22601}"/>
            </a:ext>
          </a:extLst>
        </xdr:cNvPr>
        <xdr:cNvCxnSpPr/>
      </xdr:nvCxnSpPr>
      <xdr:spPr>
        <a:xfrm flipV="1">
          <a:off x="8686800" y="13006939"/>
          <a:ext cx="742950" cy="4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6050</xdr:rowOff>
    </xdr:from>
    <xdr:ext cx="534377" cy="259045"/>
    <xdr:sp macro="" textlink="">
      <xdr:nvSpPr>
        <xdr:cNvPr id="408" name="普通建設事業費 （ うち新規整備　）平均値テキスト">
          <a:extLst>
            <a:ext uri="{FF2B5EF4-FFF2-40B4-BE49-F238E27FC236}">
              <a16:creationId xmlns:a16="http://schemas.microsoft.com/office/drawing/2014/main" id="{17B28C3D-BD3D-4DFB-A214-1E0F40757949}"/>
            </a:ext>
          </a:extLst>
        </xdr:cNvPr>
        <xdr:cNvSpPr txBox="1"/>
      </xdr:nvSpPr>
      <xdr:spPr>
        <a:xfrm>
          <a:off x="9480550" y="125536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154623</xdr:rowOff>
    </xdr:from>
    <xdr:to>
      <xdr:col>55</xdr:col>
      <xdr:colOff>50800</xdr:colOff>
      <xdr:row>77</xdr:row>
      <xdr:rowOff>84773</xdr:rowOff>
    </xdr:to>
    <xdr:sp macro="" textlink="">
      <xdr:nvSpPr>
        <xdr:cNvPr id="409" name="フローチャート: 判断 408">
          <a:extLst>
            <a:ext uri="{FF2B5EF4-FFF2-40B4-BE49-F238E27FC236}">
              <a16:creationId xmlns:a16="http://schemas.microsoft.com/office/drawing/2014/main" id="{F3F48806-A4E0-44D3-A804-9D34C496408F}"/>
            </a:ext>
          </a:extLst>
        </xdr:cNvPr>
        <xdr:cNvSpPr/>
      </xdr:nvSpPr>
      <xdr:spPr>
        <a:xfrm>
          <a:off x="9398000" y="1270222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133299</xdr:rowOff>
    </xdr:from>
    <xdr:to>
      <xdr:col>50</xdr:col>
      <xdr:colOff>114300</xdr:colOff>
      <xdr:row>78</xdr:row>
      <xdr:rowOff>133596</xdr:rowOff>
    </xdr:to>
    <xdr:cxnSp macro="">
      <xdr:nvCxnSpPr>
        <xdr:cNvPr id="410" name="直線コネクタ 409">
          <a:extLst>
            <a:ext uri="{FF2B5EF4-FFF2-40B4-BE49-F238E27FC236}">
              <a16:creationId xmlns:a16="http://schemas.microsoft.com/office/drawing/2014/main" id="{F51983BA-A5D7-42A7-B298-C57BDE98823A}"/>
            </a:ext>
          </a:extLst>
        </xdr:cNvPr>
        <xdr:cNvCxnSpPr/>
      </xdr:nvCxnSpPr>
      <xdr:spPr>
        <a:xfrm flipV="1">
          <a:off x="7886700" y="13011099"/>
          <a:ext cx="800100" cy="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86294</xdr:rowOff>
    </xdr:from>
    <xdr:to>
      <xdr:col>50</xdr:col>
      <xdr:colOff>165100</xdr:colOff>
      <xdr:row>77</xdr:row>
      <xdr:rowOff>16444</xdr:rowOff>
    </xdr:to>
    <xdr:sp macro="" textlink="">
      <xdr:nvSpPr>
        <xdr:cNvPr id="411" name="フローチャート: 判断 410">
          <a:extLst>
            <a:ext uri="{FF2B5EF4-FFF2-40B4-BE49-F238E27FC236}">
              <a16:creationId xmlns:a16="http://schemas.microsoft.com/office/drawing/2014/main" id="{B2B9D0EE-6320-4847-AB07-69F79CF5D0E2}"/>
            </a:ext>
          </a:extLst>
        </xdr:cNvPr>
        <xdr:cNvSpPr/>
      </xdr:nvSpPr>
      <xdr:spPr>
        <a:xfrm>
          <a:off x="8636000" y="1263389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32971</xdr:rowOff>
    </xdr:from>
    <xdr:ext cx="534377" cy="259045"/>
    <xdr:sp macro="" textlink="">
      <xdr:nvSpPr>
        <xdr:cNvPr id="412" name="テキスト ボックス 411">
          <a:extLst>
            <a:ext uri="{FF2B5EF4-FFF2-40B4-BE49-F238E27FC236}">
              <a16:creationId xmlns:a16="http://schemas.microsoft.com/office/drawing/2014/main" id="{08587FBB-21CD-45E6-AB33-5267DCD86196}"/>
            </a:ext>
          </a:extLst>
        </xdr:cNvPr>
        <xdr:cNvSpPr txBox="1"/>
      </xdr:nvSpPr>
      <xdr:spPr>
        <a:xfrm>
          <a:off x="8438661" y="12415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71303</xdr:rowOff>
    </xdr:from>
    <xdr:to>
      <xdr:col>45</xdr:col>
      <xdr:colOff>177800</xdr:colOff>
      <xdr:row>78</xdr:row>
      <xdr:rowOff>133596</xdr:rowOff>
    </xdr:to>
    <xdr:cxnSp macro="">
      <xdr:nvCxnSpPr>
        <xdr:cNvPr id="413" name="直線コネクタ 412">
          <a:extLst>
            <a:ext uri="{FF2B5EF4-FFF2-40B4-BE49-F238E27FC236}">
              <a16:creationId xmlns:a16="http://schemas.microsoft.com/office/drawing/2014/main" id="{02D40E30-F161-419C-89C5-B6C2BAB367B1}"/>
            </a:ext>
          </a:extLst>
        </xdr:cNvPr>
        <xdr:cNvCxnSpPr/>
      </xdr:nvCxnSpPr>
      <xdr:spPr>
        <a:xfrm>
          <a:off x="7080250" y="12949103"/>
          <a:ext cx="806450" cy="62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105291</xdr:rowOff>
    </xdr:from>
    <xdr:to>
      <xdr:col>46</xdr:col>
      <xdr:colOff>38100</xdr:colOff>
      <xdr:row>77</xdr:row>
      <xdr:rowOff>35441</xdr:rowOff>
    </xdr:to>
    <xdr:sp macro="" textlink="">
      <xdr:nvSpPr>
        <xdr:cNvPr id="414" name="フローチャート: 判断 413">
          <a:extLst>
            <a:ext uri="{FF2B5EF4-FFF2-40B4-BE49-F238E27FC236}">
              <a16:creationId xmlns:a16="http://schemas.microsoft.com/office/drawing/2014/main" id="{FE162082-66C3-4471-AE94-FE69480A4575}"/>
            </a:ext>
          </a:extLst>
        </xdr:cNvPr>
        <xdr:cNvSpPr/>
      </xdr:nvSpPr>
      <xdr:spPr>
        <a:xfrm>
          <a:off x="7842250" y="1265289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51967</xdr:rowOff>
    </xdr:from>
    <xdr:ext cx="534377" cy="259045"/>
    <xdr:sp macro="" textlink="">
      <xdr:nvSpPr>
        <xdr:cNvPr id="415" name="テキスト ボックス 414">
          <a:extLst>
            <a:ext uri="{FF2B5EF4-FFF2-40B4-BE49-F238E27FC236}">
              <a16:creationId xmlns:a16="http://schemas.microsoft.com/office/drawing/2014/main" id="{8CCEC564-B0BC-488C-8000-BE4D5D391C2C}"/>
            </a:ext>
          </a:extLst>
        </xdr:cNvPr>
        <xdr:cNvSpPr txBox="1"/>
      </xdr:nvSpPr>
      <xdr:spPr>
        <a:xfrm>
          <a:off x="7644911" y="12434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55460</xdr:rowOff>
    </xdr:from>
    <xdr:to>
      <xdr:col>41</xdr:col>
      <xdr:colOff>50800</xdr:colOff>
      <xdr:row>78</xdr:row>
      <xdr:rowOff>71303</xdr:rowOff>
    </xdr:to>
    <xdr:cxnSp macro="">
      <xdr:nvCxnSpPr>
        <xdr:cNvPr id="416" name="直線コネクタ 415">
          <a:extLst>
            <a:ext uri="{FF2B5EF4-FFF2-40B4-BE49-F238E27FC236}">
              <a16:creationId xmlns:a16="http://schemas.microsoft.com/office/drawing/2014/main" id="{FA3A7567-26E6-4F1F-B4CD-92CC7C919E56}"/>
            </a:ext>
          </a:extLst>
        </xdr:cNvPr>
        <xdr:cNvCxnSpPr/>
      </xdr:nvCxnSpPr>
      <xdr:spPr>
        <a:xfrm>
          <a:off x="6286500" y="12933260"/>
          <a:ext cx="793750" cy="15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1186</xdr:rowOff>
    </xdr:from>
    <xdr:to>
      <xdr:col>41</xdr:col>
      <xdr:colOff>101600</xdr:colOff>
      <xdr:row>77</xdr:row>
      <xdr:rowOff>102786</xdr:rowOff>
    </xdr:to>
    <xdr:sp macro="" textlink="">
      <xdr:nvSpPr>
        <xdr:cNvPr id="417" name="フローチャート: 判断 416">
          <a:extLst>
            <a:ext uri="{FF2B5EF4-FFF2-40B4-BE49-F238E27FC236}">
              <a16:creationId xmlns:a16="http://schemas.microsoft.com/office/drawing/2014/main" id="{58D99D44-63AF-4BD2-87CA-7596378173E7}"/>
            </a:ext>
          </a:extLst>
        </xdr:cNvPr>
        <xdr:cNvSpPr/>
      </xdr:nvSpPr>
      <xdr:spPr>
        <a:xfrm>
          <a:off x="7029450" y="12713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119313</xdr:rowOff>
    </xdr:from>
    <xdr:ext cx="534377" cy="259045"/>
    <xdr:sp macro="" textlink="">
      <xdr:nvSpPr>
        <xdr:cNvPr id="418" name="テキスト ボックス 417">
          <a:extLst>
            <a:ext uri="{FF2B5EF4-FFF2-40B4-BE49-F238E27FC236}">
              <a16:creationId xmlns:a16="http://schemas.microsoft.com/office/drawing/2014/main" id="{A83B250E-1E1A-45FF-AEBA-8877EAFA68E4}"/>
            </a:ext>
          </a:extLst>
        </xdr:cNvPr>
        <xdr:cNvSpPr txBox="1"/>
      </xdr:nvSpPr>
      <xdr:spPr>
        <a:xfrm>
          <a:off x="6851161" y="12501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18652</xdr:rowOff>
    </xdr:from>
    <xdr:to>
      <xdr:col>36</xdr:col>
      <xdr:colOff>165100</xdr:colOff>
      <xdr:row>77</xdr:row>
      <xdr:rowOff>120252</xdr:rowOff>
    </xdr:to>
    <xdr:sp macro="" textlink="">
      <xdr:nvSpPr>
        <xdr:cNvPr id="419" name="フローチャート: 判断 418">
          <a:extLst>
            <a:ext uri="{FF2B5EF4-FFF2-40B4-BE49-F238E27FC236}">
              <a16:creationId xmlns:a16="http://schemas.microsoft.com/office/drawing/2014/main" id="{F6478CA6-0130-4591-9868-5FD43C42FF51}"/>
            </a:ext>
          </a:extLst>
        </xdr:cNvPr>
        <xdr:cNvSpPr/>
      </xdr:nvSpPr>
      <xdr:spPr>
        <a:xfrm>
          <a:off x="6235700" y="12731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136779</xdr:rowOff>
    </xdr:from>
    <xdr:ext cx="534377" cy="259045"/>
    <xdr:sp macro="" textlink="">
      <xdr:nvSpPr>
        <xdr:cNvPr id="420" name="テキスト ボックス 419">
          <a:extLst>
            <a:ext uri="{FF2B5EF4-FFF2-40B4-BE49-F238E27FC236}">
              <a16:creationId xmlns:a16="http://schemas.microsoft.com/office/drawing/2014/main" id="{918F92B6-59FB-4072-A7D7-A0DDA3B72047}"/>
            </a:ext>
          </a:extLst>
        </xdr:cNvPr>
        <xdr:cNvSpPr txBox="1"/>
      </xdr:nvSpPr>
      <xdr:spPr>
        <a:xfrm>
          <a:off x="6038361" y="12519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96D0248B-C8A5-4275-BC7E-61D10860EBD4}"/>
            </a:ext>
          </a:extLst>
        </xdr:cNvPr>
        <xdr:cNvSpPr txBox="1"/>
      </xdr:nvSpPr>
      <xdr:spPr>
        <a:xfrm>
          <a:off x="9258300" y="13453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FFEDF15B-0A8A-4F64-81BD-24126A08C257}"/>
            </a:ext>
          </a:extLst>
        </xdr:cNvPr>
        <xdr:cNvSpPr txBox="1"/>
      </xdr:nvSpPr>
      <xdr:spPr>
        <a:xfrm>
          <a:off x="8515350" y="13453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2A720176-8F84-4C0C-AD14-366D78701072}"/>
            </a:ext>
          </a:extLst>
        </xdr:cNvPr>
        <xdr:cNvSpPr txBox="1"/>
      </xdr:nvSpPr>
      <xdr:spPr>
        <a:xfrm>
          <a:off x="7715250" y="13453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1BD58B17-D537-403A-AC0A-73FE3055C577}"/>
            </a:ext>
          </a:extLst>
        </xdr:cNvPr>
        <xdr:cNvSpPr txBox="1"/>
      </xdr:nvSpPr>
      <xdr:spPr>
        <a:xfrm>
          <a:off x="6908800" y="13453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35485580-6392-4BCF-AF4E-122EB0F5F018}"/>
            </a:ext>
          </a:extLst>
        </xdr:cNvPr>
        <xdr:cNvSpPr txBox="1"/>
      </xdr:nvSpPr>
      <xdr:spPr>
        <a:xfrm>
          <a:off x="6115050" y="13453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78339</xdr:rowOff>
    </xdr:from>
    <xdr:to>
      <xdr:col>55</xdr:col>
      <xdr:colOff>50800</xdr:colOff>
      <xdr:row>79</xdr:row>
      <xdr:rowOff>8489</xdr:rowOff>
    </xdr:to>
    <xdr:sp macro="" textlink="">
      <xdr:nvSpPr>
        <xdr:cNvPr id="426" name="楕円 425">
          <a:extLst>
            <a:ext uri="{FF2B5EF4-FFF2-40B4-BE49-F238E27FC236}">
              <a16:creationId xmlns:a16="http://schemas.microsoft.com/office/drawing/2014/main" id="{7BF3CEB4-A348-4846-BCB5-790BFB2D2639}"/>
            </a:ext>
          </a:extLst>
        </xdr:cNvPr>
        <xdr:cNvSpPr/>
      </xdr:nvSpPr>
      <xdr:spPr>
        <a:xfrm>
          <a:off x="9398000" y="1295613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164716</xdr:rowOff>
    </xdr:from>
    <xdr:ext cx="378565" cy="259045"/>
    <xdr:sp macro="" textlink="">
      <xdr:nvSpPr>
        <xdr:cNvPr id="427" name="普通建設事業費 （ うち新規整備　）該当値テキスト">
          <a:extLst>
            <a:ext uri="{FF2B5EF4-FFF2-40B4-BE49-F238E27FC236}">
              <a16:creationId xmlns:a16="http://schemas.microsoft.com/office/drawing/2014/main" id="{480F644E-049B-4439-B306-2D20D5A55E2E}"/>
            </a:ext>
          </a:extLst>
        </xdr:cNvPr>
        <xdr:cNvSpPr txBox="1"/>
      </xdr:nvSpPr>
      <xdr:spPr>
        <a:xfrm>
          <a:off x="9480550" y="128774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82499</xdr:rowOff>
    </xdr:from>
    <xdr:to>
      <xdr:col>50</xdr:col>
      <xdr:colOff>165100</xdr:colOff>
      <xdr:row>79</xdr:row>
      <xdr:rowOff>12649</xdr:rowOff>
    </xdr:to>
    <xdr:sp macro="" textlink="">
      <xdr:nvSpPr>
        <xdr:cNvPr id="428" name="楕円 427">
          <a:extLst>
            <a:ext uri="{FF2B5EF4-FFF2-40B4-BE49-F238E27FC236}">
              <a16:creationId xmlns:a16="http://schemas.microsoft.com/office/drawing/2014/main" id="{514F47DB-A182-428C-AFEF-08EF784F2C0B}"/>
            </a:ext>
          </a:extLst>
        </xdr:cNvPr>
        <xdr:cNvSpPr/>
      </xdr:nvSpPr>
      <xdr:spPr>
        <a:xfrm>
          <a:off x="8636000" y="1296029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3776</xdr:rowOff>
    </xdr:from>
    <xdr:ext cx="378565" cy="259045"/>
    <xdr:sp macro="" textlink="">
      <xdr:nvSpPr>
        <xdr:cNvPr id="429" name="テキスト ボックス 428">
          <a:extLst>
            <a:ext uri="{FF2B5EF4-FFF2-40B4-BE49-F238E27FC236}">
              <a16:creationId xmlns:a16="http://schemas.microsoft.com/office/drawing/2014/main" id="{5A941E29-A9AC-4B09-BC97-488BE9EFA845}"/>
            </a:ext>
          </a:extLst>
        </xdr:cNvPr>
        <xdr:cNvSpPr txBox="1"/>
      </xdr:nvSpPr>
      <xdr:spPr>
        <a:xfrm>
          <a:off x="8516567" y="130466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82796</xdr:rowOff>
    </xdr:from>
    <xdr:to>
      <xdr:col>46</xdr:col>
      <xdr:colOff>38100</xdr:colOff>
      <xdr:row>79</xdr:row>
      <xdr:rowOff>12946</xdr:rowOff>
    </xdr:to>
    <xdr:sp macro="" textlink="">
      <xdr:nvSpPr>
        <xdr:cNvPr id="430" name="楕円 429">
          <a:extLst>
            <a:ext uri="{FF2B5EF4-FFF2-40B4-BE49-F238E27FC236}">
              <a16:creationId xmlns:a16="http://schemas.microsoft.com/office/drawing/2014/main" id="{F94072F8-506D-4B39-BA67-24C0C8C67FCA}"/>
            </a:ext>
          </a:extLst>
        </xdr:cNvPr>
        <xdr:cNvSpPr/>
      </xdr:nvSpPr>
      <xdr:spPr>
        <a:xfrm>
          <a:off x="7842250" y="1296059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4073</xdr:rowOff>
    </xdr:from>
    <xdr:ext cx="378565" cy="259045"/>
    <xdr:sp macro="" textlink="">
      <xdr:nvSpPr>
        <xdr:cNvPr id="431" name="テキスト ボックス 430">
          <a:extLst>
            <a:ext uri="{FF2B5EF4-FFF2-40B4-BE49-F238E27FC236}">
              <a16:creationId xmlns:a16="http://schemas.microsoft.com/office/drawing/2014/main" id="{92538982-7565-4A48-8789-5C447F20887E}"/>
            </a:ext>
          </a:extLst>
        </xdr:cNvPr>
        <xdr:cNvSpPr txBox="1"/>
      </xdr:nvSpPr>
      <xdr:spPr>
        <a:xfrm>
          <a:off x="7716467" y="130469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20503</xdr:rowOff>
    </xdr:from>
    <xdr:to>
      <xdr:col>41</xdr:col>
      <xdr:colOff>101600</xdr:colOff>
      <xdr:row>78</xdr:row>
      <xdr:rowOff>122103</xdr:rowOff>
    </xdr:to>
    <xdr:sp macro="" textlink="">
      <xdr:nvSpPr>
        <xdr:cNvPr id="432" name="楕円 431">
          <a:extLst>
            <a:ext uri="{FF2B5EF4-FFF2-40B4-BE49-F238E27FC236}">
              <a16:creationId xmlns:a16="http://schemas.microsoft.com/office/drawing/2014/main" id="{AC203629-198D-42DE-9365-3E8D74125EAA}"/>
            </a:ext>
          </a:extLst>
        </xdr:cNvPr>
        <xdr:cNvSpPr/>
      </xdr:nvSpPr>
      <xdr:spPr>
        <a:xfrm>
          <a:off x="7029450" y="12898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113230</xdr:rowOff>
    </xdr:from>
    <xdr:ext cx="469744" cy="259045"/>
    <xdr:sp macro="" textlink="">
      <xdr:nvSpPr>
        <xdr:cNvPr id="433" name="テキスト ボックス 432">
          <a:extLst>
            <a:ext uri="{FF2B5EF4-FFF2-40B4-BE49-F238E27FC236}">
              <a16:creationId xmlns:a16="http://schemas.microsoft.com/office/drawing/2014/main" id="{BD2DFFAC-3DE8-4398-8FB8-8AE012BEADBD}"/>
            </a:ext>
          </a:extLst>
        </xdr:cNvPr>
        <xdr:cNvSpPr txBox="1"/>
      </xdr:nvSpPr>
      <xdr:spPr>
        <a:xfrm>
          <a:off x="6864428" y="12991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4660</xdr:rowOff>
    </xdr:from>
    <xdr:to>
      <xdr:col>36</xdr:col>
      <xdr:colOff>165100</xdr:colOff>
      <xdr:row>78</xdr:row>
      <xdr:rowOff>106260</xdr:rowOff>
    </xdr:to>
    <xdr:sp macro="" textlink="">
      <xdr:nvSpPr>
        <xdr:cNvPr id="434" name="楕円 433">
          <a:extLst>
            <a:ext uri="{FF2B5EF4-FFF2-40B4-BE49-F238E27FC236}">
              <a16:creationId xmlns:a16="http://schemas.microsoft.com/office/drawing/2014/main" id="{EB5925D4-60DE-40F0-A494-5F4D286B342C}"/>
            </a:ext>
          </a:extLst>
        </xdr:cNvPr>
        <xdr:cNvSpPr/>
      </xdr:nvSpPr>
      <xdr:spPr>
        <a:xfrm>
          <a:off x="6235700" y="128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97387</xdr:rowOff>
    </xdr:from>
    <xdr:ext cx="469744" cy="259045"/>
    <xdr:sp macro="" textlink="">
      <xdr:nvSpPr>
        <xdr:cNvPr id="435" name="テキスト ボックス 434">
          <a:extLst>
            <a:ext uri="{FF2B5EF4-FFF2-40B4-BE49-F238E27FC236}">
              <a16:creationId xmlns:a16="http://schemas.microsoft.com/office/drawing/2014/main" id="{FE7541EA-1383-4186-AF10-63A858E2B271}"/>
            </a:ext>
          </a:extLst>
        </xdr:cNvPr>
        <xdr:cNvSpPr txBox="1"/>
      </xdr:nvSpPr>
      <xdr:spPr>
        <a:xfrm>
          <a:off x="6070678" y="1297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91E7B505-DE21-4F0E-B8C9-89D5322BA400}"/>
            </a:ext>
          </a:extLst>
        </xdr:cNvPr>
        <xdr:cNvSpPr/>
      </xdr:nvSpPr>
      <xdr:spPr>
        <a:xfrm>
          <a:off x="5956300" y="1376045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986EEB0D-270B-41EF-B181-EFC52C393C3A}"/>
            </a:ext>
          </a:extLst>
        </xdr:cNvPr>
        <xdr:cNvSpPr/>
      </xdr:nvSpPr>
      <xdr:spPr>
        <a:xfrm>
          <a:off x="6064250" y="14090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DE4C2DF-235C-4F74-9CE4-7C0666CBFB43}"/>
            </a:ext>
          </a:extLst>
        </xdr:cNvPr>
        <xdr:cNvSpPr/>
      </xdr:nvSpPr>
      <xdr:spPr>
        <a:xfrm>
          <a:off x="6064250" y="14287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3C8B565D-2A36-4163-B1DF-0719E4A653CD}"/>
            </a:ext>
          </a:extLst>
        </xdr:cNvPr>
        <xdr:cNvSpPr/>
      </xdr:nvSpPr>
      <xdr:spPr>
        <a:xfrm>
          <a:off x="6985000" y="14090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1C28EA04-C866-4CEB-B77A-614AC6F7AC4A}"/>
            </a:ext>
          </a:extLst>
        </xdr:cNvPr>
        <xdr:cNvSpPr/>
      </xdr:nvSpPr>
      <xdr:spPr>
        <a:xfrm>
          <a:off x="6985000" y="14287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A45A4631-99A7-4DE4-A7BB-BB2EC0147254}"/>
            </a:ext>
          </a:extLst>
        </xdr:cNvPr>
        <xdr:cNvSpPr/>
      </xdr:nvSpPr>
      <xdr:spPr>
        <a:xfrm>
          <a:off x="8013700" y="14090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CDA837EB-1D33-4F81-8200-9688EE4F0A32}"/>
            </a:ext>
          </a:extLst>
        </xdr:cNvPr>
        <xdr:cNvSpPr/>
      </xdr:nvSpPr>
      <xdr:spPr>
        <a:xfrm>
          <a:off x="8013700" y="14287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24E3EF6F-8719-48A4-810C-CFE450F621BE}"/>
            </a:ext>
          </a:extLst>
        </xdr:cNvPr>
        <xdr:cNvSpPr/>
      </xdr:nvSpPr>
      <xdr:spPr>
        <a:xfrm>
          <a:off x="5956300" y="1455420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1D354EC-A5CB-42BC-BC89-81A48A589D7A}"/>
            </a:ext>
          </a:extLst>
        </xdr:cNvPr>
        <xdr:cNvSpPr txBox="1"/>
      </xdr:nvSpPr>
      <xdr:spPr>
        <a:xfrm>
          <a:off x="5918200" y="143700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C5BA89E7-66AA-47C4-A53C-F9E986FCB66C}"/>
            </a:ext>
          </a:extLst>
        </xdr:cNvPr>
        <xdr:cNvCxnSpPr/>
      </xdr:nvCxnSpPr>
      <xdr:spPr>
        <a:xfrm>
          <a:off x="5956300" y="16757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6" name="テキスト ボックス 445">
          <a:extLst>
            <a:ext uri="{FF2B5EF4-FFF2-40B4-BE49-F238E27FC236}">
              <a16:creationId xmlns:a16="http://schemas.microsoft.com/office/drawing/2014/main" id="{9756F0EC-4502-459B-BC02-6A0FEDB5772A}"/>
            </a:ext>
          </a:extLst>
        </xdr:cNvPr>
        <xdr:cNvSpPr txBox="1"/>
      </xdr:nvSpPr>
      <xdr:spPr>
        <a:xfrm>
          <a:off x="5726564" y="16621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BD81CB86-CFBC-4FF1-B539-2246707F8FC9}"/>
            </a:ext>
          </a:extLst>
        </xdr:cNvPr>
        <xdr:cNvCxnSpPr/>
      </xdr:nvCxnSpPr>
      <xdr:spPr>
        <a:xfrm>
          <a:off x="5956300" y="16389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8" name="テキスト ボックス 447">
          <a:extLst>
            <a:ext uri="{FF2B5EF4-FFF2-40B4-BE49-F238E27FC236}">
              <a16:creationId xmlns:a16="http://schemas.microsoft.com/office/drawing/2014/main" id="{1223F58E-1BC9-4BBE-997F-9FAF4FDF11DF}"/>
            </a:ext>
          </a:extLst>
        </xdr:cNvPr>
        <xdr:cNvSpPr txBox="1"/>
      </xdr:nvSpPr>
      <xdr:spPr>
        <a:xfrm>
          <a:off x="5482151" y="16253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1AFEED28-ACB1-48F8-BE24-D209752E8E72}"/>
            </a:ext>
          </a:extLst>
        </xdr:cNvPr>
        <xdr:cNvCxnSpPr/>
      </xdr:nvCxnSpPr>
      <xdr:spPr>
        <a:xfrm>
          <a:off x="5956300" y="16021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839D7109-EE30-4BC4-B5A3-695FEFD59FB4}"/>
            </a:ext>
          </a:extLst>
        </xdr:cNvPr>
        <xdr:cNvSpPr txBox="1"/>
      </xdr:nvSpPr>
      <xdr:spPr>
        <a:xfrm>
          <a:off x="548215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10C05F3E-1679-41AF-9698-384B2E059451}"/>
            </a:ext>
          </a:extLst>
        </xdr:cNvPr>
        <xdr:cNvCxnSpPr/>
      </xdr:nvCxnSpPr>
      <xdr:spPr>
        <a:xfrm>
          <a:off x="5956300" y="15659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A5462564-637D-4A25-8B82-1EC5013AB03F}"/>
            </a:ext>
          </a:extLst>
        </xdr:cNvPr>
        <xdr:cNvSpPr txBox="1"/>
      </xdr:nvSpPr>
      <xdr:spPr>
        <a:xfrm>
          <a:off x="5482151" y="155168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2E393CD7-16FD-4847-AA22-6E27D483E8D9}"/>
            </a:ext>
          </a:extLst>
        </xdr:cNvPr>
        <xdr:cNvCxnSpPr/>
      </xdr:nvCxnSpPr>
      <xdr:spPr>
        <a:xfrm>
          <a:off x="5956300" y="15290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a:extLst>
            <a:ext uri="{FF2B5EF4-FFF2-40B4-BE49-F238E27FC236}">
              <a16:creationId xmlns:a16="http://schemas.microsoft.com/office/drawing/2014/main" id="{65ABF0B4-0907-45C1-A927-73684D60C654}"/>
            </a:ext>
          </a:extLst>
        </xdr:cNvPr>
        <xdr:cNvSpPr txBox="1"/>
      </xdr:nvSpPr>
      <xdr:spPr>
        <a:xfrm>
          <a:off x="5482151" y="151549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5CF65817-BF20-434C-A0EE-9FD824FF45E0}"/>
            </a:ext>
          </a:extLst>
        </xdr:cNvPr>
        <xdr:cNvCxnSpPr/>
      </xdr:nvCxnSpPr>
      <xdr:spPr>
        <a:xfrm>
          <a:off x="5956300" y="1492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56" name="テキスト ボックス 455">
          <a:extLst>
            <a:ext uri="{FF2B5EF4-FFF2-40B4-BE49-F238E27FC236}">
              <a16:creationId xmlns:a16="http://schemas.microsoft.com/office/drawing/2014/main" id="{AFBE576E-15F9-4A79-B4AB-414BEAAD8FC1}"/>
            </a:ext>
          </a:extLst>
        </xdr:cNvPr>
        <xdr:cNvSpPr txBox="1"/>
      </xdr:nvSpPr>
      <xdr:spPr>
        <a:xfrm>
          <a:off x="5482151" y="14786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8D39954D-362C-4F64-88EC-19034F7E688D}"/>
            </a:ext>
          </a:extLst>
        </xdr:cNvPr>
        <xdr:cNvCxnSpPr/>
      </xdr:nvCxnSpPr>
      <xdr:spPr>
        <a:xfrm>
          <a:off x="5956300" y="14554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8" name="テキスト ボックス 457">
          <a:extLst>
            <a:ext uri="{FF2B5EF4-FFF2-40B4-BE49-F238E27FC236}">
              <a16:creationId xmlns:a16="http://schemas.microsoft.com/office/drawing/2014/main" id="{9EB2E96C-6924-4BDF-8EF2-D7BE55206037}"/>
            </a:ext>
          </a:extLst>
        </xdr:cNvPr>
        <xdr:cNvSpPr txBox="1"/>
      </xdr:nvSpPr>
      <xdr:spPr>
        <a:xfrm>
          <a:off x="5482151" y="14418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id="{18611F3D-EBA9-485B-963E-97B1C3723CCD}"/>
            </a:ext>
          </a:extLst>
        </xdr:cNvPr>
        <xdr:cNvSpPr/>
      </xdr:nvSpPr>
      <xdr:spPr>
        <a:xfrm>
          <a:off x="5956300" y="1455420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135737</xdr:rowOff>
    </xdr:from>
    <xdr:to>
      <xdr:col>54</xdr:col>
      <xdr:colOff>189865</xdr:colOff>
      <xdr:row>98</xdr:row>
      <xdr:rowOff>59613</xdr:rowOff>
    </xdr:to>
    <xdr:cxnSp macro="">
      <xdr:nvCxnSpPr>
        <xdr:cNvPr id="460" name="直線コネクタ 459">
          <a:extLst>
            <a:ext uri="{FF2B5EF4-FFF2-40B4-BE49-F238E27FC236}">
              <a16:creationId xmlns:a16="http://schemas.microsoft.com/office/drawing/2014/main" id="{B38AC345-A329-4890-BE1E-1A4009AE5867}"/>
            </a:ext>
          </a:extLst>
        </xdr:cNvPr>
        <xdr:cNvCxnSpPr/>
      </xdr:nvCxnSpPr>
      <xdr:spPr>
        <a:xfrm flipV="1">
          <a:off x="9427845" y="14994737"/>
          <a:ext cx="1270" cy="12446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63440</xdr:rowOff>
    </xdr:from>
    <xdr:ext cx="534377" cy="259045"/>
    <xdr:sp macro="" textlink="">
      <xdr:nvSpPr>
        <xdr:cNvPr id="461" name="普通建設事業費 （ うち更新整備　）最小値テキスト">
          <a:extLst>
            <a:ext uri="{FF2B5EF4-FFF2-40B4-BE49-F238E27FC236}">
              <a16:creationId xmlns:a16="http://schemas.microsoft.com/office/drawing/2014/main" id="{A0C41527-0F2A-4FE2-9711-3C5803FADB5F}"/>
            </a:ext>
          </a:extLst>
        </xdr:cNvPr>
        <xdr:cNvSpPr txBox="1"/>
      </xdr:nvSpPr>
      <xdr:spPr>
        <a:xfrm>
          <a:off x="9480550" y="16243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59613</xdr:rowOff>
    </xdr:from>
    <xdr:to>
      <xdr:col>55</xdr:col>
      <xdr:colOff>88900</xdr:colOff>
      <xdr:row>98</xdr:row>
      <xdr:rowOff>59613</xdr:rowOff>
    </xdr:to>
    <xdr:cxnSp macro="">
      <xdr:nvCxnSpPr>
        <xdr:cNvPr id="462" name="直線コネクタ 461">
          <a:extLst>
            <a:ext uri="{FF2B5EF4-FFF2-40B4-BE49-F238E27FC236}">
              <a16:creationId xmlns:a16="http://schemas.microsoft.com/office/drawing/2014/main" id="{024C0BE7-1503-4462-BD5C-07224911365F}"/>
            </a:ext>
          </a:extLst>
        </xdr:cNvPr>
        <xdr:cNvCxnSpPr/>
      </xdr:nvCxnSpPr>
      <xdr:spPr>
        <a:xfrm>
          <a:off x="9359900" y="1623941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82414</xdr:rowOff>
    </xdr:from>
    <xdr:ext cx="534377" cy="259045"/>
    <xdr:sp macro="" textlink="">
      <xdr:nvSpPr>
        <xdr:cNvPr id="463" name="普通建設事業費 （ うち更新整備　）最大値テキスト">
          <a:extLst>
            <a:ext uri="{FF2B5EF4-FFF2-40B4-BE49-F238E27FC236}">
              <a16:creationId xmlns:a16="http://schemas.microsoft.com/office/drawing/2014/main" id="{5A9BF1DC-F347-4EAE-8FE0-4D30A0A7A9A1}"/>
            </a:ext>
          </a:extLst>
        </xdr:cNvPr>
        <xdr:cNvSpPr txBox="1"/>
      </xdr:nvSpPr>
      <xdr:spPr>
        <a:xfrm>
          <a:off x="9480550" y="14776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135737</xdr:rowOff>
    </xdr:from>
    <xdr:to>
      <xdr:col>55</xdr:col>
      <xdr:colOff>88900</xdr:colOff>
      <xdr:row>90</xdr:row>
      <xdr:rowOff>135737</xdr:rowOff>
    </xdr:to>
    <xdr:cxnSp macro="">
      <xdr:nvCxnSpPr>
        <xdr:cNvPr id="464" name="直線コネクタ 463">
          <a:extLst>
            <a:ext uri="{FF2B5EF4-FFF2-40B4-BE49-F238E27FC236}">
              <a16:creationId xmlns:a16="http://schemas.microsoft.com/office/drawing/2014/main" id="{3215518D-DB76-412F-AA5C-06E5139ED1EC}"/>
            </a:ext>
          </a:extLst>
        </xdr:cNvPr>
        <xdr:cNvCxnSpPr/>
      </xdr:nvCxnSpPr>
      <xdr:spPr>
        <a:xfrm>
          <a:off x="9359900" y="149947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159093</xdr:rowOff>
    </xdr:from>
    <xdr:to>
      <xdr:col>55</xdr:col>
      <xdr:colOff>0</xdr:colOff>
      <xdr:row>98</xdr:row>
      <xdr:rowOff>53975</xdr:rowOff>
    </xdr:to>
    <xdr:cxnSp macro="">
      <xdr:nvCxnSpPr>
        <xdr:cNvPr id="465" name="直線コネクタ 464">
          <a:extLst>
            <a:ext uri="{FF2B5EF4-FFF2-40B4-BE49-F238E27FC236}">
              <a16:creationId xmlns:a16="http://schemas.microsoft.com/office/drawing/2014/main" id="{88E53DB9-F4DB-4014-91F2-65D809C0286C}"/>
            </a:ext>
          </a:extLst>
        </xdr:cNvPr>
        <xdr:cNvCxnSpPr/>
      </xdr:nvCxnSpPr>
      <xdr:spPr>
        <a:xfrm>
          <a:off x="8686800" y="16008693"/>
          <a:ext cx="742950" cy="22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91698</xdr:rowOff>
    </xdr:from>
    <xdr:ext cx="534377" cy="259045"/>
    <xdr:sp macro="" textlink="">
      <xdr:nvSpPr>
        <xdr:cNvPr id="466" name="普通建設事業費 （ うち更新整備　）平均値テキスト">
          <a:extLst>
            <a:ext uri="{FF2B5EF4-FFF2-40B4-BE49-F238E27FC236}">
              <a16:creationId xmlns:a16="http://schemas.microsoft.com/office/drawing/2014/main" id="{6940BB18-575D-422B-B0E1-38F74AD09958}"/>
            </a:ext>
          </a:extLst>
        </xdr:cNvPr>
        <xdr:cNvSpPr txBox="1"/>
      </xdr:nvSpPr>
      <xdr:spPr>
        <a:xfrm>
          <a:off x="9480550" y="154459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68821</xdr:rowOff>
    </xdr:from>
    <xdr:to>
      <xdr:col>55</xdr:col>
      <xdr:colOff>50800</xdr:colOff>
      <xdr:row>94</xdr:row>
      <xdr:rowOff>170421</xdr:rowOff>
    </xdr:to>
    <xdr:sp macro="" textlink="">
      <xdr:nvSpPr>
        <xdr:cNvPr id="467" name="フローチャート: 判断 466">
          <a:extLst>
            <a:ext uri="{FF2B5EF4-FFF2-40B4-BE49-F238E27FC236}">
              <a16:creationId xmlns:a16="http://schemas.microsoft.com/office/drawing/2014/main" id="{357E32A5-B4F3-4EAF-A7D8-E1D9194F7D71}"/>
            </a:ext>
          </a:extLst>
        </xdr:cNvPr>
        <xdr:cNvSpPr/>
      </xdr:nvSpPr>
      <xdr:spPr>
        <a:xfrm>
          <a:off x="9398000" y="1558822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133795</xdr:rowOff>
    </xdr:from>
    <xdr:to>
      <xdr:col>50</xdr:col>
      <xdr:colOff>114300</xdr:colOff>
      <xdr:row>96</xdr:row>
      <xdr:rowOff>159093</xdr:rowOff>
    </xdr:to>
    <xdr:cxnSp macro="">
      <xdr:nvCxnSpPr>
        <xdr:cNvPr id="468" name="直線コネクタ 467">
          <a:extLst>
            <a:ext uri="{FF2B5EF4-FFF2-40B4-BE49-F238E27FC236}">
              <a16:creationId xmlns:a16="http://schemas.microsoft.com/office/drawing/2014/main" id="{DD60CB85-CB30-4813-9607-1FFA9C3A3E3F}"/>
            </a:ext>
          </a:extLst>
        </xdr:cNvPr>
        <xdr:cNvCxnSpPr/>
      </xdr:nvCxnSpPr>
      <xdr:spPr>
        <a:xfrm>
          <a:off x="7886700" y="15653195"/>
          <a:ext cx="800100" cy="355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48704</xdr:rowOff>
    </xdr:from>
    <xdr:to>
      <xdr:col>50</xdr:col>
      <xdr:colOff>165100</xdr:colOff>
      <xdr:row>95</xdr:row>
      <xdr:rowOff>150304</xdr:rowOff>
    </xdr:to>
    <xdr:sp macro="" textlink="">
      <xdr:nvSpPr>
        <xdr:cNvPr id="469" name="フローチャート: 判断 468">
          <a:extLst>
            <a:ext uri="{FF2B5EF4-FFF2-40B4-BE49-F238E27FC236}">
              <a16:creationId xmlns:a16="http://schemas.microsoft.com/office/drawing/2014/main" id="{44469388-7C7A-4636-89DA-A5CA64049972}"/>
            </a:ext>
          </a:extLst>
        </xdr:cNvPr>
        <xdr:cNvSpPr/>
      </xdr:nvSpPr>
      <xdr:spPr>
        <a:xfrm>
          <a:off x="8636000" y="15733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166831</xdr:rowOff>
    </xdr:from>
    <xdr:ext cx="534377" cy="259045"/>
    <xdr:sp macro="" textlink="">
      <xdr:nvSpPr>
        <xdr:cNvPr id="470" name="テキスト ボックス 469">
          <a:extLst>
            <a:ext uri="{FF2B5EF4-FFF2-40B4-BE49-F238E27FC236}">
              <a16:creationId xmlns:a16="http://schemas.microsoft.com/office/drawing/2014/main" id="{92619ED5-EF44-4DE4-8BC2-5BA2E6FBCC65}"/>
            </a:ext>
          </a:extLst>
        </xdr:cNvPr>
        <xdr:cNvSpPr txBox="1"/>
      </xdr:nvSpPr>
      <xdr:spPr>
        <a:xfrm>
          <a:off x="8438661" y="15521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133795</xdr:rowOff>
    </xdr:from>
    <xdr:to>
      <xdr:col>45</xdr:col>
      <xdr:colOff>177800</xdr:colOff>
      <xdr:row>95</xdr:row>
      <xdr:rowOff>79121</xdr:rowOff>
    </xdr:to>
    <xdr:cxnSp macro="">
      <xdr:nvCxnSpPr>
        <xdr:cNvPr id="471" name="直線コネクタ 470">
          <a:extLst>
            <a:ext uri="{FF2B5EF4-FFF2-40B4-BE49-F238E27FC236}">
              <a16:creationId xmlns:a16="http://schemas.microsoft.com/office/drawing/2014/main" id="{6B5414E8-34AD-4B34-8B9E-4FCFF802878D}"/>
            </a:ext>
          </a:extLst>
        </xdr:cNvPr>
        <xdr:cNvCxnSpPr/>
      </xdr:nvCxnSpPr>
      <xdr:spPr>
        <a:xfrm flipV="1">
          <a:off x="7080250" y="15653195"/>
          <a:ext cx="806450" cy="110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143117</xdr:rowOff>
    </xdr:from>
    <xdr:to>
      <xdr:col>46</xdr:col>
      <xdr:colOff>38100</xdr:colOff>
      <xdr:row>96</xdr:row>
      <xdr:rowOff>73267</xdr:rowOff>
    </xdr:to>
    <xdr:sp macro="" textlink="">
      <xdr:nvSpPr>
        <xdr:cNvPr id="472" name="フローチャート: 判断 471">
          <a:extLst>
            <a:ext uri="{FF2B5EF4-FFF2-40B4-BE49-F238E27FC236}">
              <a16:creationId xmlns:a16="http://schemas.microsoft.com/office/drawing/2014/main" id="{FEBF387F-2906-457D-B962-ACF57D33E217}"/>
            </a:ext>
          </a:extLst>
        </xdr:cNvPr>
        <xdr:cNvSpPr/>
      </xdr:nvSpPr>
      <xdr:spPr>
        <a:xfrm>
          <a:off x="7842250" y="1582761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64394</xdr:rowOff>
    </xdr:from>
    <xdr:ext cx="534377" cy="259045"/>
    <xdr:sp macro="" textlink="">
      <xdr:nvSpPr>
        <xdr:cNvPr id="473" name="テキスト ボックス 472">
          <a:extLst>
            <a:ext uri="{FF2B5EF4-FFF2-40B4-BE49-F238E27FC236}">
              <a16:creationId xmlns:a16="http://schemas.microsoft.com/office/drawing/2014/main" id="{FA43F0E4-0A2F-4299-B529-0BDF6A190915}"/>
            </a:ext>
          </a:extLst>
        </xdr:cNvPr>
        <xdr:cNvSpPr txBox="1"/>
      </xdr:nvSpPr>
      <xdr:spPr>
        <a:xfrm>
          <a:off x="7644911" y="15913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79121</xdr:rowOff>
    </xdr:from>
    <xdr:to>
      <xdr:col>41</xdr:col>
      <xdr:colOff>50800</xdr:colOff>
      <xdr:row>97</xdr:row>
      <xdr:rowOff>109753</xdr:rowOff>
    </xdr:to>
    <xdr:cxnSp macro="">
      <xdr:nvCxnSpPr>
        <xdr:cNvPr id="474" name="直線コネクタ 473">
          <a:extLst>
            <a:ext uri="{FF2B5EF4-FFF2-40B4-BE49-F238E27FC236}">
              <a16:creationId xmlns:a16="http://schemas.microsoft.com/office/drawing/2014/main" id="{A994A565-C685-46F6-9978-913FD816A9F2}"/>
            </a:ext>
          </a:extLst>
        </xdr:cNvPr>
        <xdr:cNvCxnSpPr/>
      </xdr:nvCxnSpPr>
      <xdr:spPr>
        <a:xfrm flipV="1">
          <a:off x="6286500" y="15763621"/>
          <a:ext cx="793750" cy="360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109246</xdr:rowOff>
    </xdr:from>
    <xdr:to>
      <xdr:col>41</xdr:col>
      <xdr:colOff>101600</xdr:colOff>
      <xdr:row>97</xdr:row>
      <xdr:rowOff>39396</xdr:rowOff>
    </xdr:to>
    <xdr:sp macro="" textlink="">
      <xdr:nvSpPr>
        <xdr:cNvPr id="475" name="フローチャート: 判断 474">
          <a:extLst>
            <a:ext uri="{FF2B5EF4-FFF2-40B4-BE49-F238E27FC236}">
              <a16:creationId xmlns:a16="http://schemas.microsoft.com/office/drawing/2014/main" id="{245730AC-23DA-4C0F-93A5-E6DA029BCF7F}"/>
            </a:ext>
          </a:extLst>
        </xdr:cNvPr>
        <xdr:cNvSpPr/>
      </xdr:nvSpPr>
      <xdr:spPr>
        <a:xfrm>
          <a:off x="7029450" y="1595884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30523</xdr:rowOff>
    </xdr:from>
    <xdr:ext cx="534377" cy="259045"/>
    <xdr:sp macro="" textlink="">
      <xdr:nvSpPr>
        <xdr:cNvPr id="476" name="テキスト ボックス 475">
          <a:extLst>
            <a:ext uri="{FF2B5EF4-FFF2-40B4-BE49-F238E27FC236}">
              <a16:creationId xmlns:a16="http://schemas.microsoft.com/office/drawing/2014/main" id="{9DD9F3C6-CEF3-4443-B8AD-77D795D07DF1}"/>
            </a:ext>
          </a:extLst>
        </xdr:cNvPr>
        <xdr:cNvSpPr txBox="1"/>
      </xdr:nvSpPr>
      <xdr:spPr>
        <a:xfrm>
          <a:off x="6851161" y="16045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166967</xdr:rowOff>
    </xdr:from>
    <xdr:to>
      <xdr:col>36</xdr:col>
      <xdr:colOff>165100</xdr:colOff>
      <xdr:row>96</xdr:row>
      <xdr:rowOff>97117</xdr:rowOff>
    </xdr:to>
    <xdr:sp macro="" textlink="">
      <xdr:nvSpPr>
        <xdr:cNvPr id="477" name="フローチャート: 判断 476">
          <a:extLst>
            <a:ext uri="{FF2B5EF4-FFF2-40B4-BE49-F238E27FC236}">
              <a16:creationId xmlns:a16="http://schemas.microsoft.com/office/drawing/2014/main" id="{36F1E045-CDB1-498E-9362-A2B00E4C690B}"/>
            </a:ext>
          </a:extLst>
        </xdr:cNvPr>
        <xdr:cNvSpPr/>
      </xdr:nvSpPr>
      <xdr:spPr>
        <a:xfrm>
          <a:off x="6235700" y="1585146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113644</xdr:rowOff>
    </xdr:from>
    <xdr:ext cx="534377" cy="259045"/>
    <xdr:sp macro="" textlink="">
      <xdr:nvSpPr>
        <xdr:cNvPr id="478" name="テキスト ボックス 477">
          <a:extLst>
            <a:ext uri="{FF2B5EF4-FFF2-40B4-BE49-F238E27FC236}">
              <a16:creationId xmlns:a16="http://schemas.microsoft.com/office/drawing/2014/main" id="{8822ED27-91A5-4454-8FF0-454DD7879164}"/>
            </a:ext>
          </a:extLst>
        </xdr:cNvPr>
        <xdr:cNvSpPr txBox="1"/>
      </xdr:nvSpPr>
      <xdr:spPr>
        <a:xfrm>
          <a:off x="6038361" y="15633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2E6AA6F6-DD0D-41C2-8CFA-DF150943DA82}"/>
            </a:ext>
          </a:extLst>
        </xdr:cNvPr>
        <xdr:cNvSpPr txBox="1"/>
      </xdr:nvSpPr>
      <xdr:spPr>
        <a:xfrm>
          <a:off x="9258300" y="1675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70BB9058-6692-4B51-8F43-D246462E3DAA}"/>
            </a:ext>
          </a:extLst>
        </xdr:cNvPr>
        <xdr:cNvSpPr txBox="1"/>
      </xdr:nvSpPr>
      <xdr:spPr>
        <a:xfrm>
          <a:off x="8515350" y="1675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1DC6CF4D-3F29-4E43-AA23-571D3F48CB17}"/>
            </a:ext>
          </a:extLst>
        </xdr:cNvPr>
        <xdr:cNvSpPr txBox="1"/>
      </xdr:nvSpPr>
      <xdr:spPr>
        <a:xfrm>
          <a:off x="7715250" y="1675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80FFFABF-2FFD-4367-9A07-FBA97E498880}"/>
            </a:ext>
          </a:extLst>
        </xdr:cNvPr>
        <xdr:cNvSpPr txBox="1"/>
      </xdr:nvSpPr>
      <xdr:spPr>
        <a:xfrm>
          <a:off x="6908800" y="1675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447C577A-64B9-4CD4-9689-699D314A016A}"/>
            </a:ext>
          </a:extLst>
        </xdr:cNvPr>
        <xdr:cNvSpPr txBox="1"/>
      </xdr:nvSpPr>
      <xdr:spPr>
        <a:xfrm>
          <a:off x="6115050" y="1675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3175</xdr:rowOff>
    </xdr:from>
    <xdr:to>
      <xdr:col>55</xdr:col>
      <xdr:colOff>50800</xdr:colOff>
      <xdr:row>98</xdr:row>
      <xdr:rowOff>104775</xdr:rowOff>
    </xdr:to>
    <xdr:sp macro="" textlink="">
      <xdr:nvSpPr>
        <xdr:cNvPr id="484" name="楕円 483">
          <a:extLst>
            <a:ext uri="{FF2B5EF4-FFF2-40B4-BE49-F238E27FC236}">
              <a16:creationId xmlns:a16="http://schemas.microsoft.com/office/drawing/2014/main" id="{853E2D01-D15C-4981-BF5F-574EE4820D53}"/>
            </a:ext>
          </a:extLst>
        </xdr:cNvPr>
        <xdr:cNvSpPr/>
      </xdr:nvSpPr>
      <xdr:spPr>
        <a:xfrm>
          <a:off x="9398000" y="161829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89552</xdr:rowOff>
    </xdr:from>
    <xdr:ext cx="534377" cy="259045"/>
    <xdr:sp macro="" textlink="">
      <xdr:nvSpPr>
        <xdr:cNvPr id="485" name="普通建設事業費 （ うち更新整備　）該当値テキスト">
          <a:extLst>
            <a:ext uri="{FF2B5EF4-FFF2-40B4-BE49-F238E27FC236}">
              <a16:creationId xmlns:a16="http://schemas.microsoft.com/office/drawing/2014/main" id="{7A7F6714-227B-4654-8867-D3C13849B04D}"/>
            </a:ext>
          </a:extLst>
        </xdr:cNvPr>
        <xdr:cNvSpPr txBox="1"/>
      </xdr:nvSpPr>
      <xdr:spPr>
        <a:xfrm>
          <a:off x="9480550" y="16104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108293</xdr:rowOff>
    </xdr:from>
    <xdr:to>
      <xdr:col>50</xdr:col>
      <xdr:colOff>165100</xdr:colOff>
      <xdr:row>97</xdr:row>
      <xdr:rowOff>38443</xdr:rowOff>
    </xdr:to>
    <xdr:sp macro="" textlink="">
      <xdr:nvSpPr>
        <xdr:cNvPr id="486" name="楕円 485">
          <a:extLst>
            <a:ext uri="{FF2B5EF4-FFF2-40B4-BE49-F238E27FC236}">
              <a16:creationId xmlns:a16="http://schemas.microsoft.com/office/drawing/2014/main" id="{3E7A0317-923A-4209-B308-74C5FAF3CFB9}"/>
            </a:ext>
          </a:extLst>
        </xdr:cNvPr>
        <xdr:cNvSpPr/>
      </xdr:nvSpPr>
      <xdr:spPr>
        <a:xfrm>
          <a:off x="8636000" y="1595789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29570</xdr:rowOff>
    </xdr:from>
    <xdr:ext cx="534377" cy="259045"/>
    <xdr:sp macro="" textlink="">
      <xdr:nvSpPr>
        <xdr:cNvPr id="487" name="テキスト ボックス 486">
          <a:extLst>
            <a:ext uri="{FF2B5EF4-FFF2-40B4-BE49-F238E27FC236}">
              <a16:creationId xmlns:a16="http://schemas.microsoft.com/office/drawing/2014/main" id="{95BCBED6-814F-4993-8328-AFA130E03934}"/>
            </a:ext>
          </a:extLst>
        </xdr:cNvPr>
        <xdr:cNvSpPr txBox="1"/>
      </xdr:nvSpPr>
      <xdr:spPr>
        <a:xfrm>
          <a:off x="8438661" y="16044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82995</xdr:rowOff>
    </xdr:from>
    <xdr:to>
      <xdr:col>46</xdr:col>
      <xdr:colOff>38100</xdr:colOff>
      <xdr:row>95</xdr:row>
      <xdr:rowOff>13145</xdr:rowOff>
    </xdr:to>
    <xdr:sp macro="" textlink="">
      <xdr:nvSpPr>
        <xdr:cNvPr id="488" name="楕円 487">
          <a:extLst>
            <a:ext uri="{FF2B5EF4-FFF2-40B4-BE49-F238E27FC236}">
              <a16:creationId xmlns:a16="http://schemas.microsoft.com/office/drawing/2014/main" id="{F9750A40-8E3E-4D84-9456-3854FB6E7383}"/>
            </a:ext>
          </a:extLst>
        </xdr:cNvPr>
        <xdr:cNvSpPr/>
      </xdr:nvSpPr>
      <xdr:spPr>
        <a:xfrm>
          <a:off x="7842250" y="1560239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29672</xdr:rowOff>
    </xdr:from>
    <xdr:ext cx="534377" cy="259045"/>
    <xdr:sp macro="" textlink="">
      <xdr:nvSpPr>
        <xdr:cNvPr id="489" name="テキスト ボックス 488">
          <a:extLst>
            <a:ext uri="{FF2B5EF4-FFF2-40B4-BE49-F238E27FC236}">
              <a16:creationId xmlns:a16="http://schemas.microsoft.com/office/drawing/2014/main" id="{04BA210D-FF53-4EF5-AEBF-865E34557C29}"/>
            </a:ext>
          </a:extLst>
        </xdr:cNvPr>
        <xdr:cNvSpPr txBox="1"/>
      </xdr:nvSpPr>
      <xdr:spPr>
        <a:xfrm>
          <a:off x="7644911" y="15383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28321</xdr:rowOff>
    </xdr:from>
    <xdr:to>
      <xdr:col>41</xdr:col>
      <xdr:colOff>101600</xdr:colOff>
      <xdr:row>95</xdr:row>
      <xdr:rowOff>129921</xdr:rowOff>
    </xdr:to>
    <xdr:sp macro="" textlink="">
      <xdr:nvSpPr>
        <xdr:cNvPr id="490" name="楕円 489">
          <a:extLst>
            <a:ext uri="{FF2B5EF4-FFF2-40B4-BE49-F238E27FC236}">
              <a16:creationId xmlns:a16="http://schemas.microsoft.com/office/drawing/2014/main" id="{05EF0DB8-6F9C-48F0-9093-56453CB7B722}"/>
            </a:ext>
          </a:extLst>
        </xdr:cNvPr>
        <xdr:cNvSpPr/>
      </xdr:nvSpPr>
      <xdr:spPr>
        <a:xfrm>
          <a:off x="7029450" y="15712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146448</xdr:rowOff>
    </xdr:from>
    <xdr:ext cx="534377" cy="259045"/>
    <xdr:sp macro="" textlink="">
      <xdr:nvSpPr>
        <xdr:cNvPr id="491" name="テキスト ボックス 490">
          <a:extLst>
            <a:ext uri="{FF2B5EF4-FFF2-40B4-BE49-F238E27FC236}">
              <a16:creationId xmlns:a16="http://schemas.microsoft.com/office/drawing/2014/main" id="{444714F9-DE31-4096-8974-020C7751A3C0}"/>
            </a:ext>
          </a:extLst>
        </xdr:cNvPr>
        <xdr:cNvSpPr txBox="1"/>
      </xdr:nvSpPr>
      <xdr:spPr>
        <a:xfrm>
          <a:off x="6851161" y="15500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58953</xdr:rowOff>
    </xdr:from>
    <xdr:to>
      <xdr:col>36</xdr:col>
      <xdr:colOff>165100</xdr:colOff>
      <xdr:row>97</xdr:row>
      <xdr:rowOff>160553</xdr:rowOff>
    </xdr:to>
    <xdr:sp macro="" textlink="">
      <xdr:nvSpPr>
        <xdr:cNvPr id="492" name="楕円 491">
          <a:extLst>
            <a:ext uri="{FF2B5EF4-FFF2-40B4-BE49-F238E27FC236}">
              <a16:creationId xmlns:a16="http://schemas.microsoft.com/office/drawing/2014/main" id="{CD6D549C-31DA-41FC-A674-8DDC116B650A}"/>
            </a:ext>
          </a:extLst>
        </xdr:cNvPr>
        <xdr:cNvSpPr/>
      </xdr:nvSpPr>
      <xdr:spPr>
        <a:xfrm>
          <a:off x="6235700" y="16073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151680</xdr:rowOff>
    </xdr:from>
    <xdr:ext cx="534377" cy="259045"/>
    <xdr:sp macro="" textlink="">
      <xdr:nvSpPr>
        <xdr:cNvPr id="493" name="テキスト ボックス 492">
          <a:extLst>
            <a:ext uri="{FF2B5EF4-FFF2-40B4-BE49-F238E27FC236}">
              <a16:creationId xmlns:a16="http://schemas.microsoft.com/office/drawing/2014/main" id="{24FA673A-FAE0-4CC5-88A7-5ECE58528BC7}"/>
            </a:ext>
          </a:extLst>
        </xdr:cNvPr>
        <xdr:cNvSpPr txBox="1"/>
      </xdr:nvSpPr>
      <xdr:spPr>
        <a:xfrm>
          <a:off x="6038361" y="16166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2F41F5D2-1DB4-4E18-9A36-412B08BD67E5}"/>
            </a:ext>
          </a:extLst>
        </xdr:cNvPr>
        <xdr:cNvSpPr/>
      </xdr:nvSpPr>
      <xdr:spPr>
        <a:xfrm>
          <a:off x="11207750" y="385445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48D7D935-F143-4BBD-9575-79C52918E197}"/>
            </a:ext>
          </a:extLst>
        </xdr:cNvPr>
        <xdr:cNvSpPr/>
      </xdr:nvSpPr>
      <xdr:spPr>
        <a:xfrm>
          <a:off x="11315700" y="4184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ACF9AE09-0587-4B8C-AC9A-9CAC58B302D8}"/>
            </a:ext>
          </a:extLst>
        </xdr:cNvPr>
        <xdr:cNvSpPr/>
      </xdr:nvSpPr>
      <xdr:spPr>
        <a:xfrm>
          <a:off x="11315700" y="4381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1983B034-8C9C-4C7D-AE45-BD2ACD4D768F}"/>
            </a:ext>
          </a:extLst>
        </xdr:cNvPr>
        <xdr:cNvSpPr/>
      </xdr:nvSpPr>
      <xdr:spPr>
        <a:xfrm>
          <a:off x="12236450" y="4184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BCEA86C7-8803-427E-8FA3-023F6B0D2702}"/>
            </a:ext>
          </a:extLst>
        </xdr:cNvPr>
        <xdr:cNvSpPr/>
      </xdr:nvSpPr>
      <xdr:spPr>
        <a:xfrm>
          <a:off x="12236450" y="4381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FBD243D1-9696-4ABF-94F5-2FB266588C0E}"/>
            </a:ext>
          </a:extLst>
        </xdr:cNvPr>
        <xdr:cNvSpPr/>
      </xdr:nvSpPr>
      <xdr:spPr>
        <a:xfrm>
          <a:off x="13265150" y="4184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4C73381D-A57B-4C99-AE86-FF4F20EEAA0E}"/>
            </a:ext>
          </a:extLst>
        </xdr:cNvPr>
        <xdr:cNvSpPr/>
      </xdr:nvSpPr>
      <xdr:spPr>
        <a:xfrm>
          <a:off x="13265150" y="4381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128A348F-CAA7-4DA4-A569-62ECC7D305BE}"/>
            </a:ext>
          </a:extLst>
        </xdr:cNvPr>
        <xdr:cNvSpPr/>
      </xdr:nvSpPr>
      <xdr:spPr>
        <a:xfrm>
          <a:off x="11207750" y="464820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C997E664-845F-4823-B5FC-40DF07932C20}"/>
            </a:ext>
          </a:extLst>
        </xdr:cNvPr>
        <xdr:cNvSpPr txBox="1"/>
      </xdr:nvSpPr>
      <xdr:spPr>
        <a:xfrm>
          <a:off x="11169650" y="44640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7AA3EF20-D835-4C1C-8503-AA8A7B3665B7}"/>
            </a:ext>
          </a:extLst>
        </xdr:cNvPr>
        <xdr:cNvCxnSpPr/>
      </xdr:nvCxnSpPr>
      <xdr:spPr>
        <a:xfrm>
          <a:off x="11207750" y="6851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F8E00311-63B2-4B92-97CC-BECE32DE9D17}"/>
            </a:ext>
          </a:extLst>
        </xdr:cNvPr>
        <xdr:cNvCxnSpPr/>
      </xdr:nvCxnSpPr>
      <xdr:spPr>
        <a:xfrm>
          <a:off x="11207750" y="6483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5" name="テキスト ボックス 504">
          <a:extLst>
            <a:ext uri="{FF2B5EF4-FFF2-40B4-BE49-F238E27FC236}">
              <a16:creationId xmlns:a16="http://schemas.microsoft.com/office/drawing/2014/main" id="{994316D1-1CA4-49D2-BA82-5D1008853CCE}"/>
            </a:ext>
          </a:extLst>
        </xdr:cNvPr>
        <xdr:cNvSpPr txBox="1"/>
      </xdr:nvSpPr>
      <xdr:spPr>
        <a:xfrm>
          <a:off x="10978014" y="63474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B339359C-88E6-4281-AA2A-75C7C058A7F0}"/>
            </a:ext>
          </a:extLst>
        </xdr:cNvPr>
        <xdr:cNvCxnSpPr/>
      </xdr:nvCxnSpPr>
      <xdr:spPr>
        <a:xfrm>
          <a:off x="11207750" y="6115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35577</xdr:rowOff>
    </xdr:from>
    <xdr:ext cx="467179" cy="259045"/>
    <xdr:sp macro="" textlink="">
      <xdr:nvSpPr>
        <xdr:cNvPr id="507" name="テキスト ボックス 506">
          <a:extLst>
            <a:ext uri="{FF2B5EF4-FFF2-40B4-BE49-F238E27FC236}">
              <a16:creationId xmlns:a16="http://schemas.microsoft.com/office/drawing/2014/main" id="{278245C1-69BE-449F-A0C0-0E3BAB0875D6}"/>
            </a:ext>
          </a:extLst>
        </xdr:cNvPr>
        <xdr:cNvSpPr txBox="1"/>
      </xdr:nvSpPr>
      <xdr:spPr>
        <a:xfrm>
          <a:off x="10797721" y="5979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4458A8CE-B564-4246-9873-A45CA60B5371}"/>
            </a:ext>
          </a:extLst>
        </xdr:cNvPr>
        <xdr:cNvCxnSpPr/>
      </xdr:nvCxnSpPr>
      <xdr:spPr>
        <a:xfrm>
          <a:off x="11207750" y="5753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168927</xdr:rowOff>
    </xdr:from>
    <xdr:ext cx="467179" cy="259045"/>
    <xdr:sp macro="" textlink="">
      <xdr:nvSpPr>
        <xdr:cNvPr id="509" name="テキスト ボックス 508">
          <a:extLst>
            <a:ext uri="{FF2B5EF4-FFF2-40B4-BE49-F238E27FC236}">
              <a16:creationId xmlns:a16="http://schemas.microsoft.com/office/drawing/2014/main" id="{44A16D6D-29B9-4112-8F8C-4E8F9246B1B6}"/>
            </a:ext>
          </a:extLst>
        </xdr:cNvPr>
        <xdr:cNvSpPr txBox="1"/>
      </xdr:nvSpPr>
      <xdr:spPr>
        <a:xfrm>
          <a:off x="10797721" y="5610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D9BE31BC-AE0A-4164-9E95-85F19F876CD0}"/>
            </a:ext>
          </a:extLst>
        </xdr:cNvPr>
        <xdr:cNvCxnSpPr/>
      </xdr:nvCxnSpPr>
      <xdr:spPr>
        <a:xfrm>
          <a:off x="11207750" y="5384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130827</xdr:rowOff>
    </xdr:from>
    <xdr:ext cx="467179" cy="259045"/>
    <xdr:sp macro="" textlink="">
      <xdr:nvSpPr>
        <xdr:cNvPr id="511" name="テキスト ボックス 510">
          <a:extLst>
            <a:ext uri="{FF2B5EF4-FFF2-40B4-BE49-F238E27FC236}">
              <a16:creationId xmlns:a16="http://schemas.microsoft.com/office/drawing/2014/main" id="{E773D17E-08B2-4AA5-A879-68BA86106440}"/>
            </a:ext>
          </a:extLst>
        </xdr:cNvPr>
        <xdr:cNvSpPr txBox="1"/>
      </xdr:nvSpPr>
      <xdr:spPr>
        <a:xfrm>
          <a:off x="10797721" y="5248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B76277AB-69BF-4CD8-9FBD-645425DC09EC}"/>
            </a:ext>
          </a:extLst>
        </xdr:cNvPr>
        <xdr:cNvCxnSpPr/>
      </xdr:nvCxnSpPr>
      <xdr:spPr>
        <a:xfrm>
          <a:off x="11207750" y="5016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92727</xdr:rowOff>
    </xdr:from>
    <xdr:ext cx="467179" cy="259045"/>
    <xdr:sp macro="" textlink="">
      <xdr:nvSpPr>
        <xdr:cNvPr id="513" name="テキスト ボックス 512">
          <a:extLst>
            <a:ext uri="{FF2B5EF4-FFF2-40B4-BE49-F238E27FC236}">
              <a16:creationId xmlns:a16="http://schemas.microsoft.com/office/drawing/2014/main" id="{8B1CD196-FBEC-441A-BB48-BE86C938D76E}"/>
            </a:ext>
          </a:extLst>
        </xdr:cNvPr>
        <xdr:cNvSpPr txBox="1"/>
      </xdr:nvSpPr>
      <xdr:spPr>
        <a:xfrm>
          <a:off x="10797721" y="4880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9E72E6E1-08E4-4697-8F3A-104F4BA258CF}"/>
            </a:ext>
          </a:extLst>
        </xdr:cNvPr>
        <xdr:cNvCxnSpPr/>
      </xdr:nvCxnSpPr>
      <xdr:spPr>
        <a:xfrm>
          <a:off x="11207750" y="4648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7C9509C9-B865-4BF3-A603-767AAB079AB1}"/>
            </a:ext>
          </a:extLst>
        </xdr:cNvPr>
        <xdr:cNvSpPr txBox="1"/>
      </xdr:nvSpPr>
      <xdr:spPr>
        <a:xfrm>
          <a:off x="10733601" y="4512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災害復旧事業費グラフ枠">
          <a:extLst>
            <a:ext uri="{FF2B5EF4-FFF2-40B4-BE49-F238E27FC236}">
              <a16:creationId xmlns:a16="http://schemas.microsoft.com/office/drawing/2014/main" id="{47B52417-79C7-453D-B05F-A8CFCC4AFC09}"/>
            </a:ext>
          </a:extLst>
        </xdr:cNvPr>
        <xdr:cNvSpPr/>
      </xdr:nvSpPr>
      <xdr:spPr>
        <a:xfrm>
          <a:off x="11207750" y="464820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168847</xdr:rowOff>
    </xdr:from>
    <xdr:to>
      <xdr:col>85</xdr:col>
      <xdr:colOff>126364</xdr:colOff>
      <xdr:row>39</xdr:row>
      <xdr:rowOff>44450</xdr:rowOff>
    </xdr:to>
    <xdr:cxnSp macro="">
      <xdr:nvCxnSpPr>
        <xdr:cNvPr id="517" name="直線コネクタ 516">
          <a:extLst>
            <a:ext uri="{FF2B5EF4-FFF2-40B4-BE49-F238E27FC236}">
              <a16:creationId xmlns:a16="http://schemas.microsoft.com/office/drawing/2014/main" id="{678E8C64-FC25-4788-8F08-DAE06C061E8D}"/>
            </a:ext>
          </a:extLst>
        </xdr:cNvPr>
        <xdr:cNvCxnSpPr/>
      </xdr:nvCxnSpPr>
      <xdr:spPr>
        <a:xfrm flipV="1">
          <a:off x="14698345" y="5115497"/>
          <a:ext cx="1269" cy="1367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8" name="災害復旧事業費最小値テキスト">
          <a:extLst>
            <a:ext uri="{FF2B5EF4-FFF2-40B4-BE49-F238E27FC236}">
              <a16:creationId xmlns:a16="http://schemas.microsoft.com/office/drawing/2014/main" id="{9CF1420C-3F95-4826-B276-81F30804B796}"/>
            </a:ext>
          </a:extLst>
        </xdr:cNvPr>
        <xdr:cNvSpPr txBox="1"/>
      </xdr:nvSpPr>
      <xdr:spPr>
        <a:xfrm>
          <a:off x="14744700" y="64871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9" name="直線コネクタ 518">
          <a:extLst>
            <a:ext uri="{FF2B5EF4-FFF2-40B4-BE49-F238E27FC236}">
              <a16:creationId xmlns:a16="http://schemas.microsoft.com/office/drawing/2014/main" id="{85EAAD37-883A-45E3-9504-7CCBECBA8235}"/>
            </a:ext>
          </a:extLst>
        </xdr:cNvPr>
        <xdr:cNvCxnSpPr/>
      </xdr:nvCxnSpPr>
      <xdr:spPr>
        <a:xfrm>
          <a:off x="14611350" y="64833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115524</xdr:rowOff>
    </xdr:from>
    <xdr:ext cx="469744" cy="259045"/>
    <xdr:sp macro="" textlink="">
      <xdr:nvSpPr>
        <xdr:cNvPr id="520" name="災害復旧事業費最大値テキスト">
          <a:extLst>
            <a:ext uri="{FF2B5EF4-FFF2-40B4-BE49-F238E27FC236}">
              <a16:creationId xmlns:a16="http://schemas.microsoft.com/office/drawing/2014/main" id="{EE75F3F3-D7A5-46D7-9306-5546BEEF18DE}"/>
            </a:ext>
          </a:extLst>
        </xdr:cNvPr>
        <xdr:cNvSpPr txBox="1"/>
      </xdr:nvSpPr>
      <xdr:spPr>
        <a:xfrm>
          <a:off x="14744700" y="4903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168847</xdr:rowOff>
    </xdr:from>
    <xdr:to>
      <xdr:col>86</xdr:col>
      <xdr:colOff>25400</xdr:colOff>
      <xdr:row>30</xdr:row>
      <xdr:rowOff>168847</xdr:rowOff>
    </xdr:to>
    <xdr:cxnSp macro="">
      <xdr:nvCxnSpPr>
        <xdr:cNvPr id="521" name="直線コネクタ 520">
          <a:extLst>
            <a:ext uri="{FF2B5EF4-FFF2-40B4-BE49-F238E27FC236}">
              <a16:creationId xmlns:a16="http://schemas.microsoft.com/office/drawing/2014/main" id="{A906A61F-3B48-4D75-BB25-3322A0E5AC03}"/>
            </a:ext>
          </a:extLst>
        </xdr:cNvPr>
        <xdr:cNvCxnSpPr/>
      </xdr:nvCxnSpPr>
      <xdr:spPr>
        <a:xfrm>
          <a:off x="14611350" y="511549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22" name="直線コネクタ 521">
          <a:extLst>
            <a:ext uri="{FF2B5EF4-FFF2-40B4-BE49-F238E27FC236}">
              <a16:creationId xmlns:a16="http://schemas.microsoft.com/office/drawing/2014/main" id="{72C4D914-260E-4348-8CC2-3B163C14D46D}"/>
            </a:ext>
          </a:extLst>
        </xdr:cNvPr>
        <xdr:cNvCxnSpPr/>
      </xdr:nvCxnSpPr>
      <xdr:spPr>
        <a:xfrm>
          <a:off x="13938250" y="648335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74439</xdr:rowOff>
    </xdr:from>
    <xdr:ext cx="378565" cy="259045"/>
    <xdr:sp macro="" textlink="">
      <xdr:nvSpPr>
        <xdr:cNvPr id="523" name="災害復旧事業費平均値テキスト">
          <a:extLst>
            <a:ext uri="{FF2B5EF4-FFF2-40B4-BE49-F238E27FC236}">
              <a16:creationId xmlns:a16="http://schemas.microsoft.com/office/drawing/2014/main" id="{28C776D2-FAB0-4966-8C26-04D280E59DA4}"/>
            </a:ext>
          </a:extLst>
        </xdr:cNvPr>
        <xdr:cNvSpPr txBox="1"/>
      </xdr:nvSpPr>
      <xdr:spPr>
        <a:xfrm>
          <a:off x="14744700" y="618313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51562</xdr:rowOff>
    </xdr:from>
    <xdr:to>
      <xdr:col>85</xdr:col>
      <xdr:colOff>177800</xdr:colOff>
      <xdr:row>38</xdr:row>
      <xdr:rowOff>153162</xdr:rowOff>
    </xdr:to>
    <xdr:sp macro="" textlink="">
      <xdr:nvSpPr>
        <xdr:cNvPr id="524" name="フローチャート: 判断 523">
          <a:extLst>
            <a:ext uri="{FF2B5EF4-FFF2-40B4-BE49-F238E27FC236}">
              <a16:creationId xmlns:a16="http://schemas.microsoft.com/office/drawing/2014/main" id="{5ED47B3B-2353-43E7-BDA3-BA72CFD26956}"/>
            </a:ext>
          </a:extLst>
        </xdr:cNvPr>
        <xdr:cNvSpPr/>
      </xdr:nvSpPr>
      <xdr:spPr>
        <a:xfrm>
          <a:off x="14649450" y="6325362"/>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25" name="直線コネクタ 524">
          <a:extLst>
            <a:ext uri="{FF2B5EF4-FFF2-40B4-BE49-F238E27FC236}">
              <a16:creationId xmlns:a16="http://schemas.microsoft.com/office/drawing/2014/main" id="{59E6DC9C-055A-4FCF-853D-CE632127CB9A}"/>
            </a:ext>
          </a:extLst>
        </xdr:cNvPr>
        <xdr:cNvCxnSpPr/>
      </xdr:nvCxnSpPr>
      <xdr:spPr>
        <a:xfrm>
          <a:off x="13144500" y="648335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80899</xdr:rowOff>
    </xdr:from>
    <xdr:to>
      <xdr:col>81</xdr:col>
      <xdr:colOff>101600</xdr:colOff>
      <xdr:row>39</xdr:row>
      <xdr:rowOff>11049</xdr:rowOff>
    </xdr:to>
    <xdr:sp macro="" textlink="">
      <xdr:nvSpPr>
        <xdr:cNvPr id="526" name="フローチャート: 判断 525">
          <a:extLst>
            <a:ext uri="{FF2B5EF4-FFF2-40B4-BE49-F238E27FC236}">
              <a16:creationId xmlns:a16="http://schemas.microsoft.com/office/drawing/2014/main" id="{0AAB06BC-4C7F-4D52-9FC4-0A83F450A711}"/>
            </a:ext>
          </a:extLst>
        </xdr:cNvPr>
        <xdr:cNvSpPr/>
      </xdr:nvSpPr>
      <xdr:spPr>
        <a:xfrm>
          <a:off x="13887450" y="635469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27576</xdr:rowOff>
    </xdr:from>
    <xdr:ext cx="378565" cy="259045"/>
    <xdr:sp macro="" textlink="">
      <xdr:nvSpPr>
        <xdr:cNvPr id="527" name="テキスト ボックス 526">
          <a:extLst>
            <a:ext uri="{FF2B5EF4-FFF2-40B4-BE49-F238E27FC236}">
              <a16:creationId xmlns:a16="http://schemas.microsoft.com/office/drawing/2014/main" id="{2DA6950F-D63C-4FF2-A6A4-C05AE0BFDBCB}"/>
            </a:ext>
          </a:extLst>
        </xdr:cNvPr>
        <xdr:cNvSpPr txBox="1"/>
      </xdr:nvSpPr>
      <xdr:spPr>
        <a:xfrm>
          <a:off x="13768017" y="61362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8" name="直線コネクタ 527">
          <a:extLst>
            <a:ext uri="{FF2B5EF4-FFF2-40B4-BE49-F238E27FC236}">
              <a16:creationId xmlns:a16="http://schemas.microsoft.com/office/drawing/2014/main" id="{DB05B551-C1F2-4755-823E-04A9E367C4D1}"/>
            </a:ext>
          </a:extLst>
        </xdr:cNvPr>
        <xdr:cNvCxnSpPr/>
      </xdr:nvCxnSpPr>
      <xdr:spPr>
        <a:xfrm>
          <a:off x="12344400" y="64833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100140</xdr:rowOff>
    </xdr:from>
    <xdr:to>
      <xdr:col>76</xdr:col>
      <xdr:colOff>165100</xdr:colOff>
      <xdr:row>39</xdr:row>
      <xdr:rowOff>30290</xdr:rowOff>
    </xdr:to>
    <xdr:sp macro="" textlink="">
      <xdr:nvSpPr>
        <xdr:cNvPr id="529" name="フローチャート: 判断 528">
          <a:extLst>
            <a:ext uri="{FF2B5EF4-FFF2-40B4-BE49-F238E27FC236}">
              <a16:creationId xmlns:a16="http://schemas.microsoft.com/office/drawing/2014/main" id="{5E2D73B7-F242-418F-828F-95D405EF33EE}"/>
            </a:ext>
          </a:extLst>
        </xdr:cNvPr>
        <xdr:cNvSpPr/>
      </xdr:nvSpPr>
      <xdr:spPr>
        <a:xfrm>
          <a:off x="13093700" y="63739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46817</xdr:rowOff>
    </xdr:from>
    <xdr:ext cx="378565" cy="259045"/>
    <xdr:sp macro="" textlink="">
      <xdr:nvSpPr>
        <xdr:cNvPr id="530" name="テキスト ボックス 529">
          <a:extLst>
            <a:ext uri="{FF2B5EF4-FFF2-40B4-BE49-F238E27FC236}">
              <a16:creationId xmlns:a16="http://schemas.microsoft.com/office/drawing/2014/main" id="{DC4A626D-8BD7-432F-A1FE-DD5F228D4E71}"/>
            </a:ext>
          </a:extLst>
        </xdr:cNvPr>
        <xdr:cNvSpPr txBox="1"/>
      </xdr:nvSpPr>
      <xdr:spPr>
        <a:xfrm>
          <a:off x="12974267" y="61555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31" name="直線コネクタ 530">
          <a:extLst>
            <a:ext uri="{FF2B5EF4-FFF2-40B4-BE49-F238E27FC236}">
              <a16:creationId xmlns:a16="http://schemas.microsoft.com/office/drawing/2014/main" id="{F127E77B-30AA-41DE-A99C-DCF88E59179D}"/>
            </a:ext>
          </a:extLst>
        </xdr:cNvPr>
        <xdr:cNvCxnSpPr/>
      </xdr:nvCxnSpPr>
      <xdr:spPr>
        <a:xfrm>
          <a:off x="11537950" y="648335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89853</xdr:rowOff>
    </xdr:from>
    <xdr:to>
      <xdr:col>72</xdr:col>
      <xdr:colOff>38100</xdr:colOff>
      <xdr:row>39</xdr:row>
      <xdr:rowOff>20003</xdr:rowOff>
    </xdr:to>
    <xdr:sp macro="" textlink="">
      <xdr:nvSpPr>
        <xdr:cNvPr id="532" name="フローチャート: 判断 531">
          <a:extLst>
            <a:ext uri="{FF2B5EF4-FFF2-40B4-BE49-F238E27FC236}">
              <a16:creationId xmlns:a16="http://schemas.microsoft.com/office/drawing/2014/main" id="{1FFCE82D-7B83-4E15-BB2B-F4CA0164AC8B}"/>
            </a:ext>
          </a:extLst>
        </xdr:cNvPr>
        <xdr:cNvSpPr/>
      </xdr:nvSpPr>
      <xdr:spPr>
        <a:xfrm>
          <a:off x="12299950" y="636365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36530</xdr:rowOff>
    </xdr:from>
    <xdr:ext cx="378565" cy="259045"/>
    <xdr:sp macro="" textlink="">
      <xdr:nvSpPr>
        <xdr:cNvPr id="533" name="テキスト ボックス 532">
          <a:extLst>
            <a:ext uri="{FF2B5EF4-FFF2-40B4-BE49-F238E27FC236}">
              <a16:creationId xmlns:a16="http://schemas.microsoft.com/office/drawing/2014/main" id="{194F6B78-B57D-41F5-9DCE-990DEB7F4E8C}"/>
            </a:ext>
          </a:extLst>
        </xdr:cNvPr>
        <xdr:cNvSpPr txBox="1"/>
      </xdr:nvSpPr>
      <xdr:spPr>
        <a:xfrm>
          <a:off x="12174167" y="61452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35369</xdr:rowOff>
    </xdr:from>
    <xdr:to>
      <xdr:col>67</xdr:col>
      <xdr:colOff>101600</xdr:colOff>
      <xdr:row>38</xdr:row>
      <xdr:rowOff>136969</xdr:rowOff>
    </xdr:to>
    <xdr:sp macro="" textlink="">
      <xdr:nvSpPr>
        <xdr:cNvPr id="534" name="フローチャート: 判断 533">
          <a:extLst>
            <a:ext uri="{FF2B5EF4-FFF2-40B4-BE49-F238E27FC236}">
              <a16:creationId xmlns:a16="http://schemas.microsoft.com/office/drawing/2014/main" id="{C3C45BA2-0260-4C90-86A9-8F2347BB4FDF}"/>
            </a:ext>
          </a:extLst>
        </xdr:cNvPr>
        <xdr:cNvSpPr/>
      </xdr:nvSpPr>
      <xdr:spPr>
        <a:xfrm>
          <a:off x="11487150" y="6309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36</xdr:row>
      <xdr:rowOff>153497</xdr:rowOff>
    </xdr:from>
    <xdr:ext cx="378565" cy="259045"/>
    <xdr:sp macro="" textlink="">
      <xdr:nvSpPr>
        <xdr:cNvPr id="535" name="テキスト ボックス 534">
          <a:extLst>
            <a:ext uri="{FF2B5EF4-FFF2-40B4-BE49-F238E27FC236}">
              <a16:creationId xmlns:a16="http://schemas.microsoft.com/office/drawing/2014/main" id="{0D702B7A-E1F1-4615-B5EB-47F7A94BAF73}"/>
            </a:ext>
          </a:extLst>
        </xdr:cNvPr>
        <xdr:cNvSpPr txBox="1"/>
      </xdr:nvSpPr>
      <xdr:spPr>
        <a:xfrm>
          <a:off x="11367717" y="60970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E0EDCD40-3124-49A5-9995-9B6B3783255C}"/>
            </a:ext>
          </a:extLst>
        </xdr:cNvPr>
        <xdr:cNvSpPr txBox="1"/>
      </xdr:nvSpPr>
      <xdr:spPr>
        <a:xfrm>
          <a:off x="14528800" y="684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13EF2B04-4072-43B5-A770-CA6130B4CBFC}"/>
            </a:ext>
          </a:extLst>
        </xdr:cNvPr>
        <xdr:cNvSpPr txBox="1"/>
      </xdr:nvSpPr>
      <xdr:spPr>
        <a:xfrm>
          <a:off x="13766800" y="684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ECA741C6-B580-45B3-B9C2-E4B3EE2A5B37}"/>
            </a:ext>
          </a:extLst>
        </xdr:cNvPr>
        <xdr:cNvSpPr txBox="1"/>
      </xdr:nvSpPr>
      <xdr:spPr>
        <a:xfrm>
          <a:off x="12973050" y="684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A4E7395B-099C-4078-91CD-BD368D130308}"/>
            </a:ext>
          </a:extLst>
        </xdr:cNvPr>
        <xdr:cNvSpPr txBox="1"/>
      </xdr:nvSpPr>
      <xdr:spPr>
        <a:xfrm>
          <a:off x="12172950" y="684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44640AD1-2E13-4B21-BC28-E7E15A138B6B}"/>
            </a:ext>
          </a:extLst>
        </xdr:cNvPr>
        <xdr:cNvSpPr txBox="1"/>
      </xdr:nvSpPr>
      <xdr:spPr>
        <a:xfrm>
          <a:off x="11366500" y="684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41" name="楕円 540">
          <a:extLst>
            <a:ext uri="{FF2B5EF4-FFF2-40B4-BE49-F238E27FC236}">
              <a16:creationId xmlns:a16="http://schemas.microsoft.com/office/drawing/2014/main" id="{67575C47-61E5-415F-B812-22FFC492C48E}"/>
            </a:ext>
          </a:extLst>
        </xdr:cNvPr>
        <xdr:cNvSpPr/>
      </xdr:nvSpPr>
      <xdr:spPr>
        <a:xfrm>
          <a:off x="14649450" y="64389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42" name="災害復旧事業費該当値テキスト">
          <a:extLst>
            <a:ext uri="{FF2B5EF4-FFF2-40B4-BE49-F238E27FC236}">
              <a16:creationId xmlns:a16="http://schemas.microsoft.com/office/drawing/2014/main" id="{A0B9BEC6-C0FE-469D-B932-D38232DDCEAC}"/>
            </a:ext>
          </a:extLst>
        </xdr:cNvPr>
        <xdr:cNvSpPr txBox="1"/>
      </xdr:nvSpPr>
      <xdr:spPr>
        <a:xfrm>
          <a:off x="14744700" y="635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43" name="楕円 542">
          <a:extLst>
            <a:ext uri="{FF2B5EF4-FFF2-40B4-BE49-F238E27FC236}">
              <a16:creationId xmlns:a16="http://schemas.microsoft.com/office/drawing/2014/main" id="{D3848AF0-D0E2-4AF7-A37D-CDBAB10C2FE6}"/>
            </a:ext>
          </a:extLst>
        </xdr:cNvPr>
        <xdr:cNvSpPr/>
      </xdr:nvSpPr>
      <xdr:spPr>
        <a:xfrm>
          <a:off x="13887450" y="64389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44" name="テキスト ボックス 543">
          <a:extLst>
            <a:ext uri="{FF2B5EF4-FFF2-40B4-BE49-F238E27FC236}">
              <a16:creationId xmlns:a16="http://schemas.microsoft.com/office/drawing/2014/main" id="{84E07FCB-979C-4981-8F91-57EFEF137BD8}"/>
            </a:ext>
          </a:extLst>
        </xdr:cNvPr>
        <xdr:cNvSpPr txBox="1"/>
      </xdr:nvSpPr>
      <xdr:spPr>
        <a:xfrm>
          <a:off x="13832650" y="65252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5" name="楕円 544">
          <a:extLst>
            <a:ext uri="{FF2B5EF4-FFF2-40B4-BE49-F238E27FC236}">
              <a16:creationId xmlns:a16="http://schemas.microsoft.com/office/drawing/2014/main" id="{5462F6A1-3D20-4B37-905B-42D07F2B9C4C}"/>
            </a:ext>
          </a:extLst>
        </xdr:cNvPr>
        <xdr:cNvSpPr/>
      </xdr:nvSpPr>
      <xdr:spPr>
        <a:xfrm>
          <a:off x="13093700" y="64389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6" name="テキスト ボックス 545">
          <a:extLst>
            <a:ext uri="{FF2B5EF4-FFF2-40B4-BE49-F238E27FC236}">
              <a16:creationId xmlns:a16="http://schemas.microsoft.com/office/drawing/2014/main" id="{4FDF06B9-7C3A-42BD-90CB-1CCA93BAD315}"/>
            </a:ext>
          </a:extLst>
        </xdr:cNvPr>
        <xdr:cNvSpPr txBox="1"/>
      </xdr:nvSpPr>
      <xdr:spPr>
        <a:xfrm>
          <a:off x="13032550" y="65252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7" name="楕円 546">
          <a:extLst>
            <a:ext uri="{FF2B5EF4-FFF2-40B4-BE49-F238E27FC236}">
              <a16:creationId xmlns:a16="http://schemas.microsoft.com/office/drawing/2014/main" id="{518C40C4-A634-47F1-8561-29F206F94ED6}"/>
            </a:ext>
          </a:extLst>
        </xdr:cNvPr>
        <xdr:cNvSpPr/>
      </xdr:nvSpPr>
      <xdr:spPr>
        <a:xfrm>
          <a:off x="12299950" y="64389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8" name="テキスト ボックス 547">
          <a:extLst>
            <a:ext uri="{FF2B5EF4-FFF2-40B4-BE49-F238E27FC236}">
              <a16:creationId xmlns:a16="http://schemas.microsoft.com/office/drawing/2014/main" id="{5C9415B0-3152-4576-BC5F-181F0A52D1C7}"/>
            </a:ext>
          </a:extLst>
        </xdr:cNvPr>
        <xdr:cNvSpPr txBox="1"/>
      </xdr:nvSpPr>
      <xdr:spPr>
        <a:xfrm>
          <a:off x="12226100" y="65252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9" name="楕円 548">
          <a:extLst>
            <a:ext uri="{FF2B5EF4-FFF2-40B4-BE49-F238E27FC236}">
              <a16:creationId xmlns:a16="http://schemas.microsoft.com/office/drawing/2014/main" id="{FEA1986F-B9DB-463B-A9F0-DB10E9E309FA}"/>
            </a:ext>
          </a:extLst>
        </xdr:cNvPr>
        <xdr:cNvSpPr/>
      </xdr:nvSpPr>
      <xdr:spPr>
        <a:xfrm>
          <a:off x="11487150" y="64389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50" name="テキスト ボックス 549">
          <a:extLst>
            <a:ext uri="{FF2B5EF4-FFF2-40B4-BE49-F238E27FC236}">
              <a16:creationId xmlns:a16="http://schemas.microsoft.com/office/drawing/2014/main" id="{F8CBE671-735A-4BBE-92A3-FF79BBE1A344}"/>
            </a:ext>
          </a:extLst>
        </xdr:cNvPr>
        <xdr:cNvSpPr txBox="1"/>
      </xdr:nvSpPr>
      <xdr:spPr>
        <a:xfrm>
          <a:off x="11432350" y="65252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157910C1-BA24-45BC-A88F-42D84EC9AF95}"/>
            </a:ext>
          </a:extLst>
        </xdr:cNvPr>
        <xdr:cNvSpPr/>
      </xdr:nvSpPr>
      <xdr:spPr>
        <a:xfrm>
          <a:off x="11207750" y="715645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10F5FE0E-590E-4357-9919-FC8060F13A1B}"/>
            </a:ext>
          </a:extLst>
        </xdr:cNvPr>
        <xdr:cNvSpPr/>
      </xdr:nvSpPr>
      <xdr:spPr>
        <a:xfrm>
          <a:off x="11315700" y="7486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45218179-9EFA-4E7E-B0B3-F52E7C49A933}"/>
            </a:ext>
          </a:extLst>
        </xdr:cNvPr>
        <xdr:cNvSpPr/>
      </xdr:nvSpPr>
      <xdr:spPr>
        <a:xfrm>
          <a:off x="11315700" y="7683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32111C36-8E49-49BA-B8CC-44B7833E6374}"/>
            </a:ext>
          </a:extLst>
        </xdr:cNvPr>
        <xdr:cNvSpPr/>
      </xdr:nvSpPr>
      <xdr:spPr>
        <a:xfrm>
          <a:off x="12236450" y="7486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2A2CFA08-A481-4E7B-AD8E-16999A141199}"/>
            </a:ext>
          </a:extLst>
        </xdr:cNvPr>
        <xdr:cNvSpPr/>
      </xdr:nvSpPr>
      <xdr:spPr>
        <a:xfrm>
          <a:off x="12236450" y="7683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EBF52266-C22B-461D-A4CD-3D9A022D5E38}"/>
            </a:ext>
          </a:extLst>
        </xdr:cNvPr>
        <xdr:cNvSpPr/>
      </xdr:nvSpPr>
      <xdr:spPr>
        <a:xfrm>
          <a:off x="13265150" y="7486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1C069C7A-5827-46F9-B5F4-8A0FE66A20DE}"/>
            </a:ext>
          </a:extLst>
        </xdr:cNvPr>
        <xdr:cNvSpPr/>
      </xdr:nvSpPr>
      <xdr:spPr>
        <a:xfrm>
          <a:off x="13265150" y="7683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D8F40587-BF08-403F-9404-87015F117DA0}"/>
            </a:ext>
          </a:extLst>
        </xdr:cNvPr>
        <xdr:cNvSpPr/>
      </xdr:nvSpPr>
      <xdr:spPr>
        <a:xfrm>
          <a:off x="11207750" y="795020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7708F13C-D13D-48BB-BDE3-96D0ED29A822}"/>
            </a:ext>
          </a:extLst>
        </xdr:cNvPr>
        <xdr:cNvSpPr txBox="1"/>
      </xdr:nvSpPr>
      <xdr:spPr>
        <a:xfrm>
          <a:off x="11169650" y="77660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5A8EFDB0-14F2-4433-985A-71AAB74AEE28}"/>
            </a:ext>
          </a:extLst>
        </xdr:cNvPr>
        <xdr:cNvCxnSpPr/>
      </xdr:nvCxnSpPr>
      <xdr:spPr>
        <a:xfrm>
          <a:off x="11207750" y="10153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3D1DAF5E-FBC4-443A-9791-4BB3C9F27129}"/>
            </a:ext>
          </a:extLst>
        </xdr:cNvPr>
        <xdr:cNvCxnSpPr/>
      </xdr:nvCxnSpPr>
      <xdr:spPr>
        <a:xfrm>
          <a:off x="11207750" y="9055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2" name="テキスト ボックス 561">
          <a:extLst>
            <a:ext uri="{FF2B5EF4-FFF2-40B4-BE49-F238E27FC236}">
              <a16:creationId xmlns:a16="http://schemas.microsoft.com/office/drawing/2014/main" id="{1E29EB4B-876A-4B5F-9824-3394C1407DA0}"/>
            </a:ext>
          </a:extLst>
        </xdr:cNvPr>
        <xdr:cNvSpPr txBox="1"/>
      </xdr:nvSpPr>
      <xdr:spPr>
        <a:xfrm>
          <a:off x="10978014" y="89128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8997250B-D7D2-4A30-9F0A-7551D7156408}"/>
            </a:ext>
          </a:extLst>
        </xdr:cNvPr>
        <xdr:cNvCxnSpPr/>
      </xdr:nvCxnSpPr>
      <xdr:spPr>
        <a:xfrm>
          <a:off x="11207750" y="7950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4" name="テキスト ボックス 563">
          <a:extLst>
            <a:ext uri="{FF2B5EF4-FFF2-40B4-BE49-F238E27FC236}">
              <a16:creationId xmlns:a16="http://schemas.microsoft.com/office/drawing/2014/main" id="{7B755671-B1F6-4727-982A-AE0B4E3A364F}"/>
            </a:ext>
          </a:extLst>
        </xdr:cNvPr>
        <xdr:cNvSpPr txBox="1"/>
      </xdr:nvSpPr>
      <xdr:spPr>
        <a:xfrm>
          <a:off x="10978014" y="78143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AA5FA978-EF45-44EE-942D-4A25B53E879C}"/>
            </a:ext>
          </a:extLst>
        </xdr:cNvPr>
        <xdr:cNvSpPr/>
      </xdr:nvSpPr>
      <xdr:spPr>
        <a:xfrm>
          <a:off x="11207750" y="795020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6" name="直線コネクタ 565">
          <a:extLst>
            <a:ext uri="{FF2B5EF4-FFF2-40B4-BE49-F238E27FC236}">
              <a16:creationId xmlns:a16="http://schemas.microsoft.com/office/drawing/2014/main" id="{44B6A3F8-F41F-4114-9FA4-B30FA1B66DEF}"/>
            </a:ext>
          </a:extLst>
        </xdr:cNvPr>
        <xdr:cNvCxnSpPr/>
      </xdr:nvCxnSpPr>
      <xdr:spPr>
        <a:xfrm>
          <a:off x="14698345" y="90551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7" name="失業対策事業費最小値テキスト">
          <a:extLst>
            <a:ext uri="{FF2B5EF4-FFF2-40B4-BE49-F238E27FC236}">
              <a16:creationId xmlns:a16="http://schemas.microsoft.com/office/drawing/2014/main" id="{6884537E-25EC-44E7-BE49-5C9DA2C6F495}"/>
            </a:ext>
          </a:extLst>
        </xdr:cNvPr>
        <xdr:cNvSpPr txBox="1"/>
      </xdr:nvSpPr>
      <xdr:spPr>
        <a:xfrm>
          <a:off x="14744700" y="90906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a:extLst>
            <a:ext uri="{FF2B5EF4-FFF2-40B4-BE49-F238E27FC236}">
              <a16:creationId xmlns:a16="http://schemas.microsoft.com/office/drawing/2014/main" id="{739EC11D-3B4A-46C9-BA2D-4068C55147B0}"/>
            </a:ext>
          </a:extLst>
        </xdr:cNvPr>
        <xdr:cNvCxnSpPr/>
      </xdr:nvCxnSpPr>
      <xdr:spPr>
        <a:xfrm>
          <a:off x="14611350" y="90551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9" name="失業対策事業費最大値テキスト">
          <a:extLst>
            <a:ext uri="{FF2B5EF4-FFF2-40B4-BE49-F238E27FC236}">
              <a16:creationId xmlns:a16="http://schemas.microsoft.com/office/drawing/2014/main" id="{29DB84E2-B5D7-4D91-8FF0-6A4C99B2CB0A}"/>
            </a:ext>
          </a:extLst>
        </xdr:cNvPr>
        <xdr:cNvSpPr txBox="1"/>
      </xdr:nvSpPr>
      <xdr:spPr>
        <a:xfrm>
          <a:off x="14744700" y="87604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1B4DF0D4-8DD5-4F64-A4E4-99CDB7FDA508}"/>
            </a:ext>
          </a:extLst>
        </xdr:cNvPr>
        <xdr:cNvCxnSpPr/>
      </xdr:nvCxnSpPr>
      <xdr:spPr>
        <a:xfrm>
          <a:off x="14611350" y="90551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1" name="直線コネクタ 570">
          <a:extLst>
            <a:ext uri="{FF2B5EF4-FFF2-40B4-BE49-F238E27FC236}">
              <a16:creationId xmlns:a16="http://schemas.microsoft.com/office/drawing/2014/main" id="{66278A30-398C-4725-8DB1-B666948F9828}"/>
            </a:ext>
          </a:extLst>
        </xdr:cNvPr>
        <xdr:cNvCxnSpPr/>
      </xdr:nvCxnSpPr>
      <xdr:spPr>
        <a:xfrm>
          <a:off x="13938250" y="905510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2" name="失業対策事業費平均値テキスト">
          <a:extLst>
            <a:ext uri="{FF2B5EF4-FFF2-40B4-BE49-F238E27FC236}">
              <a16:creationId xmlns:a16="http://schemas.microsoft.com/office/drawing/2014/main" id="{5067EB9E-120D-49B8-85F5-B088FAF52830}"/>
            </a:ext>
          </a:extLst>
        </xdr:cNvPr>
        <xdr:cNvSpPr txBox="1"/>
      </xdr:nvSpPr>
      <xdr:spPr>
        <a:xfrm>
          <a:off x="14744700" y="89827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フローチャート: 判断 572">
          <a:extLst>
            <a:ext uri="{FF2B5EF4-FFF2-40B4-BE49-F238E27FC236}">
              <a16:creationId xmlns:a16="http://schemas.microsoft.com/office/drawing/2014/main" id="{87B1719F-BF52-4B3C-B311-8C98857F5EF2}"/>
            </a:ext>
          </a:extLst>
        </xdr:cNvPr>
        <xdr:cNvSpPr/>
      </xdr:nvSpPr>
      <xdr:spPr>
        <a:xfrm>
          <a:off x="14649450" y="90043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4" name="直線コネクタ 573">
          <a:extLst>
            <a:ext uri="{FF2B5EF4-FFF2-40B4-BE49-F238E27FC236}">
              <a16:creationId xmlns:a16="http://schemas.microsoft.com/office/drawing/2014/main" id="{D7AAB76A-E33B-48DE-9FFF-FCC89141FC08}"/>
            </a:ext>
          </a:extLst>
        </xdr:cNvPr>
        <xdr:cNvCxnSpPr/>
      </xdr:nvCxnSpPr>
      <xdr:spPr>
        <a:xfrm>
          <a:off x="13144500" y="905510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5" name="フローチャート: 判断 574">
          <a:extLst>
            <a:ext uri="{FF2B5EF4-FFF2-40B4-BE49-F238E27FC236}">
              <a16:creationId xmlns:a16="http://schemas.microsoft.com/office/drawing/2014/main" id="{BA7B12C4-3E19-44C7-A477-774FAA626BA5}"/>
            </a:ext>
          </a:extLst>
        </xdr:cNvPr>
        <xdr:cNvSpPr/>
      </xdr:nvSpPr>
      <xdr:spPr>
        <a:xfrm>
          <a:off x="13887450" y="90043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468385E4-B210-4133-90A4-8B09B0E12727}"/>
            </a:ext>
          </a:extLst>
        </xdr:cNvPr>
        <xdr:cNvSpPr txBox="1"/>
      </xdr:nvSpPr>
      <xdr:spPr>
        <a:xfrm>
          <a:off x="13832650" y="90906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7" name="直線コネクタ 576">
          <a:extLst>
            <a:ext uri="{FF2B5EF4-FFF2-40B4-BE49-F238E27FC236}">
              <a16:creationId xmlns:a16="http://schemas.microsoft.com/office/drawing/2014/main" id="{FEE772F1-8ADF-49FB-9D00-BB5471231C4D}"/>
            </a:ext>
          </a:extLst>
        </xdr:cNvPr>
        <xdr:cNvCxnSpPr/>
      </xdr:nvCxnSpPr>
      <xdr:spPr>
        <a:xfrm>
          <a:off x="12344400" y="90551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8" name="フローチャート: 判断 577">
          <a:extLst>
            <a:ext uri="{FF2B5EF4-FFF2-40B4-BE49-F238E27FC236}">
              <a16:creationId xmlns:a16="http://schemas.microsoft.com/office/drawing/2014/main" id="{E08F57D2-19D3-45F2-8F9F-5BEE13BEDDEE}"/>
            </a:ext>
          </a:extLst>
        </xdr:cNvPr>
        <xdr:cNvSpPr/>
      </xdr:nvSpPr>
      <xdr:spPr>
        <a:xfrm>
          <a:off x="13093700" y="90043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832028D3-C470-4A1B-AFDF-A77C08C9AB79}"/>
            </a:ext>
          </a:extLst>
        </xdr:cNvPr>
        <xdr:cNvSpPr txBox="1"/>
      </xdr:nvSpPr>
      <xdr:spPr>
        <a:xfrm>
          <a:off x="13032550" y="90906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0" name="直線コネクタ 579">
          <a:extLst>
            <a:ext uri="{FF2B5EF4-FFF2-40B4-BE49-F238E27FC236}">
              <a16:creationId xmlns:a16="http://schemas.microsoft.com/office/drawing/2014/main" id="{E8EC70E3-1490-47E6-A893-80D7FD64743C}"/>
            </a:ext>
          </a:extLst>
        </xdr:cNvPr>
        <xdr:cNvCxnSpPr/>
      </xdr:nvCxnSpPr>
      <xdr:spPr>
        <a:xfrm>
          <a:off x="11537950" y="905510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1" name="フローチャート: 判断 580">
          <a:extLst>
            <a:ext uri="{FF2B5EF4-FFF2-40B4-BE49-F238E27FC236}">
              <a16:creationId xmlns:a16="http://schemas.microsoft.com/office/drawing/2014/main" id="{2E2CA12F-ECF5-42D3-AE0D-AEDF32E70A25}"/>
            </a:ext>
          </a:extLst>
        </xdr:cNvPr>
        <xdr:cNvSpPr/>
      </xdr:nvSpPr>
      <xdr:spPr>
        <a:xfrm>
          <a:off x="12299950" y="90043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92E81828-4C6F-4A4B-972B-38D320CC22A8}"/>
            </a:ext>
          </a:extLst>
        </xdr:cNvPr>
        <xdr:cNvSpPr txBox="1"/>
      </xdr:nvSpPr>
      <xdr:spPr>
        <a:xfrm>
          <a:off x="12226100" y="90906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3" name="フローチャート: 判断 582">
          <a:extLst>
            <a:ext uri="{FF2B5EF4-FFF2-40B4-BE49-F238E27FC236}">
              <a16:creationId xmlns:a16="http://schemas.microsoft.com/office/drawing/2014/main" id="{F0FA3454-F08A-4842-96DB-101B6270D8CF}"/>
            </a:ext>
          </a:extLst>
        </xdr:cNvPr>
        <xdr:cNvSpPr/>
      </xdr:nvSpPr>
      <xdr:spPr>
        <a:xfrm>
          <a:off x="11487150" y="90043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41117A8D-0D47-41A1-B0CB-BF9855A20096}"/>
            </a:ext>
          </a:extLst>
        </xdr:cNvPr>
        <xdr:cNvSpPr txBox="1"/>
      </xdr:nvSpPr>
      <xdr:spPr>
        <a:xfrm>
          <a:off x="11432350" y="90906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C10101E5-01AD-4443-93CF-2CF2971E840D}"/>
            </a:ext>
          </a:extLst>
        </xdr:cNvPr>
        <xdr:cNvSpPr txBox="1"/>
      </xdr:nvSpPr>
      <xdr:spPr>
        <a:xfrm>
          <a:off x="1452880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24F317E2-30E4-4130-83E8-5DE80E3339D9}"/>
            </a:ext>
          </a:extLst>
        </xdr:cNvPr>
        <xdr:cNvSpPr txBox="1"/>
      </xdr:nvSpPr>
      <xdr:spPr>
        <a:xfrm>
          <a:off x="1376680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B6453A64-0462-4AD9-974A-5A01F918840B}"/>
            </a:ext>
          </a:extLst>
        </xdr:cNvPr>
        <xdr:cNvSpPr txBox="1"/>
      </xdr:nvSpPr>
      <xdr:spPr>
        <a:xfrm>
          <a:off x="1297305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4653AD11-88B6-45C5-AE6C-CCAFB5285501}"/>
            </a:ext>
          </a:extLst>
        </xdr:cNvPr>
        <xdr:cNvSpPr txBox="1"/>
      </xdr:nvSpPr>
      <xdr:spPr>
        <a:xfrm>
          <a:off x="1217295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D3C0C804-F577-4407-BFA0-FED8E1308ED7}"/>
            </a:ext>
          </a:extLst>
        </xdr:cNvPr>
        <xdr:cNvSpPr txBox="1"/>
      </xdr:nvSpPr>
      <xdr:spPr>
        <a:xfrm>
          <a:off x="1136650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0" name="楕円 589">
          <a:extLst>
            <a:ext uri="{FF2B5EF4-FFF2-40B4-BE49-F238E27FC236}">
              <a16:creationId xmlns:a16="http://schemas.microsoft.com/office/drawing/2014/main" id="{DB6ADC16-16C0-443B-9732-22866865C895}"/>
            </a:ext>
          </a:extLst>
        </xdr:cNvPr>
        <xdr:cNvSpPr/>
      </xdr:nvSpPr>
      <xdr:spPr>
        <a:xfrm>
          <a:off x="14649450" y="90043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1" name="失業対策事業費該当値テキスト">
          <a:extLst>
            <a:ext uri="{FF2B5EF4-FFF2-40B4-BE49-F238E27FC236}">
              <a16:creationId xmlns:a16="http://schemas.microsoft.com/office/drawing/2014/main" id="{B059FED6-FB02-41D1-B791-DEC98C951CDC}"/>
            </a:ext>
          </a:extLst>
        </xdr:cNvPr>
        <xdr:cNvSpPr txBox="1"/>
      </xdr:nvSpPr>
      <xdr:spPr>
        <a:xfrm>
          <a:off x="14744700" y="88747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2" name="楕円 591">
          <a:extLst>
            <a:ext uri="{FF2B5EF4-FFF2-40B4-BE49-F238E27FC236}">
              <a16:creationId xmlns:a16="http://schemas.microsoft.com/office/drawing/2014/main" id="{A6448CFA-30A0-4327-A4BB-5D1ABFCCB2D5}"/>
            </a:ext>
          </a:extLst>
        </xdr:cNvPr>
        <xdr:cNvSpPr/>
      </xdr:nvSpPr>
      <xdr:spPr>
        <a:xfrm>
          <a:off x="13887450" y="90043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56F3A6B5-789C-4A2C-BFE9-A23B84CDAD15}"/>
            </a:ext>
          </a:extLst>
        </xdr:cNvPr>
        <xdr:cNvSpPr txBox="1"/>
      </xdr:nvSpPr>
      <xdr:spPr>
        <a:xfrm>
          <a:off x="13832650" y="87858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4" name="楕円 593">
          <a:extLst>
            <a:ext uri="{FF2B5EF4-FFF2-40B4-BE49-F238E27FC236}">
              <a16:creationId xmlns:a16="http://schemas.microsoft.com/office/drawing/2014/main" id="{A1DBFF85-48A1-40F2-B947-08F16276A243}"/>
            </a:ext>
          </a:extLst>
        </xdr:cNvPr>
        <xdr:cNvSpPr/>
      </xdr:nvSpPr>
      <xdr:spPr>
        <a:xfrm>
          <a:off x="13093700" y="90043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EB3582C3-BE0C-4ADB-A6E8-67BD7CD962E7}"/>
            </a:ext>
          </a:extLst>
        </xdr:cNvPr>
        <xdr:cNvSpPr txBox="1"/>
      </xdr:nvSpPr>
      <xdr:spPr>
        <a:xfrm>
          <a:off x="13032550" y="87858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6" name="楕円 595">
          <a:extLst>
            <a:ext uri="{FF2B5EF4-FFF2-40B4-BE49-F238E27FC236}">
              <a16:creationId xmlns:a16="http://schemas.microsoft.com/office/drawing/2014/main" id="{C13913E7-E0EA-4941-8820-17B0A4F3DC12}"/>
            </a:ext>
          </a:extLst>
        </xdr:cNvPr>
        <xdr:cNvSpPr/>
      </xdr:nvSpPr>
      <xdr:spPr>
        <a:xfrm>
          <a:off x="12299950" y="90043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51AEC0D2-AFA4-4210-98F8-ECCC3F0FED57}"/>
            </a:ext>
          </a:extLst>
        </xdr:cNvPr>
        <xdr:cNvSpPr txBox="1"/>
      </xdr:nvSpPr>
      <xdr:spPr>
        <a:xfrm>
          <a:off x="12226100" y="87858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8" name="楕円 597">
          <a:extLst>
            <a:ext uri="{FF2B5EF4-FFF2-40B4-BE49-F238E27FC236}">
              <a16:creationId xmlns:a16="http://schemas.microsoft.com/office/drawing/2014/main" id="{8B9C12D2-34E6-4604-82E9-2EFD1CA85362}"/>
            </a:ext>
          </a:extLst>
        </xdr:cNvPr>
        <xdr:cNvSpPr/>
      </xdr:nvSpPr>
      <xdr:spPr>
        <a:xfrm>
          <a:off x="11487150" y="90043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52EBCABF-1039-4BD7-8B17-D0C0B4B80136}"/>
            </a:ext>
          </a:extLst>
        </xdr:cNvPr>
        <xdr:cNvSpPr txBox="1"/>
      </xdr:nvSpPr>
      <xdr:spPr>
        <a:xfrm>
          <a:off x="11432350" y="87858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26063E19-C8D4-4322-90F2-3616EDCB1AD0}"/>
            </a:ext>
          </a:extLst>
        </xdr:cNvPr>
        <xdr:cNvSpPr/>
      </xdr:nvSpPr>
      <xdr:spPr>
        <a:xfrm>
          <a:off x="11207750" y="1045845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503A9AF0-8280-417C-B12D-B41908ACDA0C}"/>
            </a:ext>
          </a:extLst>
        </xdr:cNvPr>
        <xdr:cNvSpPr/>
      </xdr:nvSpPr>
      <xdr:spPr>
        <a:xfrm>
          <a:off x="11315700" y="10788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E0C0E269-5ADB-43CB-9B52-F48C094486B0}"/>
            </a:ext>
          </a:extLst>
        </xdr:cNvPr>
        <xdr:cNvSpPr/>
      </xdr:nvSpPr>
      <xdr:spPr>
        <a:xfrm>
          <a:off x="11315700" y="10985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11B0DA8A-9CC2-462D-94AE-2ED32E1E5BA3}"/>
            </a:ext>
          </a:extLst>
        </xdr:cNvPr>
        <xdr:cNvSpPr/>
      </xdr:nvSpPr>
      <xdr:spPr>
        <a:xfrm>
          <a:off x="12236450" y="10788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963FEA9-1B83-480B-A769-F8594894B35A}"/>
            </a:ext>
          </a:extLst>
        </xdr:cNvPr>
        <xdr:cNvSpPr/>
      </xdr:nvSpPr>
      <xdr:spPr>
        <a:xfrm>
          <a:off x="12236450" y="10985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D3F68B19-6F86-4DBE-81C6-0D73A9696C4D}"/>
            </a:ext>
          </a:extLst>
        </xdr:cNvPr>
        <xdr:cNvSpPr/>
      </xdr:nvSpPr>
      <xdr:spPr>
        <a:xfrm>
          <a:off x="13265150" y="10788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4928D227-1CCE-4469-843A-111FFE3EE022}"/>
            </a:ext>
          </a:extLst>
        </xdr:cNvPr>
        <xdr:cNvSpPr/>
      </xdr:nvSpPr>
      <xdr:spPr>
        <a:xfrm>
          <a:off x="13265150" y="10985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A7D23A69-3231-4419-88E9-9990A2FEAB37}"/>
            </a:ext>
          </a:extLst>
        </xdr:cNvPr>
        <xdr:cNvSpPr/>
      </xdr:nvSpPr>
      <xdr:spPr>
        <a:xfrm>
          <a:off x="11207750" y="1125220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2BE6F183-2654-447E-9DA3-9EE0F62526B6}"/>
            </a:ext>
          </a:extLst>
        </xdr:cNvPr>
        <xdr:cNvSpPr txBox="1"/>
      </xdr:nvSpPr>
      <xdr:spPr>
        <a:xfrm>
          <a:off x="11169650" y="110680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DE6E94A5-BDFE-44BE-8CF6-DC67D64DAD20}"/>
            </a:ext>
          </a:extLst>
        </xdr:cNvPr>
        <xdr:cNvCxnSpPr/>
      </xdr:nvCxnSpPr>
      <xdr:spPr>
        <a:xfrm>
          <a:off x="11207750" y="13455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0" name="テキスト ボックス 609">
          <a:extLst>
            <a:ext uri="{FF2B5EF4-FFF2-40B4-BE49-F238E27FC236}">
              <a16:creationId xmlns:a16="http://schemas.microsoft.com/office/drawing/2014/main" id="{968D241C-60C6-4380-BB16-E4BE1BD3ECC4}"/>
            </a:ext>
          </a:extLst>
        </xdr:cNvPr>
        <xdr:cNvSpPr txBox="1"/>
      </xdr:nvSpPr>
      <xdr:spPr>
        <a:xfrm>
          <a:off x="10978014" y="1331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139700</xdr:rowOff>
    </xdr:from>
    <xdr:to>
      <xdr:col>89</xdr:col>
      <xdr:colOff>177800</xdr:colOff>
      <xdr:row>79</xdr:row>
      <xdr:rowOff>139700</xdr:rowOff>
    </xdr:to>
    <xdr:cxnSp macro="">
      <xdr:nvCxnSpPr>
        <xdr:cNvPr id="611" name="直線コネクタ 610">
          <a:extLst>
            <a:ext uri="{FF2B5EF4-FFF2-40B4-BE49-F238E27FC236}">
              <a16:creationId xmlns:a16="http://schemas.microsoft.com/office/drawing/2014/main" id="{06085BC1-FBED-4AD5-A20D-F627BCD0F871}"/>
            </a:ext>
          </a:extLst>
        </xdr:cNvPr>
        <xdr:cNvCxnSpPr/>
      </xdr:nvCxnSpPr>
      <xdr:spPr>
        <a:xfrm>
          <a:off x="11207750" y="13182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168927</xdr:rowOff>
    </xdr:from>
    <xdr:ext cx="531299" cy="259045"/>
    <xdr:sp macro="" textlink="">
      <xdr:nvSpPr>
        <xdr:cNvPr id="612" name="テキスト ボックス 611">
          <a:extLst>
            <a:ext uri="{FF2B5EF4-FFF2-40B4-BE49-F238E27FC236}">
              <a16:creationId xmlns:a16="http://schemas.microsoft.com/office/drawing/2014/main" id="{7CBE9229-3B8C-45C5-A841-D16539B92A9B}"/>
            </a:ext>
          </a:extLst>
        </xdr:cNvPr>
        <xdr:cNvSpPr txBox="1"/>
      </xdr:nvSpPr>
      <xdr:spPr>
        <a:xfrm>
          <a:off x="10733601" y="13040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25400</xdr:rowOff>
    </xdr:from>
    <xdr:to>
      <xdr:col>89</xdr:col>
      <xdr:colOff>177800</xdr:colOff>
      <xdr:row>78</xdr:row>
      <xdr:rowOff>25400</xdr:rowOff>
    </xdr:to>
    <xdr:cxnSp macro="">
      <xdr:nvCxnSpPr>
        <xdr:cNvPr id="613" name="直線コネクタ 612">
          <a:extLst>
            <a:ext uri="{FF2B5EF4-FFF2-40B4-BE49-F238E27FC236}">
              <a16:creationId xmlns:a16="http://schemas.microsoft.com/office/drawing/2014/main" id="{854C53E0-9B23-4BC1-A18B-B6BF83FF2D6A}"/>
            </a:ext>
          </a:extLst>
        </xdr:cNvPr>
        <xdr:cNvCxnSpPr/>
      </xdr:nvCxnSpPr>
      <xdr:spPr>
        <a:xfrm>
          <a:off x="11207750" y="12903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54627</xdr:rowOff>
    </xdr:from>
    <xdr:ext cx="531299" cy="259045"/>
    <xdr:sp macro="" textlink="">
      <xdr:nvSpPr>
        <xdr:cNvPr id="614" name="テキスト ボックス 613">
          <a:extLst>
            <a:ext uri="{FF2B5EF4-FFF2-40B4-BE49-F238E27FC236}">
              <a16:creationId xmlns:a16="http://schemas.microsoft.com/office/drawing/2014/main" id="{30CA398E-381D-4272-A8E8-061125A64EB9}"/>
            </a:ext>
          </a:extLst>
        </xdr:cNvPr>
        <xdr:cNvSpPr txBox="1"/>
      </xdr:nvSpPr>
      <xdr:spPr>
        <a:xfrm>
          <a:off x="10733601" y="12767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82550</xdr:rowOff>
    </xdr:from>
    <xdr:to>
      <xdr:col>89</xdr:col>
      <xdr:colOff>177800</xdr:colOff>
      <xdr:row>76</xdr:row>
      <xdr:rowOff>82550</xdr:rowOff>
    </xdr:to>
    <xdr:cxnSp macro="">
      <xdr:nvCxnSpPr>
        <xdr:cNvPr id="615" name="直線コネクタ 614">
          <a:extLst>
            <a:ext uri="{FF2B5EF4-FFF2-40B4-BE49-F238E27FC236}">
              <a16:creationId xmlns:a16="http://schemas.microsoft.com/office/drawing/2014/main" id="{3E4B86FC-66B7-4569-A164-EF9DFBF9A03E}"/>
            </a:ext>
          </a:extLst>
        </xdr:cNvPr>
        <xdr:cNvCxnSpPr/>
      </xdr:nvCxnSpPr>
      <xdr:spPr>
        <a:xfrm>
          <a:off x="11207750" y="12630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111777</xdr:rowOff>
    </xdr:from>
    <xdr:ext cx="531299" cy="259045"/>
    <xdr:sp macro="" textlink="">
      <xdr:nvSpPr>
        <xdr:cNvPr id="616" name="テキスト ボックス 615">
          <a:extLst>
            <a:ext uri="{FF2B5EF4-FFF2-40B4-BE49-F238E27FC236}">
              <a16:creationId xmlns:a16="http://schemas.microsoft.com/office/drawing/2014/main" id="{626906A9-20B9-44C6-B907-A59563B3D478}"/>
            </a:ext>
          </a:extLst>
        </xdr:cNvPr>
        <xdr:cNvSpPr txBox="1"/>
      </xdr:nvSpPr>
      <xdr:spPr>
        <a:xfrm>
          <a:off x="10733601" y="1249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2AEB103E-10C9-46E6-A111-FBDE5652D056}"/>
            </a:ext>
          </a:extLst>
        </xdr:cNvPr>
        <xdr:cNvCxnSpPr/>
      </xdr:nvCxnSpPr>
      <xdr:spPr>
        <a:xfrm>
          <a:off x="11207750" y="12357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8" name="テキスト ボックス 617">
          <a:extLst>
            <a:ext uri="{FF2B5EF4-FFF2-40B4-BE49-F238E27FC236}">
              <a16:creationId xmlns:a16="http://schemas.microsoft.com/office/drawing/2014/main" id="{53D7B901-D4DA-4801-B3BE-7CFF70890109}"/>
            </a:ext>
          </a:extLst>
        </xdr:cNvPr>
        <xdr:cNvSpPr txBox="1"/>
      </xdr:nvSpPr>
      <xdr:spPr>
        <a:xfrm>
          <a:off x="10733601" y="122148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25400</xdr:rowOff>
    </xdr:from>
    <xdr:to>
      <xdr:col>89</xdr:col>
      <xdr:colOff>177800</xdr:colOff>
      <xdr:row>73</xdr:row>
      <xdr:rowOff>25400</xdr:rowOff>
    </xdr:to>
    <xdr:cxnSp macro="">
      <xdr:nvCxnSpPr>
        <xdr:cNvPr id="619" name="直線コネクタ 618">
          <a:extLst>
            <a:ext uri="{FF2B5EF4-FFF2-40B4-BE49-F238E27FC236}">
              <a16:creationId xmlns:a16="http://schemas.microsoft.com/office/drawing/2014/main" id="{A97EB3C0-AF8A-4DC1-9C05-BE43E22E4301}"/>
            </a:ext>
          </a:extLst>
        </xdr:cNvPr>
        <xdr:cNvCxnSpPr/>
      </xdr:nvCxnSpPr>
      <xdr:spPr>
        <a:xfrm>
          <a:off x="11207750" y="120777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54627</xdr:rowOff>
    </xdr:from>
    <xdr:ext cx="531299" cy="259045"/>
    <xdr:sp macro="" textlink="">
      <xdr:nvSpPr>
        <xdr:cNvPr id="620" name="テキスト ボックス 619">
          <a:extLst>
            <a:ext uri="{FF2B5EF4-FFF2-40B4-BE49-F238E27FC236}">
              <a16:creationId xmlns:a16="http://schemas.microsoft.com/office/drawing/2014/main" id="{AD25EA51-D7E8-4A8C-B3CF-69BEAAABC309}"/>
            </a:ext>
          </a:extLst>
        </xdr:cNvPr>
        <xdr:cNvSpPr txBox="1"/>
      </xdr:nvSpPr>
      <xdr:spPr>
        <a:xfrm>
          <a:off x="10733601" y="11941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21" name="直線コネクタ 620">
          <a:extLst>
            <a:ext uri="{FF2B5EF4-FFF2-40B4-BE49-F238E27FC236}">
              <a16:creationId xmlns:a16="http://schemas.microsoft.com/office/drawing/2014/main" id="{483C7241-3A10-4AA4-B7B8-1AA0E4FCE0EA}"/>
            </a:ext>
          </a:extLst>
        </xdr:cNvPr>
        <xdr:cNvCxnSpPr/>
      </xdr:nvCxnSpPr>
      <xdr:spPr>
        <a:xfrm>
          <a:off x="11207750" y="11804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22" name="テキスト ボックス 621">
          <a:extLst>
            <a:ext uri="{FF2B5EF4-FFF2-40B4-BE49-F238E27FC236}">
              <a16:creationId xmlns:a16="http://schemas.microsoft.com/office/drawing/2014/main" id="{0BA48ACC-4017-43E0-B7DA-FF5C3645B1BE}"/>
            </a:ext>
          </a:extLst>
        </xdr:cNvPr>
        <xdr:cNvSpPr txBox="1"/>
      </xdr:nvSpPr>
      <xdr:spPr>
        <a:xfrm>
          <a:off x="10733601" y="1166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69</xdr:row>
      <xdr:rowOff>139700</xdr:rowOff>
    </xdr:from>
    <xdr:to>
      <xdr:col>89</xdr:col>
      <xdr:colOff>177800</xdr:colOff>
      <xdr:row>69</xdr:row>
      <xdr:rowOff>139700</xdr:rowOff>
    </xdr:to>
    <xdr:cxnSp macro="">
      <xdr:nvCxnSpPr>
        <xdr:cNvPr id="623" name="直線コネクタ 622">
          <a:extLst>
            <a:ext uri="{FF2B5EF4-FFF2-40B4-BE49-F238E27FC236}">
              <a16:creationId xmlns:a16="http://schemas.microsoft.com/office/drawing/2014/main" id="{33284908-FDB7-4754-856D-F86C4F11AA40}"/>
            </a:ext>
          </a:extLst>
        </xdr:cNvPr>
        <xdr:cNvCxnSpPr/>
      </xdr:nvCxnSpPr>
      <xdr:spPr>
        <a:xfrm>
          <a:off x="11207750" y="11531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68</xdr:row>
      <xdr:rowOff>168927</xdr:rowOff>
    </xdr:from>
    <xdr:ext cx="531299" cy="259045"/>
    <xdr:sp macro="" textlink="">
      <xdr:nvSpPr>
        <xdr:cNvPr id="624" name="テキスト ボックス 623">
          <a:extLst>
            <a:ext uri="{FF2B5EF4-FFF2-40B4-BE49-F238E27FC236}">
              <a16:creationId xmlns:a16="http://schemas.microsoft.com/office/drawing/2014/main" id="{B209CB1C-4858-48E3-8C5B-EB1C67C6D6B1}"/>
            </a:ext>
          </a:extLst>
        </xdr:cNvPr>
        <xdr:cNvSpPr txBox="1"/>
      </xdr:nvSpPr>
      <xdr:spPr>
        <a:xfrm>
          <a:off x="10733601" y="11389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D39EC9A0-72A5-485D-88EA-BE89F2AD1FEA}"/>
            </a:ext>
          </a:extLst>
        </xdr:cNvPr>
        <xdr:cNvCxnSpPr/>
      </xdr:nvCxnSpPr>
      <xdr:spPr>
        <a:xfrm>
          <a:off x="11207750" y="11252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6" name="テキスト ボックス 625">
          <a:extLst>
            <a:ext uri="{FF2B5EF4-FFF2-40B4-BE49-F238E27FC236}">
              <a16:creationId xmlns:a16="http://schemas.microsoft.com/office/drawing/2014/main" id="{266965BD-C151-4ACE-A017-BFB2E0BE36E6}"/>
            </a:ext>
          </a:extLst>
        </xdr:cNvPr>
        <xdr:cNvSpPr txBox="1"/>
      </xdr:nvSpPr>
      <xdr:spPr>
        <a:xfrm>
          <a:off x="10733601" y="11116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公債費グラフ枠">
          <a:extLst>
            <a:ext uri="{FF2B5EF4-FFF2-40B4-BE49-F238E27FC236}">
              <a16:creationId xmlns:a16="http://schemas.microsoft.com/office/drawing/2014/main" id="{11FE9BD8-8721-4656-B9E8-D96C759D7096}"/>
            </a:ext>
          </a:extLst>
        </xdr:cNvPr>
        <xdr:cNvSpPr/>
      </xdr:nvSpPr>
      <xdr:spPr>
        <a:xfrm>
          <a:off x="11207750" y="1125220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165674</xdr:rowOff>
    </xdr:from>
    <xdr:to>
      <xdr:col>85</xdr:col>
      <xdr:colOff>126364</xdr:colOff>
      <xdr:row>78</xdr:row>
      <xdr:rowOff>127242</xdr:rowOff>
    </xdr:to>
    <xdr:cxnSp macro="">
      <xdr:nvCxnSpPr>
        <xdr:cNvPr id="628" name="直線コネクタ 627">
          <a:extLst>
            <a:ext uri="{FF2B5EF4-FFF2-40B4-BE49-F238E27FC236}">
              <a16:creationId xmlns:a16="http://schemas.microsoft.com/office/drawing/2014/main" id="{41DF5614-0033-45CA-974B-D1D40A3FC6DC}"/>
            </a:ext>
          </a:extLst>
        </xdr:cNvPr>
        <xdr:cNvCxnSpPr/>
      </xdr:nvCxnSpPr>
      <xdr:spPr>
        <a:xfrm flipV="1">
          <a:off x="14698345" y="11722674"/>
          <a:ext cx="1269" cy="1282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131069</xdr:rowOff>
    </xdr:from>
    <xdr:ext cx="534377" cy="259045"/>
    <xdr:sp macro="" textlink="">
      <xdr:nvSpPr>
        <xdr:cNvPr id="629" name="公債費最小値テキスト">
          <a:extLst>
            <a:ext uri="{FF2B5EF4-FFF2-40B4-BE49-F238E27FC236}">
              <a16:creationId xmlns:a16="http://schemas.microsoft.com/office/drawing/2014/main" id="{99B66B33-9088-46F7-81EC-BA2525FEBF99}"/>
            </a:ext>
          </a:extLst>
        </xdr:cNvPr>
        <xdr:cNvSpPr txBox="1"/>
      </xdr:nvSpPr>
      <xdr:spPr>
        <a:xfrm>
          <a:off x="14744700" y="1300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127242</xdr:rowOff>
    </xdr:from>
    <xdr:to>
      <xdr:col>86</xdr:col>
      <xdr:colOff>25400</xdr:colOff>
      <xdr:row>78</xdr:row>
      <xdr:rowOff>127242</xdr:rowOff>
    </xdr:to>
    <xdr:cxnSp macro="">
      <xdr:nvCxnSpPr>
        <xdr:cNvPr id="630" name="直線コネクタ 629">
          <a:extLst>
            <a:ext uri="{FF2B5EF4-FFF2-40B4-BE49-F238E27FC236}">
              <a16:creationId xmlns:a16="http://schemas.microsoft.com/office/drawing/2014/main" id="{C716E8DE-335B-4C23-8623-97CDAFC30CB7}"/>
            </a:ext>
          </a:extLst>
        </xdr:cNvPr>
        <xdr:cNvCxnSpPr/>
      </xdr:nvCxnSpPr>
      <xdr:spPr>
        <a:xfrm>
          <a:off x="14611350" y="1300504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112351</xdr:rowOff>
    </xdr:from>
    <xdr:ext cx="534377" cy="259045"/>
    <xdr:sp macro="" textlink="">
      <xdr:nvSpPr>
        <xdr:cNvPr id="631" name="公債費最大値テキスト">
          <a:extLst>
            <a:ext uri="{FF2B5EF4-FFF2-40B4-BE49-F238E27FC236}">
              <a16:creationId xmlns:a16="http://schemas.microsoft.com/office/drawing/2014/main" id="{8226B7F8-13BB-46FD-BE6A-6B7DD51FB77F}"/>
            </a:ext>
          </a:extLst>
        </xdr:cNvPr>
        <xdr:cNvSpPr txBox="1"/>
      </xdr:nvSpPr>
      <xdr:spPr>
        <a:xfrm>
          <a:off x="14744700" y="11504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165674</xdr:rowOff>
    </xdr:from>
    <xdr:to>
      <xdr:col>86</xdr:col>
      <xdr:colOff>25400</xdr:colOff>
      <xdr:row>70</xdr:row>
      <xdr:rowOff>165674</xdr:rowOff>
    </xdr:to>
    <xdr:cxnSp macro="">
      <xdr:nvCxnSpPr>
        <xdr:cNvPr id="632" name="直線コネクタ 631">
          <a:extLst>
            <a:ext uri="{FF2B5EF4-FFF2-40B4-BE49-F238E27FC236}">
              <a16:creationId xmlns:a16="http://schemas.microsoft.com/office/drawing/2014/main" id="{25759B9B-239C-4356-A8EA-91A5157108B5}"/>
            </a:ext>
          </a:extLst>
        </xdr:cNvPr>
        <xdr:cNvCxnSpPr/>
      </xdr:nvCxnSpPr>
      <xdr:spPr>
        <a:xfrm>
          <a:off x="14611350" y="1172267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77663</xdr:rowOff>
    </xdr:from>
    <xdr:to>
      <xdr:col>85</xdr:col>
      <xdr:colOff>127000</xdr:colOff>
      <xdr:row>77</xdr:row>
      <xdr:rowOff>80008</xdr:rowOff>
    </xdr:to>
    <xdr:cxnSp macro="">
      <xdr:nvCxnSpPr>
        <xdr:cNvPr id="633" name="直線コネクタ 632">
          <a:extLst>
            <a:ext uri="{FF2B5EF4-FFF2-40B4-BE49-F238E27FC236}">
              <a16:creationId xmlns:a16="http://schemas.microsoft.com/office/drawing/2014/main" id="{7661A00D-82BA-43AF-83A0-5FF63F1A8208}"/>
            </a:ext>
          </a:extLst>
        </xdr:cNvPr>
        <xdr:cNvCxnSpPr/>
      </xdr:nvCxnSpPr>
      <xdr:spPr>
        <a:xfrm flipV="1">
          <a:off x="13938250" y="12790363"/>
          <a:ext cx="762000" cy="2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60427</xdr:rowOff>
    </xdr:from>
    <xdr:ext cx="534377" cy="259045"/>
    <xdr:sp macro="" textlink="">
      <xdr:nvSpPr>
        <xdr:cNvPr id="634" name="公債費平均値テキスト">
          <a:extLst>
            <a:ext uri="{FF2B5EF4-FFF2-40B4-BE49-F238E27FC236}">
              <a16:creationId xmlns:a16="http://schemas.microsoft.com/office/drawing/2014/main" id="{03FB571A-EF4C-4F70-9020-D8E9B0A2F93B}"/>
            </a:ext>
          </a:extLst>
        </xdr:cNvPr>
        <xdr:cNvSpPr txBox="1"/>
      </xdr:nvSpPr>
      <xdr:spPr>
        <a:xfrm>
          <a:off x="14744700" y="124429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37551</xdr:rowOff>
    </xdr:from>
    <xdr:to>
      <xdr:col>85</xdr:col>
      <xdr:colOff>177800</xdr:colOff>
      <xdr:row>76</xdr:row>
      <xdr:rowOff>139151</xdr:rowOff>
    </xdr:to>
    <xdr:sp macro="" textlink="">
      <xdr:nvSpPr>
        <xdr:cNvPr id="635" name="フローチャート: 判断 634">
          <a:extLst>
            <a:ext uri="{FF2B5EF4-FFF2-40B4-BE49-F238E27FC236}">
              <a16:creationId xmlns:a16="http://schemas.microsoft.com/office/drawing/2014/main" id="{C52EF36A-C4DB-483D-879E-8579EB66342E}"/>
            </a:ext>
          </a:extLst>
        </xdr:cNvPr>
        <xdr:cNvSpPr/>
      </xdr:nvSpPr>
      <xdr:spPr>
        <a:xfrm>
          <a:off x="14649450" y="12585151"/>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80008</xdr:rowOff>
    </xdr:from>
    <xdr:to>
      <xdr:col>81</xdr:col>
      <xdr:colOff>50800</xdr:colOff>
      <xdr:row>77</xdr:row>
      <xdr:rowOff>118183</xdr:rowOff>
    </xdr:to>
    <xdr:cxnSp macro="">
      <xdr:nvCxnSpPr>
        <xdr:cNvPr id="636" name="直線コネクタ 635">
          <a:extLst>
            <a:ext uri="{FF2B5EF4-FFF2-40B4-BE49-F238E27FC236}">
              <a16:creationId xmlns:a16="http://schemas.microsoft.com/office/drawing/2014/main" id="{598B1F2A-912E-482A-88BF-D92B35ADF1AC}"/>
            </a:ext>
          </a:extLst>
        </xdr:cNvPr>
        <xdr:cNvCxnSpPr/>
      </xdr:nvCxnSpPr>
      <xdr:spPr>
        <a:xfrm flipV="1">
          <a:off x="13144500" y="12792708"/>
          <a:ext cx="793750" cy="38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25291</xdr:rowOff>
    </xdr:from>
    <xdr:to>
      <xdr:col>81</xdr:col>
      <xdr:colOff>101600</xdr:colOff>
      <xdr:row>76</xdr:row>
      <xdr:rowOff>126891</xdr:rowOff>
    </xdr:to>
    <xdr:sp macro="" textlink="">
      <xdr:nvSpPr>
        <xdr:cNvPr id="637" name="フローチャート: 判断 636">
          <a:extLst>
            <a:ext uri="{FF2B5EF4-FFF2-40B4-BE49-F238E27FC236}">
              <a16:creationId xmlns:a16="http://schemas.microsoft.com/office/drawing/2014/main" id="{3C47C105-B17F-4837-9F76-716ACAF51E0F}"/>
            </a:ext>
          </a:extLst>
        </xdr:cNvPr>
        <xdr:cNvSpPr/>
      </xdr:nvSpPr>
      <xdr:spPr>
        <a:xfrm>
          <a:off x="13887450" y="1257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143419</xdr:rowOff>
    </xdr:from>
    <xdr:ext cx="534377" cy="259045"/>
    <xdr:sp macro="" textlink="">
      <xdr:nvSpPr>
        <xdr:cNvPr id="638" name="テキスト ボックス 637">
          <a:extLst>
            <a:ext uri="{FF2B5EF4-FFF2-40B4-BE49-F238E27FC236}">
              <a16:creationId xmlns:a16="http://schemas.microsoft.com/office/drawing/2014/main" id="{E7E0598F-4114-41B6-9E9B-0C4573EB2BF5}"/>
            </a:ext>
          </a:extLst>
        </xdr:cNvPr>
        <xdr:cNvSpPr txBox="1"/>
      </xdr:nvSpPr>
      <xdr:spPr>
        <a:xfrm>
          <a:off x="13709161" y="12360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118183</xdr:rowOff>
    </xdr:from>
    <xdr:to>
      <xdr:col>76</xdr:col>
      <xdr:colOff>114300</xdr:colOff>
      <xdr:row>77</xdr:row>
      <xdr:rowOff>152558</xdr:rowOff>
    </xdr:to>
    <xdr:cxnSp macro="">
      <xdr:nvCxnSpPr>
        <xdr:cNvPr id="639" name="直線コネクタ 638">
          <a:extLst>
            <a:ext uri="{FF2B5EF4-FFF2-40B4-BE49-F238E27FC236}">
              <a16:creationId xmlns:a16="http://schemas.microsoft.com/office/drawing/2014/main" id="{0EB10C02-3619-4C6E-AD74-A26CDE0D5135}"/>
            </a:ext>
          </a:extLst>
        </xdr:cNvPr>
        <xdr:cNvCxnSpPr/>
      </xdr:nvCxnSpPr>
      <xdr:spPr>
        <a:xfrm flipV="1">
          <a:off x="12344400" y="12830883"/>
          <a:ext cx="800100" cy="34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5890</xdr:rowOff>
    </xdr:from>
    <xdr:to>
      <xdr:col>76</xdr:col>
      <xdr:colOff>165100</xdr:colOff>
      <xdr:row>76</xdr:row>
      <xdr:rowOff>107490</xdr:rowOff>
    </xdr:to>
    <xdr:sp macro="" textlink="">
      <xdr:nvSpPr>
        <xdr:cNvPr id="640" name="フローチャート: 判断 639">
          <a:extLst>
            <a:ext uri="{FF2B5EF4-FFF2-40B4-BE49-F238E27FC236}">
              <a16:creationId xmlns:a16="http://schemas.microsoft.com/office/drawing/2014/main" id="{B7F4F50C-925B-4824-B1B3-1B14CF3F8881}"/>
            </a:ext>
          </a:extLst>
        </xdr:cNvPr>
        <xdr:cNvSpPr/>
      </xdr:nvSpPr>
      <xdr:spPr>
        <a:xfrm>
          <a:off x="13093700" y="12553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124017</xdr:rowOff>
    </xdr:from>
    <xdr:ext cx="534377" cy="259045"/>
    <xdr:sp macro="" textlink="">
      <xdr:nvSpPr>
        <xdr:cNvPr id="641" name="テキスト ボックス 640">
          <a:extLst>
            <a:ext uri="{FF2B5EF4-FFF2-40B4-BE49-F238E27FC236}">
              <a16:creationId xmlns:a16="http://schemas.microsoft.com/office/drawing/2014/main" id="{941BDFD6-7ADC-4645-A31F-E7387EBE2866}"/>
            </a:ext>
          </a:extLst>
        </xdr:cNvPr>
        <xdr:cNvSpPr txBox="1"/>
      </xdr:nvSpPr>
      <xdr:spPr>
        <a:xfrm>
          <a:off x="12896361" y="12341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152558</xdr:rowOff>
    </xdr:from>
    <xdr:to>
      <xdr:col>71</xdr:col>
      <xdr:colOff>177800</xdr:colOff>
      <xdr:row>77</xdr:row>
      <xdr:rowOff>170075</xdr:rowOff>
    </xdr:to>
    <xdr:cxnSp macro="">
      <xdr:nvCxnSpPr>
        <xdr:cNvPr id="642" name="直線コネクタ 641">
          <a:extLst>
            <a:ext uri="{FF2B5EF4-FFF2-40B4-BE49-F238E27FC236}">
              <a16:creationId xmlns:a16="http://schemas.microsoft.com/office/drawing/2014/main" id="{7CF7C1F7-5316-42DB-89C1-10C0320CBA27}"/>
            </a:ext>
          </a:extLst>
        </xdr:cNvPr>
        <xdr:cNvCxnSpPr/>
      </xdr:nvCxnSpPr>
      <xdr:spPr>
        <a:xfrm flipV="1">
          <a:off x="11537950" y="12865258"/>
          <a:ext cx="806450" cy="11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30550</xdr:rowOff>
    </xdr:from>
    <xdr:to>
      <xdr:col>72</xdr:col>
      <xdr:colOff>38100</xdr:colOff>
      <xdr:row>76</xdr:row>
      <xdr:rowOff>132150</xdr:rowOff>
    </xdr:to>
    <xdr:sp macro="" textlink="">
      <xdr:nvSpPr>
        <xdr:cNvPr id="643" name="フローチャート: 判断 642">
          <a:extLst>
            <a:ext uri="{FF2B5EF4-FFF2-40B4-BE49-F238E27FC236}">
              <a16:creationId xmlns:a16="http://schemas.microsoft.com/office/drawing/2014/main" id="{BB65408A-8F03-4D49-B866-E0A158D45FD1}"/>
            </a:ext>
          </a:extLst>
        </xdr:cNvPr>
        <xdr:cNvSpPr/>
      </xdr:nvSpPr>
      <xdr:spPr>
        <a:xfrm>
          <a:off x="12299950" y="125781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148677</xdr:rowOff>
    </xdr:from>
    <xdr:ext cx="534377" cy="259045"/>
    <xdr:sp macro="" textlink="">
      <xdr:nvSpPr>
        <xdr:cNvPr id="644" name="テキスト ボックス 643">
          <a:extLst>
            <a:ext uri="{FF2B5EF4-FFF2-40B4-BE49-F238E27FC236}">
              <a16:creationId xmlns:a16="http://schemas.microsoft.com/office/drawing/2014/main" id="{4ACBA0FA-BC72-4597-B4CC-672BF2CF54B7}"/>
            </a:ext>
          </a:extLst>
        </xdr:cNvPr>
        <xdr:cNvSpPr txBox="1"/>
      </xdr:nvSpPr>
      <xdr:spPr>
        <a:xfrm>
          <a:off x="12102611" y="1236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51552</xdr:rowOff>
    </xdr:from>
    <xdr:to>
      <xdr:col>67</xdr:col>
      <xdr:colOff>101600</xdr:colOff>
      <xdr:row>76</xdr:row>
      <xdr:rowOff>153152</xdr:rowOff>
    </xdr:to>
    <xdr:sp macro="" textlink="">
      <xdr:nvSpPr>
        <xdr:cNvPr id="645" name="フローチャート: 判断 644">
          <a:extLst>
            <a:ext uri="{FF2B5EF4-FFF2-40B4-BE49-F238E27FC236}">
              <a16:creationId xmlns:a16="http://schemas.microsoft.com/office/drawing/2014/main" id="{D9EFE8C3-C892-4097-B7EE-BF5D9364643E}"/>
            </a:ext>
          </a:extLst>
        </xdr:cNvPr>
        <xdr:cNvSpPr/>
      </xdr:nvSpPr>
      <xdr:spPr>
        <a:xfrm>
          <a:off x="11487150" y="12599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169680</xdr:rowOff>
    </xdr:from>
    <xdr:ext cx="534377" cy="259045"/>
    <xdr:sp macro="" textlink="">
      <xdr:nvSpPr>
        <xdr:cNvPr id="646" name="テキスト ボックス 645">
          <a:extLst>
            <a:ext uri="{FF2B5EF4-FFF2-40B4-BE49-F238E27FC236}">
              <a16:creationId xmlns:a16="http://schemas.microsoft.com/office/drawing/2014/main" id="{A0C87F0C-2D69-467B-9816-25C0591828F6}"/>
            </a:ext>
          </a:extLst>
        </xdr:cNvPr>
        <xdr:cNvSpPr txBox="1"/>
      </xdr:nvSpPr>
      <xdr:spPr>
        <a:xfrm>
          <a:off x="11308861" y="12380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2DB59364-6616-4B53-AC30-616B361159FB}"/>
            </a:ext>
          </a:extLst>
        </xdr:cNvPr>
        <xdr:cNvSpPr txBox="1"/>
      </xdr:nvSpPr>
      <xdr:spPr>
        <a:xfrm>
          <a:off x="14528800" y="13453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EC1D03AA-2528-4743-9B07-DBA93DEE5904}"/>
            </a:ext>
          </a:extLst>
        </xdr:cNvPr>
        <xdr:cNvSpPr txBox="1"/>
      </xdr:nvSpPr>
      <xdr:spPr>
        <a:xfrm>
          <a:off x="13766800" y="13453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CB477446-5FA8-4718-9476-0128562F0703}"/>
            </a:ext>
          </a:extLst>
        </xdr:cNvPr>
        <xdr:cNvSpPr txBox="1"/>
      </xdr:nvSpPr>
      <xdr:spPr>
        <a:xfrm>
          <a:off x="12973050" y="13453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428AE99F-9C7C-4CB2-A5E0-79EED47CAA8D}"/>
            </a:ext>
          </a:extLst>
        </xdr:cNvPr>
        <xdr:cNvSpPr txBox="1"/>
      </xdr:nvSpPr>
      <xdr:spPr>
        <a:xfrm>
          <a:off x="12172950" y="13453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75D2F6E7-8527-4F66-BBF6-071A6EB7A25D}"/>
            </a:ext>
          </a:extLst>
        </xdr:cNvPr>
        <xdr:cNvSpPr txBox="1"/>
      </xdr:nvSpPr>
      <xdr:spPr>
        <a:xfrm>
          <a:off x="11366500" y="13453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26863</xdr:rowOff>
    </xdr:from>
    <xdr:to>
      <xdr:col>85</xdr:col>
      <xdr:colOff>177800</xdr:colOff>
      <xdr:row>77</xdr:row>
      <xdr:rowOff>128463</xdr:rowOff>
    </xdr:to>
    <xdr:sp macro="" textlink="">
      <xdr:nvSpPr>
        <xdr:cNvPr id="652" name="楕円 651">
          <a:extLst>
            <a:ext uri="{FF2B5EF4-FFF2-40B4-BE49-F238E27FC236}">
              <a16:creationId xmlns:a16="http://schemas.microsoft.com/office/drawing/2014/main" id="{4C73C90F-AAA4-4311-9EE1-04F978316FEB}"/>
            </a:ext>
          </a:extLst>
        </xdr:cNvPr>
        <xdr:cNvSpPr/>
      </xdr:nvSpPr>
      <xdr:spPr>
        <a:xfrm>
          <a:off x="14649450" y="12739563"/>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5290</xdr:rowOff>
    </xdr:from>
    <xdr:ext cx="534377" cy="259045"/>
    <xdr:sp macro="" textlink="">
      <xdr:nvSpPr>
        <xdr:cNvPr id="653" name="公債費該当値テキスト">
          <a:extLst>
            <a:ext uri="{FF2B5EF4-FFF2-40B4-BE49-F238E27FC236}">
              <a16:creationId xmlns:a16="http://schemas.microsoft.com/office/drawing/2014/main" id="{368B870F-F750-4C34-907A-64BB30A5AFCA}"/>
            </a:ext>
          </a:extLst>
        </xdr:cNvPr>
        <xdr:cNvSpPr txBox="1"/>
      </xdr:nvSpPr>
      <xdr:spPr>
        <a:xfrm>
          <a:off x="14744700" y="1271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29208</xdr:rowOff>
    </xdr:from>
    <xdr:to>
      <xdr:col>81</xdr:col>
      <xdr:colOff>101600</xdr:colOff>
      <xdr:row>77</xdr:row>
      <xdr:rowOff>130808</xdr:rowOff>
    </xdr:to>
    <xdr:sp macro="" textlink="">
      <xdr:nvSpPr>
        <xdr:cNvPr id="654" name="楕円 653">
          <a:extLst>
            <a:ext uri="{FF2B5EF4-FFF2-40B4-BE49-F238E27FC236}">
              <a16:creationId xmlns:a16="http://schemas.microsoft.com/office/drawing/2014/main" id="{0DEA8756-F59B-4DE7-BCC0-EF17E297D62E}"/>
            </a:ext>
          </a:extLst>
        </xdr:cNvPr>
        <xdr:cNvSpPr/>
      </xdr:nvSpPr>
      <xdr:spPr>
        <a:xfrm>
          <a:off x="13887450" y="12741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121935</xdr:rowOff>
    </xdr:from>
    <xdr:ext cx="534377" cy="259045"/>
    <xdr:sp macro="" textlink="">
      <xdr:nvSpPr>
        <xdr:cNvPr id="655" name="テキスト ボックス 654">
          <a:extLst>
            <a:ext uri="{FF2B5EF4-FFF2-40B4-BE49-F238E27FC236}">
              <a16:creationId xmlns:a16="http://schemas.microsoft.com/office/drawing/2014/main" id="{7D5D1681-32BA-4077-B9AE-C0C6C52B17A3}"/>
            </a:ext>
          </a:extLst>
        </xdr:cNvPr>
        <xdr:cNvSpPr txBox="1"/>
      </xdr:nvSpPr>
      <xdr:spPr>
        <a:xfrm>
          <a:off x="13709161" y="12834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67383</xdr:rowOff>
    </xdr:from>
    <xdr:to>
      <xdr:col>76</xdr:col>
      <xdr:colOff>165100</xdr:colOff>
      <xdr:row>77</xdr:row>
      <xdr:rowOff>168983</xdr:rowOff>
    </xdr:to>
    <xdr:sp macro="" textlink="">
      <xdr:nvSpPr>
        <xdr:cNvPr id="656" name="楕円 655">
          <a:extLst>
            <a:ext uri="{FF2B5EF4-FFF2-40B4-BE49-F238E27FC236}">
              <a16:creationId xmlns:a16="http://schemas.microsoft.com/office/drawing/2014/main" id="{56E36AD1-45DF-4D93-A6F0-D96FA6534A07}"/>
            </a:ext>
          </a:extLst>
        </xdr:cNvPr>
        <xdr:cNvSpPr/>
      </xdr:nvSpPr>
      <xdr:spPr>
        <a:xfrm>
          <a:off x="13093700" y="1278008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160110</xdr:rowOff>
    </xdr:from>
    <xdr:ext cx="534377" cy="259045"/>
    <xdr:sp macro="" textlink="">
      <xdr:nvSpPr>
        <xdr:cNvPr id="657" name="テキスト ボックス 656">
          <a:extLst>
            <a:ext uri="{FF2B5EF4-FFF2-40B4-BE49-F238E27FC236}">
              <a16:creationId xmlns:a16="http://schemas.microsoft.com/office/drawing/2014/main" id="{2B312682-2902-47FB-B3E6-ABCFC36016D5}"/>
            </a:ext>
          </a:extLst>
        </xdr:cNvPr>
        <xdr:cNvSpPr txBox="1"/>
      </xdr:nvSpPr>
      <xdr:spPr>
        <a:xfrm>
          <a:off x="12896361" y="12872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101758</xdr:rowOff>
    </xdr:from>
    <xdr:to>
      <xdr:col>72</xdr:col>
      <xdr:colOff>38100</xdr:colOff>
      <xdr:row>78</xdr:row>
      <xdr:rowOff>31908</xdr:rowOff>
    </xdr:to>
    <xdr:sp macro="" textlink="">
      <xdr:nvSpPr>
        <xdr:cNvPr id="658" name="楕円 657">
          <a:extLst>
            <a:ext uri="{FF2B5EF4-FFF2-40B4-BE49-F238E27FC236}">
              <a16:creationId xmlns:a16="http://schemas.microsoft.com/office/drawing/2014/main" id="{4B718EEE-886B-432F-A7DC-A55429783E9E}"/>
            </a:ext>
          </a:extLst>
        </xdr:cNvPr>
        <xdr:cNvSpPr/>
      </xdr:nvSpPr>
      <xdr:spPr>
        <a:xfrm>
          <a:off x="12299950" y="1281445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23035</xdr:rowOff>
    </xdr:from>
    <xdr:ext cx="534377" cy="259045"/>
    <xdr:sp macro="" textlink="">
      <xdr:nvSpPr>
        <xdr:cNvPr id="659" name="テキスト ボックス 658">
          <a:extLst>
            <a:ext uri="{FF2B5EF4-FFF2-40B4-BE49-F238E27FC236}">
              <a16:creationId xmlns:a16="http://schemas.microsoft.com/office/drawing/2014/main" id="{D2750673-F833-407A-8771-852A33F3D79A}"/>
            </a:ext>
          </a:extLst>
        </xdr:cNvPr>
        <xdr:cNvSpPr txBox="1"/>
      </xdr:nvSpPr>
      <xdr:spPr>
        <a:xfrm>
          <a:off x="12102611" y="12900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119275</xdr:rowOff>
    </xdr:from>
    <xdr:to>
      <xdr:col>67</xdr:col>
      <xdr:colOff>101600</xdr:colOff>
      <xdr:row>78</xdr:row>
      <xdr:rowOff>49425</xdr:rowOff>
    </xdr:to>
    <xdr:sp macro="" textlink="">
      <xdr:nvSpPr>
        <xdr:cNvPr id="660" name="楕円 659">
          <a:extLst>
            <a:ext uri="{FF2B5EF4-FFF2-40B4-BE49-F238E27FC236}">
              <a16:creationId xmlns:a16="http://schemas.microsoft.com/office/drawing/2014/main" id="{CD5816CC-A5B5-4CF1-AA9F-1197952FA921}"/>
            </a:ext>
          </a:extLst>
        </xdr:cNvPr>
        <xdr:cNvSpPr/>
      </xdr:nvSpPr>
      <xdr:spPr>
        <a:xfrm>
          <a:off x="11487150" y="128319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40552</xdr:rowOff>
    </xdr:from>
    <xdr:ext cx="534377" cy="259045"/>
    <xdr:sp macro="" textlink="">
      <xdr:nvSpPr>
        <xdr:cNvPr id="661" name="テキスト ボックス 660">
          <a:extLst>
            <a:ext uri="{FF2B5EF4-FFF2-40B4-BE49-F238E27FC236}">
              <a16:creationId xmlns:a16="http://schemas.microsoft.com/office/drawing/2014/main" id="{AF202766-1D85-4012-957F-2D1670808614}"/>
            </a:ext>
          </a:extLst>
        </xdr:cNvPr>
        <xdr:cNvSpPr txBox="1"/>
      </xdr:nvSpPr>
      <xdr:spPr>
        <a:xfrm>
          <a:off x="11308861" y="12918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ED20F1F-3F01-4230-9560-E5C3A9B0E459}"/>
            </a:ext>
          </a:extLst>
        </xdr:cNvPr>
        <xdr:cNvSpPr/>
      </xdr:nvSpPr>
      <xdr:spPr>
        <a:xfrm>
          <a:off x="11207750" y="1376045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933BCFB3-00F2-42B9-9140-1E2BC9F26F9E}"/>
            </a:ext>
          </a:extLst>
        </xdr:cNvPr>
        <xdr:cNvSpPr/>
      </xdr:nvSpPr>
      <xdr:spPr>
        <a:xfrm>
          <a:off x="11315700" y="14090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9B00E7BC-7496-4F97-994D-3A56E3BE8AD1}"/>
            </a:ext>
          </a:extLst>
        </xdr:cNvPr>
        <xdr:cNvSpPr/>
      </xdr:nvSpPr>
      <xdr:spPr>
        <a:xfrm>
          <a:off x="11315700" y="14287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C8800652-8A0F-40B0-B32B-324ED3E1C270}"/>
            </a:ext>
          </a:extLst>
        </xdr:cNvPr>
        <xdr:cNvSpPr/>
      </xdr:nvSpPr>
      <xdr:spPr>
        <a:xfrm>
          <a:off x="12236450" y="14090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2572BF76-7FC7-4280-9793-7022D9F417E5}"/>
            </a:ext>
          </a:extLst>
        </xdr:cNvPr>
        <xdr:cNvSpPr/>
      </xdr:nvSpPr>
      <xdr:spPr>
        <a:xfrm>
          <a:off x="12236450" y="14287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17B1431E-4916-475B-B6E0-17ED0A82F7E7}"/>
            </a:ext>
          </a:extLst>
        </xdr:cNvPr>
        <xdr:cNvSpPr/>
      </xdr:nvSpPr>
      <xdr:spPr>
        <a:xfrm>
          <a:off x="13265150" y="14090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85C8A277-89BE-476F-98A3-610F1BA318FE}"/>
            </a:ext>
          </a:extLst>
        </xdr:cNvPr>
        <xdr:cNvSpPr/>
      </xdr:nvSpPr>
      <xdr:spPr>
        <a:xfrm>
          <a:off x="13265150" y="14287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11090955-42C2-4517-B30D-E38BE4F62E1D}"/>
            </a:ext>
          </a:extLst>
        </xdr:cNvPr>
        <xdr:cNvSpPr/>
      </xdr:nvSpPr>
      <xdr:spPr>
        <a:xfrm>
          <a:off x="11207750" y="1455420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2D9DCB63-07C6-4CEA-BBB0-12E5B3145A4B}"/>
            </a:ext>
          </a:extLst>
        </xdr:cNvPr>
        <xdr:cNvSpPr txBox="1"/>
      </xdr:nvSpPr>
      <xdr:spPr>
        <a:xfrm>
          <a:off x="11169650" y="143700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AECB749C-CBCB-4017-885F-A68751B3EC16}"/>
            </a:ext>
          </a:extLst>
        </xdr:cNvPr>
        <xdr:cNvCxnSpPr/>
      </xdr:nvCxnSpPr>
      <xdr:spPr>
        <a:xfrm>
          <a:off x="11207750" y="16757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2" name="直線コネクタ 671">
          <a:extLst>
            <a:ext uri="{FF2B5EF4-FFF2-40B4-BE49-F238E27FC236}">
              <a16:creationId xmlns:a16="http://schemas.microsoft.com/office/drawing/2014/main" id="{CECD12FD-7C51-4763-8B19-E4FA1876BD34}"/>
            </a:ext>
          </a:extLst>
        </xdr:cNvPr>
        <xdr:cNvCxnSpPr/>
      </xdr:nvCxnSpPr>
      <xdr:spPr>
        <a:xfrm>
          <a:off x="11207750" y="16389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3" name="テキスト ボックス 672">
          <a:extLst>
            <a:ext uri="{FF2B5EF4-FFF2-40B4-BE49-F238E27FC236}">
              <a16:creationId xmlns:a16="http://schemas.microsoft.com/office/drawing/2014/main" id="{F6580C21-39A7-4B38-93C6-213CB150C07B}"/>
            </a:ext>
          </a:extLst>
        </xdr:cNvPr>
        <xdr:cNvSpPr txBox="1"/>
      </xdr:nvSpPr>
      <xdr:spPr>
        <a:xfrm>
          <a:off x="10978014" y="162534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4" name="直線コネクタ 673">
          <a:extLst>
            <a:ext uri="{FF2B5EF4-FFF2-40B4-BE49-F238E27FC236}">
              <a16:creationId xmlns:a16="http://schemas.microsoft.com/office/drawing/2014/main" id="{F1F80C55-6CF6-42CA-B7F7-C690978BA1A8}"/>
            </a:ext>
          </a:extLst>
        </xdr:cNvPr>
        <xdr:cNvCxnSpPr/>
      </xdr:nvCxnSpPr>
      <xdr:spPr>
        <a:xfrm>
          <a:off x="11207750" y="16021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5" name="テキスト ボックス 674">
          <a:extLst>
            <a:ext uri="{FF2B5EF4-FFF2-40B4-BE49-F238E27FC236}">
              <a16:creationId xmlns:a16="http://schemas.microsoft.com/office/drawing/2014/main" id="{7B852A0B-DC15-4339-BCD3-6B02FB8494A0}"/>
            </a:ext>
          </a:extLst>
        </xdr:cNvPr>
        <xdr:cNvSpPr txBox="1"/>
      </xdr:nvSpPr>
      <xdr:spPr>
        <a:xfrm>
          <a:off x="107336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6" name="直線コネクタ 675">
          <a:extLst>
            <a:ext uri="{FF2B5EF4-FFF2-40B4-BE49-F238E27FC236}">
              <a16:creationId xmlns:a16="http://schemas.microsoft.com/office/drawing/2014/main" id="{7839E0B6-701B-4974-8AD1-2376FECAD02C}"/>
            </a:ext>
          </a:extLst>
        </xdr:cNvPr>
        <xdr:cNvCxnSpPr/>
      </xdr:nvCxnSpPr>
      <xdr:spPr>
        <a:xfrm>
          <a:off x="11207750" y="15659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7" name="テキスト ボックス 676">
          <a:extLst>
            <a:ext uri="{FF2B5EF4-FFF2-40B4-BE49-F238E27FC236}">
              <a16:creationId xmlns:a16="http://schemas.microsoft.com/office/drawing/2014/main" id="{2B4A4266-E72A-433A-8123-A12893B36076}"/>
            </a:ext>
          </a:extLst>
        </xdr:cNvPr>
        <xdr:cNvSpPr txBox="1"/>
      </xdr:nvSpPr>
      <xdr:spPr>
        <a:xfrm>
          <a:off x="10733601" y="155168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8" name="直線コネクタ 677">
          <a:extLst>
            <a:ext uri="{FF2B5EF4-FFF2-40B4-BE49-F238E27FC236}">
              <a16:creationId xmlns:a16="http://schemas.microsoft.com/office/drawing/2014/main" id="{E5C66235-5313-49BC-8A4D-AA65DE589EFD}"/>
            </a:ext>
          </a:extLst>
        </xdr:cNvPr>
        <xdr:cNvCxnSpPr/>
      </xdr:nvCxnSpPr>
      <xdr:spPr>
        <a:xfrm>
          <a:off x="11207750" y="15290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9" name="テキスト ボックス 678">
          <a:extLst>
            <a:ext uri="{FF2B5EF4-FFF2-40B4-BE49-F238E27FC236}">
              <a16:creationId xmlns:a16="http://schemas.microsoft.com/office/drawing/2014/main" id="{B811110B-8A87-49C4-B886-CBE3D8F3A60A}"/>
            </a:ext>
          </a:extLst>
        </xdr:cNvPr>
        <xdr:cNvSpPr txBox="1"/>
      </xdr:nvSpPr>
      <xdr:spPr>
        <a:xfrm>
          <a:off x="10733601" y="151549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0" name="直線コネクタ 679">
          <a:extLst>
            <a:ext uri="{FF2B5EF4-FFF2-40B4-BE49-F238E27FC236}">
              <a16:creationId xmlns:a16="http://schemas.microsoft.com/office/drawing/2014/main" id="{71E9BBA3-3434-4E94-827E-7096F4680ABA}"/>
            </a:ext>
          </a:extLst>
        </xdr:cNvPr>
        <xdr:cNvCxnSpPr/>
      </xdr:nvCxnSpPr>
      <xdr:spPr>
        <a:xfrm>
          <a:off x="11207750" y="1492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1" name="テキスト ボックス 680">
          <a:extLst>
            <a:ext uri="{FF2B5EF4-FFF2-40B4-BE49-F238E27FC236}">
              <a16:creationId xmlns:a16="http://schemas.microsoft.com/office/drawing/2014/main" id="{F0D05B42-3311-45E9-AF06-1F5DF45046E8}"/>
            </a:ext>
          </a:extLst>
        </xdr:cNvPr>
        <xdr:cNvSpPr txBox="1"/>
      </xdr:nvSpPr>
      <xdr:spPr>
        <a:xfrm>
          <a:off x="10669481" y="14786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E06438C9-18E2-4C2A-AC7C-54C1A344FC7F}"/>
            </a:ext>
          </a:extLst>
        </xdr:cNvPr>
        <xdr:cNvCxnSpPr/>
      </xdr:nvCxnSpPr>
      <xdr:spPr>
        <a:xfrm>
          <a:off x="11207750" y="14554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3" name="テキスト ボックス 682">
          <a:extLst>
            <a:ext uri="{FF2B5EF4-FFF2-40B4-BE49-F238E27FC236}">
              <a16:creationId xmlns:a16="http://schemas.microsoft.com/office/drawing/2014/main" id="{D6160D8A-EFD7-48AD-B53F-8057A73E7E34}"/>
            </a:ext>
          </a:extLst>
        </xdr:cNvPr>
        <xdr:cNvSpPr txBox="1"/>
      </xdr:nvSpPr>
      <xdr:spPr>
        <a:xfrm>
          <a:off x="10669481" y="14418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積立金グラフ枠">
          <a:extLst>
            <a:ext uri="{FF2B5EF4-FFF2-40B4-BE49-F238E27FC236}">
              <a16:creationId xmlns:a16="http://schemas.microsoft.com/office/drawing/2014/main" id="{88A681A0-0041-4681-9363-70B2FBAD3529}"/>
            </a:ext>
          </a:extLst>
        </xdr:cNvPr>
        <xdr:cNvSpPr/>
      </xdr:nvSpPr>
      <xdr:spPr>
        <a:xfrm>
          <a:off x="11207750" y="1455420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45949</xdr:rowOff>
    </xdr:from>
    <xdr:to>
      <xdr:col>85</xdr:col>
      <xdr:colOff>126364</xdr:colOff>
      <xdr:row>99</xdr:row>
      <xdr:rowOff>42278</xdr:rowOff>
    </xdr:to>
    <xdr:cxnSp macro="">
      <xdr:nvCxnSpPr>
        <xdr:cNvPr id="685" name="直線コネクタ 684">
          <a:extLst>
            <a:ext uri="{FF2B5EF4-FFF2-40B4-BE49-F238E27FC236}">
              <a16:creationId xmlns:a16="http://schemas.microsoft.com/office/drawing/2014/main" id="{B966802E-ABC1-408C-8CAA-7F14135FA98F}"/>
            </a:ext>
          </a:extLst>
        </xdr:cNvPr>
        <xdr:cNvCxnSpPr/>
      </xdr:nvCxnSpPr>
      <xdr:spPr>
        <a:xfrm flipV="1">
          <a:off x="14698345" y="14904949"/>
          <a:ext cx="1269" cy="148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46105</xdr:rowOff>
    </xdr:from>
    <xdr:ext cx="378565" cy="259045"/>
    <xdr:sp macro="" textlink="">
      <xdr:nvSpPr>
        <xdr:cNvPr id="686" name="積立金最小値テキスト">
          <a:extLst>
            <a:ext uri="{FF2B5EF4-FFF2-40B4-BE49-F238E27FC236}">
              <a16:creationId xmlns:a16="http://schemas.microsoft.com/office/drawing/2014/main" id="{CAE805B1-29DF-48B4-93D8-BEC9B44EA85D}"/>
            </a:ext>
          </a:extLst>
        </xdr:cNvPr>
        <xdr:cNvSpPr txBox="1"/>
      </xdr:nvSpPr>
      <xdr:spPr>
        <a:xfrm>
          <a:off x="14744700" y="16391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42278</xdr:rowOff>
    </xdr:from>
    <xdr:to>
      <xdr:col>86</xdr:col>
      <xdr:colOff>25400</xdr:colOff>
      <xdr:row>99</xdr:row>
      <xdr:rowOff>42278</xdr:rowOff>
    </xdr:to>
    <xdr:cxnSp macro="">
      <xdr:nvCxnSpPr>
        <xdr:cNvPr id="687" name="直線コネクタ 686">
          <a:extLst>
            <a:ext uri="{FF2B5EF4-FFF2-40B4-BE49-F238E27FC236}">
              <a16:creationId xmlns:a16="http://schemas.microsoft.com/office/drawing/2014/main" id="{4DE932C9-F1BB-4F1B-A11D-0302F2C6CA31}"/>
            </a:ext>
          </a:extLst>
        </xdr:cNvPr>
        <xdr:cNvCxnSpPr/>
      </xdr:nvCxnSpPr>
      <xdr:spPr>
        <a:xfrm>
          <a:off x="14611350" y="163871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164076</xdr:rowOff>
    </xdr:from>
    <xdr:ext cx="599010" cy="259045"/>
    <xdr:sp macro="" textlink="">
      <xdr:nvSpPr>
        <xdr:cNvPr id="688" name="積立金最大値テキスト">
          <a:extLst>
            <a:ext uri="{FF2B5EF4-FFF2-40B4-BE49-F238E27FC236}">
              <a16:creationId xmlns:a16="http://schemas.microsoft.com/office/drawing/2014/main" id="{56A99B61-B077-402D-9E19-0E8FCA609ABB}"/>
            </a:ext>
          </a:extLst>
        </xdr:cNvPr>
        <xdr:cNvSpPr txBox="1"/>
      </xdr:nvSpPr>
      <xdr:spPr>
        <a:xfrm>
          <a:off x="14744700" y="14692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45949</xdr:rowOff>
    </xdr:from>
    <xdr:to>
      <xdr:col>86</xdr:col>
      <xdr:colOff>25400</xdr:colOff>
      <xdr:row>90</xdr:row>
      <xdr:rowOff>45949</xdr:rowOff>
    </xdr:to>
    <xdr:cxnSp macro="">
      <xdr:nvCxnSpPr>
        <xdr:cNvPr id="689" name="直線コネクタ 688">
          <a:extLst>
            <a:ext uri="{FF2B5EF4-FFF2-40B4-BE49-F238E27FC236}">
              <a16:creationId xmlns:a16="http://schemas.microsoft.com/office/drawing/2014/main" id="{F415FD90-B05B-4DFD-8436-8BD8A102288F}"/>
            </a:ext>
          </a:extLst>
        </xdr:cNvPr>
        <xdr:cNvCxnSpPr/>
      </xdr:nvCxnSpPr>
      <xdr:spPr>
        <a:xfrm>
          <a:off x="14611350" y="1490494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30378</xdr:rowOff>
    </xdr:from>
    <xdr:to>
      <xdr:col>85</xdr:col>
      <xdr:colOff>127000</xdr:colOff>
      <xdr:row>99</xdr:row>
      <xdr:rowOff>33579</xdr:rowOff>
    </xdr:to>
    <xdr:cxnSp macro="">
      <xdr:nvCxnSpPr>
        <xdr:cNvPr id="690" name="直線コネクタ 689">
          <a:extLst>
            <a:ext uri="{FF2B5EF4-FFF2-40B4-BE49-F238E27FC236}">
              <a16:creationId xmlns:a16="http://schemas.microsoft.com/office/drawing/2014/main" id="{E8FEB40C-F96A-4B52-B9E9-D59B5E06B180}"/>
            </a:ext>
          </a:extLst>
        </xdr:cNvPr>
        <xdr:cNvCxnSpPr/>
      </xdr:nvCxnSpPr>
      <xdr:spPr>
        <a:xfrm flipV="1">
          <a:off x="13938250" y="16375278"/>
          <a:ext cx="7620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14761</xdr:rowOff>
    </xdr:from>
    <xdr:ext cx="534377" cy="259045"/>
    <xdr:sp macro="" textlink="">
      <xdr:nvSpPr>
        <xdr:cNvPr id="691" name="積立金平均値テキスト">
          <a:extLst>
            <a:ext uri="{FF2B5EF4-FFF2-40B4-BE49-F238E27FC236}">
              <a16:creationId xmlns:a16="http://schemas.microsoft.com/office/drawing/2014/main" id="{A3B05F4A-49A0-4C55-955C-02508EF239A2}"/>
            </a:ext>
          </a:extLst>
        </xdr:cNvPr>
        <xdr:cNvSpPr txBox="1"/>
      </xdr:nvSpPr>
      <xdr:spPr>
        <a:xfrm>
          <a:off x="14744700" y="160294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163334</xdr:rowOff>
    </xdr:from>
    <xdr:to>
      <xdr:col>85</xdr:col>
      <xdr:colOff>177800</xdr:colOff>
      <xdr:row>98</xdr:row>
      <xdr:rowOff>93484</xdr:rowOff>
    </xdr:to>
    <xdr:sp macro="" textlink="">
      <xdr:nvSpPr>
        <xdr:cNvPr id="692" name="フローチャート: 判断 691">
          <a:extLst>
            <a:ext uri="{FF2B5EF4-FFF2-40B4-BE49-F238E27FC236}">
              <a16:creationId xmlns:a16="http://schemas.microsoft.com/office/drawing/2014/main" id="{862AFFF4-AF49-448D-B491-38228AFF2402}"/>
            </a:ext>
          </a:extLst>
        </xdr:cNvPr>
        <xdr:cNvSpPr/>
      </xdr:nvSpPr>
      <xdr:spPr>
        <a:xfrm>
          <a:off x="14649450" y="1617803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33579</xdr:rowOff>
    </xdr:from>
    <xdr:to>
      <xdr:col>81</xdr:col>
      <xdr:colOff>50800</xdr:colOff>
      <xdr:row>99</xdr:row>
      <xdr:rowOff>40742</xdr:rowOff>
    </xdr:to>
    <xdr:cxnSp macro="">
      <xdr:nvCxnSpPr>
        <xdr:cNvPr id="693" name="直線コネクタ 692">
          <a:extLst>
            <a:ext uri="{FF2B5EF4-FFF2-40B4-BE49-F238E27FC236}">
              <a16:creationId xmlns:a16="http://schemas.microsoft.com/office/drawing/2014/main" id="{CFA908EE-68E7-436A-9AF8-EDECE733577E}"/>
            </a:ext>
          </a:extLst>
        </xdr:cNvPr>
        <xdr:cNvCxnSpPr/>
      </xdr:nvCxnSpPr>
      <xdr:spPr>
        <a:xfrm flipV="1">
          <a:off x="13144500" y="16378479"/>
          <a:ext cx="793750" cy="7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26988</xdr:rowOff>
    </xdr:from>
    <xdr:to>
      <xdr:col>81</xdr:col>
      <xdr:colOff>101600</xdr:colOff>
      <xdr:row>98</xdr:row>
      <xdr:rowOff>128588</xdr:rowOff>
    </xdr:to>
    <xdr:sp macro="" textlink="">
      <xdr:nvSpPr>
        <xdr:cNvPr id="694" name="フローチャート: 判断 693">
          <a:extLst>
            <a:ext uri="{FF2B5EF4-FFF2-40B4-BE49-F238E27FC236}">
              <a16:creationId xmlns:a16="http://schemas.microsoft.com/office/drawing/2014/main" id="{97A576DB-F2D0-41EF-B235-D904690F7FD3}"/>
            </a:ext>
          </a:extLst>
        </xdr:cNvPr>
        <xdr:cNvSpPr/>
      </xdr:nvSpPr>
      <xdr:spPr>
        <a:xfrm>
          <a:off x="13887450" y="16206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145115</xdr:rowOff>
    </xdr:from>
    <xdr:ext cx="534377" cy="259045"/>
    <xdr:sp macro="" textlink="">
      <xdr:nvSpPr>
        <xdr:cNvPr id="695" name="テキスト ボックス 694">
          <a:extLst>
            <a:ext uri="{FF2B5EF4-FFF2-40B4-BE49-F238E27FC236}">
              <a16:creationId xmlns:a16="http://schemas.microsoft.com/office/drawing/2014/main" id="{1A6B1C9A-9BB3-4B78-9933-0862939E45FA}"/>
            </a:ext>
          </a:extLst>
        </xdr:cNvPr>
        <xdr:cNvSpPr txBox="1"/>
      </xdr:nvSpPr>
      <xdr:spPr>
        <a:xfrm>
          <a:off x="13709161" y="15994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40297</xdr:rowOff>
    </xdr:from>
    <xdr:to>
      <xdr:col>76</xdr:col>
      <xdr:colOff>114300</xdr:colOff>
      <xdr:row>99</xdr:row>
      <xdr:rowOff>40742</xdr:rowOff>
    </xdr:to>
    <xdr:cxnSp macro="">
      <xdr:nvCxnSpPr>
        <xdr:cNvPr id="696" name="直線コネクタ 695">
          <a:extLst>
            <a:ext uri="{FF2B5EF4-FFF2-40B4-BE49-F238E27FC236}">
              <a16:creationId xmlns:a16="http://schemas.microsoft.com/office/drawing/2014/main" id="{F5F33F8C-E703-4AEE-8588-98B24EC40C9E}"/>
            </a:ext>
          </a:extLst>
        </xdr:cNvPr>
        <xdr:cNvCxnSpPr/>
      </xdr:nvCxnSpPr>
      <xdr:spPr>
        <a:xfrm>
          <a:off x="12344400" y="16385197"/>
          <a:ext cx="800100" cy="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12751</xdr:rowOff>
    </xdr:from>
    <xdr:to>
      <xdr:col>76</xdr:col>
      <xdr:colOff>165100</xdr:colOff>
      <xdr:row>98</xdr:row>
      <xdr:rowOff>114351</xdr:rowOff>
    </xdr:to>
    <xdr:sp macro="" textlink="">
      <xdr:nvSpPr>
        <xdr:cNvPr id="697" name="フローチャート: 判断 696">
          <a:extLst>
            <a:ext uri="{FF2B5EF4-FFF2-40B4-BE49-F238E27FC236}">
              <a16:creationId xmlns:a16="http://schemas.microsoft.com/office/drawing/2014/main" id="{F83FDB10-D964-472E-AE23-91A83CB6DA0E}"/>
            </a:ext>
          </a:extLst>
        </xdr:cNvPr>
        <xdr:cNvSpPr/>
      </xdr:nvSpPr>
      <xdr:spPr>
        <a:xfrm>
          <a:off x="13093700" y="16192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130878</xdr:rowOff>
    </xdr:from>
    <xdr:ext cx="534377" cy="259045"/>
    <xdr:sp macro="" textlink="">
      <xdr:nvSpPr>
        <xdr:cNvPr id="698" name="テキスト ボックス 697">
          <a:extLst>
            <a:ext uri="{FF2B5EF4-FFF2-40B4-BE49-F238E27FC236}">
              <a16:creationId xmlns:a16="http://schemas.microsoft.com/office/drawing/2014/main" id="{CBA2A2DF-F7D8-421E-95E1-4FD4BF4B6BF6}"/>
            </a:ext>
          </a:extLst>
        </xdr:cNvPr>
        <xdr:cNvSpPr txBox="1"/>
      </xdr:nvSpPr>
      <xdr:spPr>
        <a:xfrm>
          <a:off x="12896361" y="15980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40297</xdr:rowOff>
    </xdr:from>
    <xdr:to>
      <xdr:col>71</xdr:col>
      <xdr:colOff>177800</xdr:colOff>
      <xdr:row>99</xdr:row>
      <xdr:rowOff>42760</xdr:rowOff>
    </xdr:to>
    <xdr:cxnSp macro="">
      <xdr:nvCxnSpPr>
        <xdr:cNvPr id="699" name="直線コネクタ 698">
          <a:extLst>
            <a:ext uri="{FF2B5EF4-FFF2-40B4-BE49-F238E27FC236}">
              <a16:creationId xmlns:a16="http://schemas.microsoft.com/office/drawing/2014/main" id="{2857139A-9D18-48E3-B00D-7652CB1F14C1}"/>
            </a:ext>
          </a:extLst>
        </xdr:cNvPr>
        <xdr:cNvCxnSpPr/>
      </xdr:nvCxnSpPr>
      <xdr:spPr>
        <a:xfrm flipV="1">
          <a:off x="11537950" y="16385197"/>
          <a:ext cx="806450" cy="2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0</xdr:rowOff>
    </xdr:from>
    <xdr:to>
      <xdr:col>72</xdr:col>
      <xdr:colOff>38100</xdr:colOff>
      <xdr:row>98</xdr:row>
      <xdr:rowOff>101600</xdr:rowOff>
    </xdr:to>
    <xdr:sp macro="" textlink="">
      <xdr:nvSpPr>
        <xdr:cNvPr id="700" name="フローチャート: 判断 699">
          <a:extLst>
            <a:ext uri="{FF2B5EF4-FFF2-40B4-BE49-F238E27FC236}">
              <a16:creationId xmlns:a16="http://schemas.microsoft.com/office/drawing/2014/main" id="{968970E0-9ADB-4FE3-B275-BBC55FB386A2}"/>
            </a:ext>
          </a:extLst>
        </xdr:cNvPr>
        <xdr:cNvSpPr/>
      </xdr:nvSpPr>
      <xdr:spPr>
        <a:xfrm>
          <a:off x="12299950" y="161798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118127</xdr:rowOff>
    </xdr:from>
    <xdr:ext cx="534377" cy="259045"/>
    <xdr:sp macro="" textlink="">
      <xdr:nvSpPr>
        <xdr:cNvPr id="701" name="テキスト ボックス 700">
          <a:extLst>
            <a:ext uri="{FF2B5EF4-FFF2-40B4-BE49-F238E27FC236}">
              <a16:creationId xmlns:a16="http://schemas.microsoft.com/office/drawing/2014/main" id="{54E77636-DE8D-4DBB-A1FF-66286B61D2DD}"/>
            </a:ext>
          </a:extLst>
        </xdr:cNvPr>
        <xdr:cNvSpPr txBox="1"/>
      </xdr:nvSpPr>
      <xdr:spPr>
        <a:xfrm>
          <a:off x="12102611" y="15967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77939</xdr:rowOff>
    </xdr:from>
    <xdr:to>
      <xdr:col>67</xdr:col>
      <xdr:colOff>101600</xdr:colOff>
      <xdr:row>99</xdr:row>
      <xdr:rowOff>8089</xdr:rowOff>
    </xdr:to>
    <xdr:sp macro="" textlink="">
      <xdr:nvSpPr>
        <xdr:cNvPr id="702" name="フローチャート: 判断 701">
          <a:extLst>
            <a:ext uri="{FF2B5EF4-FFF2-40B4-BE49-F238E27FC236}">
              <a16:creationId xmlns:a16="http://schemas.microsoft.com/office/drawing/2014/main" id="{B61F9D36-1734-46F5-B065-B1472F7804AA}"/>
            </a:ext>
          </a:extLst>
        </xdr:cNvPr>
        <xdr:cNvSpPr/>
      </xdr:nvSpPr>
      <xdr:spPr>
        <a:xfrm>
          <a:off x="11487150" y="1625773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97</xdr:row>
      <xdr:rowOff>24616</xdr:rowOff>
    </xdr:from>
    <xdr:ext cx="469744" cy="259045"/>
    <xdr:sp macro="" textlink="">
      <xdr:nvSpPr>
        <xdr:cNvPr id="703" name="テキスト ボックス 702">
          <a:extLst>
            <a:ext uri="{FF2B5EF4-FFF2-40B4-BE49-F238E27FC236}">
              <a16:creationId xmlns:a16="http://schemas.microsoft.com/office/drawing/2014/main" id="{D2B0BC7F-5B95-4F4F-ADB0-7C6AFCB1CFB4}"/>
            </a:ext>
          </a:extLst>
        </xdr:cNvPr>
        <xdr:cNvSpPr txBox="1"/>
      </xdr:nvSpPr>
      <xdr:spPr>
        <a:xfrm>
          <a:off x="11322128" y="16039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C91F57F8-BD36-44AB-A117-82816C83DB1A}"/>
            </a:ext>
          </a:extLst>
        </xdr:cNvPr>
        <xdr:cNvSpPr txBox="1"/>
      </xdr:nvSpPr>
      <xdr:spPr>
        <a:xfrm>
          <a:off x="14528800" y="1675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9CC59C67-20C9-48E6-AA8C-4C81FB208257}"/>
            </a:ext>
          </a:extLst>
        </xdr:cNvPr>
        <xdr:cNvSpPr txBox="1"/>
      </xdr:nvSpPr>
      <xdr:spPr>
        <a:xfrm>
          <a:off x="13766800" y="1675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183BC220-0083-4E95-A218-CD5155DD3A59}"/>
            </a:ext>
          </a:extLst>
        </xdr:cNvPr>
        <xdr:cNvSpPr txBox="1"/>
      </xdr:nvSpPr>
      <xdr:spPr>
        <a:xfrm>
          <a:off x="12973050" y="1675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BD50213D-02CB-40E4-9C61-479CD2DFE7AC}"/>
            </a:ext>
          </a:extLst>
        </xdr:cNvPr>
        <xdr:cNvSpPr txBox="1"/>
      </xdr:nvSpPr>
      <xdr:spPr>
        <a:xfrm>
          <a:off x="12172950" y="1675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1CEB539-E9F5-48E8-8224-5BFA8CA3642F}"/>
            </a:ext>
          </a:extLst>
        </xdr:cNvPr>
        <xdr:cNvSpPr txBox="1"/>
      </xdr:nvSpPr>
      <xdr:spPr>
        <a:xfrm>
          <a:off x="11366500" y="1675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151028</xdr:rowOff>
    </xdr:from>
    <xdr:to>
      <xdr:col>85</xdr:col>
      <xdr:colOff>177800</xdr:colOff>
      <xdr:row>99</xdr:row>
      <xdr:rowOff>81178</xdr:rowOff>
    </xdr:to>
    <xdr:sp macro="" textlink="">
      <xdr:nvSpPr>
        <xdr:cNvPr id="709" name="楕円 708">
          <a:extLst>
            <a:ext uri="{FF2B5EF4-FFF2-40B4-BE49-F238E27FC236}">
              <a16:creationId xmlns:a16="http://schemas.microsoft.com/office/drawing/2014/main" id="{413131DB-3F7E-4642-89C2-1917ED060DED}"/>
            </a:ext>
          </a:extLst>
        </xdr:cNvPr>
        <xdr:cNvSpPr/>
      </xdr:nvSpPr>
      <xdr:spPr>
        <a:xfrm>
          <a:off x="14649450" y="1633082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65955</xdr:rowOff>
    </xdr:from>
    <xdr:ext cx="469744" cy="259045"/>
    <xdr:sp macro="" textlink="">
      <xdr:nvSpPr>
        <xdr:cNvPr id="710" name="積立金該当値テキスト">
          <a:extLst>
            <a:ext uri="{FF2B5EF4-FFF2-40B4-BE49-F238E27FC236}">
              <a16:creationId xmlns:a16="http://schemas.microsoft.com/office/drawing/2014/main" id="{0A0AF4F1-9620-4172-A5B8-BE9F212B1B4C}"/>
            </a:ext>
          </a:extLst>
        </xdr:cNvPr>
        <xdr:cNvSpPr txBox="1"/>
      </xdr:nvSpPr>
      <xdr:spPr>
        <a:xfrm>
          <a:off x="14744700" y="16245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154229</xdr:rowOff>
    </xdr:from>
    <xdr:to>
      <xdr:col>81</xdr:col>
      <xdr:colOff>101600</xdr:colOff>
      <xdr:row>99</xdr:row>
      <xdr:rowOff>84379</xdr:rowOff>
    </xdr:to>
    <xdr:sp macro="" textlink="">
      <xdr:nvSpPr>
        <xdr:cNvPr id="711" name="楕円 710">
          <a:extLst>
            <a:ext uri="{FF2B5EF4-FFF2-40B4-BE49-F238E27FC236}">
              <a16:creationId xmlns:a16="http://schemas.microsoft.com/office/drawing/2014/main" id="{C9A33E08-3A54-4E2A-96F0-1D77C85AE09A}"/>
            </a:ext>
          </a:extLst>
        </xdr:cNvPr>
        <xdr:cNvSpPr/>
      </xdr:nvSpPr>
      <xdr:spPr>
        <a:xfrm>
          <a:off x="13887450" y="1633402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99</xdr:row>
      <xdr:rowOff>75506</xdr:rowOff>
    </xdr:from>
    <xdr:ext cx="378565" cy="259045"/>
    <xdr:sp macro="" textlink="">
      <xdr:nvSpPr>
        <xdr:cNvPr id="712" name="テキスト ボックス 711">
          <a:extLst>
            <a:ext uri="{FF2B5EF4-FFF2-40B4-BE49-F238E27FC236}">
              <a16:creationId xmlns:a16="http://schemas.microsoft.com/office/drawing/2014/main" id="{E8B2B3E2-F40A-4361-A1EF-384AB459D91B}"/>
            </a:ext>
          </a:extLst>
        </xdr:cNvPr>
        <xdr:cNvSpPr txBox="1"/>
      </xdr:nvSpPr>
      <xdr:spPr>
        <a:xfrm>
          <a:off x="13768017" y="164204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161392</xdr:rowOff>
    </xdr:from>
    <xdr:to>
      <xdr:col>76</xdr:col>
      <xdr:colOff>165100</xdr:colOff>
      <xdr:row>99</xdr:row>
      <xdr:rowOff>91542</xdr:rowOff>
    </xdr:to>
    <xdr:sp macro="" textlink="">
      <xdr:nvSpPr>
        <xdr:cNvPr id="713" name="楕円 712">
          <a:extLst>
            <a:ext uri="{FF2B5EF4-FFF2-40B4-BE49-F238E27FC236}">
              <a16:creationId xmlns:a16="http://schemas.microsoft.com/office/drawing/2014/main" id="{FC1AA3EA-D289-4481-85E2-CBE8C1E1DEE3}"/>
            </a:ext>
          </a:extLst>
        </xdr:cNvPr>
        <xdr:cNvSpPr/>
      </xdr:nvSpPr>
      <xdr:spPr>
        <a:xfrm>
          <a:off x="13093700" y="1634119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99</xdr:row>
      <xdr:rowOff>82669</xdr:rowOff>
    </xdr:from>
    <xdr:ext cx="378565" cy="259045"/>
    <xdr:sp macro="" textlink="">
      <xdr:nvSpPr>
        <xdr:cNvPr id="714" name="テキスト ボックス 713">
          <a:extLst>
            <a:ext uri="{FF2B5EF4-FFF2-40B4-BE49-F238E27FC236}">
              <a16:creationId xmlns:a16="http://schemas.microsoft.com/office/drawing/2014/main" id="{F18A488A-B00D-4050-8FB0-FEABB1E0BF90}"/>
            </a:ext>
          </a:extLst>
        </xdr:cNvPr>
        <xdr:cNvSpPr txBox="1"/>
      </xdr:nvSpPr>
      <xdr:spPr>
        <a:xfrm>
          <a:off x="12974267" y="164275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160947</xdr:rowOff>
    </xdr:from>
    <xdr:to>
      <xdr:col>72</xdr:col>
      <xdr:colOff>38100</xdr:colOff>
      <xdr:row>99</xdr:row>
      <xdr:rowOff>91097</xdr:rowOff>
    </xdr:to>
    <xdr:sp macro="" textlink="">
      <xdr:nvSpPr>
        <xdr:cNvPr id="715" name="楕円 714">
          <a:extLst>
            <a:ext uri="{FF2B5EF4-FFF2-40B4-BE49-F238E27FC236}">
              <a16:creationId xmlns:a16="http://schemas.microsoft.com/office/drawing/2014/main" id="{1DDEF92B-580D-493B-8798-6E725F897586}"/>
            </a:ext>
          </a:extLst>
        </xdr:cNvPr>
        <xdr:cNvSpPr/>
      </xdr:nvSpPr>
      <xdr:spPr>
        <a:xfrm>
          <a:off x="12299950" y="1634074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99</xdr:row>
      <xdr:rowOff>82224</xdr:rowOff>
    </xdr:from>
    <xdr:ext cx="378565" cy="259045"/>
    <xdr:sp macro="" textlink="">
      <xdr:nvSpPr>
        <xdr:cNvPr id="716" name="テキスト ボックス 715">
          <a:extLst>
            <a:ext uri="{FF2B5EF4-FFF2-40B4-BE49-F238E27FC236}">
              <a16:creationId xmlns:a16="http://schemas.microsoft.com/office/drawing/2014/main" id="{8BAE731B-E468-476D-A54D-25F4FBECFCEA}"/>
            </a:ext>
          </a:extLst>
        </xdr:cNvPr>
        <xdr:cNvSpPr txBox="1"/>
      </xdr:nvSpPr>
      <xdr:spPr>
        <a:xfrm>
          <a:off x="12174167" y="164271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163410</xdr:rowOff>
    </xdr:from>
    <xdr:to>
      <xdr:col>67</xdr:col>
      <xdr:colOff>101600</xdr:colOff>
      <xdr:row>99</xdr:row>
      <xdr:rowOff>93560</xdr:rowOff>
    </xdr:to>
    <xdr:sp macro="" textlink="">
      <xdr:nvSpPr>
        <xdr:cNvPr id="717" name="楕円 716">
          <a:extLst>
            <a:ext uri="{FF2B5EF4-FFF2-40B4-BE49-F238E27FC236}">
              <a16:creationId xmlns:a16="http://schemas.microsoft.com/office/drawing/2014/main" id="{AEEB9ECB-1407-41BD-AD18-29BA9899B230}"/>
            </a:ext>
          </a:extLst>
        </xdr:cNvPr>
        <xdr:cNvSpPr/>
      </xdr:nvSpPr>
      <xdr:spPr>
        <a:xfrm>
          <a:off x="11487150" y="163432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99</xdr:row>
      <xdr:rowOff>84687</xdr:rowOff>
    </xdr:from>
    <xdr:ext cx="378565" cy="259045"/>
    <xdr:sp macro="" textlink="">
      <xdr:nvSpPr>
        <xdr:cNvPr id="718" name="テキスト ボックス 717">
          <a:extLst>
            <a:ext uri="{FF2B5EF4-FFF2-40B4-BE49-F238E27FC236}">
              <a16:creationId xmlns:a16="http://schemas.microsoft.com/office/drawing/2014/main" id="{339C9AE0-D36F-4ECA-B31F-559A625E3116}"/>
            </a:ext>
          </a:extLst>
        </xdr:cNvPr>
        <xdr:cNvSpPr txBox="1"/>
      </xdr:nvSpPr>
      <xdr:spPr>
        <a:xfrm>
          <a:off x="11367717" y="164295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E22B7EB7-8387-4013-8367-22D4DACC2E1C}"/>
            </a:ext>
          </a:extLst>
        </xdr:cNvPr>
        <xdr:cNvSpPr/>
      </xdr:nvSpPr>
      <xdr:spPr>
        <a:xfrm>
          <a:off x="16459200" y="385445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25B57B65-6D54-4AF0-AFCC-0D7C6FB95D41}"/>
            </a:ext>
          </a:extLst>
        </xdr:cNvPr>
        <xdr:cNvSpPr/>
      </xdr:nvSpPr>
      <xdr:spPr>
        <a:xfrm>
          <a:off x="16586200" y="4184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8F7986BB-1EEC-4ECA-92B1-28BB1249CF7F}"/>
            </a:ext>
          </a:extLst>
        </xdr:cNvPr>
        <xdr:cNvSpPr/>
      </xdr:nvSpPr>
      <xdr:spPr>
        <a:xfrm>
          <a:off x="16586200" y="4381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2CC1B84B-B5C6-45A8-B4C2-60BB14D2818E}"/>
            </a:ext>
          </a:extLst>
        </xdr:cNvPr>
        <xdr:cNvSpPr/>
      </xdr:nvSpPr>
      <xdr:spPr>
        <a:xfrm>
          <a:off x="17487900" y="4184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AF89B33E-030B-4457-87F4-325F91D36BE2}"/>
            </a:ext>
          </a:extLst>
        </xdr:cNvPr>
        <xdr:cNvSpPr/>
      </xdr:nvSpPr>
      <xdr:spPr>
        <a:xfrm>
          <a:off x="17487900" y="4381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F06E73C2-F07E-4572-8861-E3E8FC44EDE5}"/>
            </a:ext>
          </a:extLst>
        </xdr:cNvPr>
        <xdr:cNvSpPr/>
      </xdr:nvSpPr>
      <xdr:spPr>
        <a:xfrm>
          <a:off x="18516600" y="4184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82A61AC7-5286-44B0-A1BD-99274DA37448}"/>
            </a:ext>
          </a:extLst>
        </xdr:cNvPr>
        <xdr:cNvSpPr/>
      </xdr:nvSpPr>
      <xdr:spPr>
        <a:xfrm>
          <a:off x="18516600" y="4381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882A4C89-FC3E-4D9B-91DA-91AA131FD173}"/>
            </a:ext>
          </a:extLst>
        </xdr:cNvPr>
        <xdr:cNvSpPr/>
      </xdr:nvSpPr>
      <xdr:spPr>
        <a:xfrm>
          <a:off x="16459200" y="464820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B9DF7446-EBDD-498E-82C4-9D32D7449D67}"/>
            </a:ext>
          </a:extLst>
        </xdr:cNvPr>
        <xdr:cNvSpPr txBox="1"/>
      </xdr:nvSpPr>
      <xdr:spPr>
        <a:xfrm>
          <a:off x="16440150" y="44640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D6114E71-D26C-4088-8648-3320CDAF7881}"/>
            </a:ext>
          </a:extLst>
        </xdr:cNvPr>
        <xdr:cNvCxnSpPr/>
      </xdr:nvCxnSpPr>
      <xdr:spPr>
        <a:xfrm>
          <a:off x="16459200" y="6851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9" name="直線コネクタ 728">
          <a:extLst>
            <a:ext uri="{FF2B5EF4-FFF2-40B4-BE49-F238E27FC236}">
              <a16:creationId xmlns:a16="http://schemas.microsoft.com/office/drawing/2014/main" id="{1E65A291-0EF9-4DFD-B5DE-43FB3D9A48FB}"/>
            </a:ext>
          </a:extLst>
        </xdr:cNvPr>
        <xdr:cNvCxnSpPr/>
      </xdr:nvCxnSpPr>
      <xdr:spPr>
        <a:xfrm>
          <a:off x="16459200" y="6483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0" name="テキスト ボックス 729">
          <a:extLst>
            <a:ext uri="{FF2B5EF4-FFF2-40B4-BE49-F238E27FC236}">
              <a16:creationId xmlns:a16="http://schemas.microsoft.com/office/drawing/2014/main" id="{4872403F-6DA0-42C8-B38E-502E0AC2F31D}"/>
            </a:ext>
          </a:extLst>
        </xdr:cNvPr>
        <xdr:cNvSpPr txBox="1"/>
      </xdr:nvSpPr>
      <xdr:spPr>
        <a:xfrm>
          <a:off x="16248514" y="63474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1" name="直線コネクタ 730">
          <a:extLst>
            <a:ext uri="{FF2B5EF4-FFF2-40B4-BE49-F238E27FC236}">
              <a16:creationId xmlns:a16="http://schemas.microsoft.com/office/drawing/2014/main" id="{775610D2-0F34-4508-874C-DA10A34617E0}"/>
            </a:ext>
          </a:extLst>
        </xdr:cNvPr>
        <xdr:cNvCxnSpPr/>
      </xdr:nvCxnSpPr>
      <xdr:spPr>
        <a:xfrm>
          <a:off x="16459200" y="6115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2" name="テキスト ボックス 731">
          <a:extLst>
            <a:ext uri="{FF2B5EF4-FFF2-40B4-BE49-F238E27FC236}">
              <a16:creationId xmlns:a16="http://schemas.microsoft.com/office/drawing/2014/main" id="{46BD6A33-5A24-4B08-8DFA-1FF2814C2E87}"/>
            </a:ext>
          </a:extLst>
        </xdr:cNvPr>
        <xdr:cNvSpPr txBox="1"/>
      </xdr:nvSpPr>
      <xdr:spPr>
        <a:xfrm>
          <a:off x="16049171" y="5979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3" name="直線コネクタ 732">
          <a:extLst>
            <a:ext uri="{FF2B5EF4-FFF2-40B4-BE49-F238E27FC236}">
              <a16:creationId xmlns:a16="http://schemas.microsoft.com/office/drawing/2014/main" id="{6F3F53E9-ED90-45B5-A4AB-3B8D194B2AD4}"/>
            </a:ext>
          </a:extLst>
        </xdr:cNvPr>
        <xdr:cNvCxnSpPr/>
      </xdr:nvCxnSpPr>
      <xdr:spPr>
        <a:xfrm>
          <a:off x="16459200" y="5753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4" name="テキスト ボックス 733">
          <a:extLst>
            <a:ext uri="{FF2B5EF4-FFF2-40B4-BE49-F238E27FC236}">
              <a16:creationId xmlns:a16="http://schemas.microsoft.com/office/drawing/2014/main" id="{9E5F8EAF-58B1-4E34-87BD-3FDB020CBCEF}"/>
            </a:ext>
          </a:extLst>
        </xdr:cNvPr>
        <xdr:cNvSpPr txBox="1"/>
      </xdr:nvSpPr>
      <xdr:spPr>
        <a:xfrm>
          <a:off x="16049171" y="5610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5" name="直線コネクタ 734">
          <a:extLst>
            <a:ext uri="{FF2B5EF4-FFF2-40B4-BE49-F238E27FC236}">
              <a16:creationId xmlns:a16="http://schemas.microsoft.com/office/drawing/2014/main" id="{5979C272-1AD8-48D6-AA4C-155C0DD35C45}"/>
            </a:ext>
          </a:extLst>
        </xdr:cNvPr>
        <xdr:cNvCxnSpPr/>
      </xdr:nvCxnSpPr>
      <xdr:spPr>
        <a:xfrm>
          <a:off x="16459200" y="5384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6" name="テキスト ボックス 735">
          <a:extLst>
            <a:ext uri="{FF2B5EF4-FFF2-40B4-BE49-F238E27FC236}">
              <a16:creationId xmlns:a16="http://schemas.microsoft.com/office/drawing/2014/main" id="{727BCD6E-6D58-4645-9AA2-9C7C75D5F60E}"/>
            </a:ext>
          </a:extLst>
        </xdr:cNvPr>
        <xdr:cNvSpPr txBox="1"/>
      </xdr:nvSpPr>
      <xdr:spPr>
        <a:xfrm>
          <a:off x="16049171" y="5248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7" name="直線コネクタ 736">
          <a:extLst>
            <a:ext uri="{FF2B5EF4-FFF2-40B4-BE49-F238E27FC236}">
              <a16:creationId xmlns:a16="http://schemas.microsoft.com/office/drawing/2014/main" id="{911F2CA5-1777-4E9E-B50C-283E6520648C}"/>
            </a:ext>
          </a:extLst>
        </xdr:cNvPr>
        <xdr:cNvCxnSpPr/>
      </xdr:nvCxnSpPr>
      <xdr:spPr>
        <a:xfrm>
          <a:off x="16459200" y="50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8" name="テキスト ボックス 737">
          <a:extLst>
            <a:ext uri="{FF2B5EF4-FFF2-40B4-BE49-F238E27FC236}">
              <a16:creationId xmlns:a16="http://schemas.microsoft.com/office/drawing/2014/main" id="{34FFD2FC-3C93-42DB-9E43-9EAD09058B33}"/>
            </a:ext>
          </a:extLst>
        </xdr:cNvPr>
        <xdr:cNvSpPr txBox="1"/>
      </xdr:nvSpPr>
      <xdr:spPr>
        <a:xfrm>
          <a:off x="16049171" y="4880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83CD2A8B-BF2F-4253-9163-6A9B85578BFC}"/>
            </a:ext>
          </a:extLst>
        </xdr:cNvPr>
        <xdr:cNvCxnSpPr/>
      </xdr:nvCxnSpPr>
      <xdr:spPr>
        <a:xfrm>
          <a:off x="16459200" y="4648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0" name="テキスト ボックス 739">
          <a:extLst>
            <a:ext uri="{FF2B5EF4-FFF2-40B4-BE49-F238E27FC236}">
              <a16:creationId xmlns:a16="http://schemas.microsoft.com/office/drawing/2014/main" id="{6996E705-A29B-4F42-8B5F-06293BE12E28}"/>
            </a:ext>
          </a:extLst>
        </xdr:cNvPr>
        <xdr:cNvSpPr txBox="1"/>
      </xdr:nvSpPr>
      <xdr:spPr>
        <a:xfrm>
          <a:off x="16049171" y="4512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CB2F89F0-F0B1-4370-AF38-6A2C68B66D02}"/>
            </a:ext>
          </a:extLst>
        </xdr:cNvPr>
        <xdr:cNvSpPr/>
      </xdr:nvSpPr>
      <xdr:spPr>
        <a:xfrm>
          <a:off x="16459200" y="464820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122555</xdr:rowOff>
    </xdr:from>
    <xdr:to>
      <xdr:col>116</xdr:col>
      <xdr:colOff>62864</xdr:colOff>
      <xdr:row>39</xdr:row>
      <xdr:rowOff>44450</xdr:rowOff>
    </xdr:to>
    <xdr:cxnSp macro="">
      <xdr:nvCxnSpPr>
        <xdr:cNvPr id="742" name="直線コネクタ 741">
          <a:extLst>
            <a:ext uri="{FF2B5EF4-FFF2-40B4-BE49-F238E27FC236}">
              <a16:creationId xmlns:a16="http://schemas.microsoft.com/office/drawing/2014/main" id="{E1218714-72EC-4B6A-AD23-85CE794F99DE}"/>
            </a:ext>
          </a:extLst>
        </xdr:cNvPr>
        <xdr:cNvCxnSpPr/>
      </xdr:nvCxnSpPr>
      <xdr:spPr>
        <a:xfrm flipV="1">
          <a:off x="19949795" y="5240655"/>
          <a:ext cx="1269" cy="1242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3" name="投資及び出資金最小値テキスト">
          <a:extLst>
            <a:ext uri="{FF2B5EF4-FFF2-40B4-BE49-F238E27FC236}">
              <a16:creationId xmlns:a16="http://schemas.microsoft.com/office/drawing/2014/main" id="{22893F62-8F9D-4133-A3C4-CF56B84E5BAC}"/>
            </a:ext>
          </a:extLst>
        </xdr:cNvPr>
        <xdr:cNvSpPr txBox="1"/>
      </xdr:nvSpPr>
      <xdr:spPr>
        <a:xfrm>
          <a:off x="20002500" y="64871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4" name="直線コネクタ 743">
          <a:extLst>
            <a:ext uri="{FF2B5EF4-FFF2-40B4-BE49-F238E27FC236}">
              <a16:creationId xmlns:a16="http://schemas.microsoft.com/office/drawing/2014/main" id="{9D221D16-FB38-46F3-881D-C347C2A11A06}"/>
            </a:ext>
          </a:extLst>
        </xdr:cNvPr>
        <xdr:cNvCxnSpPr/>
      </xdr:nvCxnSpPr>
      <xdr:spPr>
        <a:xfrm>
          <a:off x="19881850" y="64833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69232</xdr:rowOff>
    </xdr:from>
    <xdr:ext cx="469744" cy="259045"/>
    <xdr:sp macro="" textlink="">
      <xdr:nvSpPr>
        <xdr:cNvPr id="745" name="投資及び出資金最大値テキスト">
          <a:extLst>
            <a:ext uri="{FF2B5EF4-FFF2-40B4-BE49-F238E27FC236}">
              <a16:creationId xmlns:a16="http://schemas.microsoft.com/office/drawing/2014/main" id="{45EF0274-304B-4D8E-ACB5-BFE5D9971E86}"/>
            </a:ext>
          </a:extLst>
        </xdr:cNvPr>
        <xdr:cNvSpPr txBox="1"/>
      </xdr:nvSpPr>
      <xdr:spPr>
        <a:xfrm>
          <a:off x="20002500" y="5022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122555</xdr:rowOff>
    </xdr:from>
    <xdr:to>
      <xdr:col>116</xdr:col>
      <xdr:colOff>152400</xdr:colOff>
      <xdr:row>31</xdr:row>
      <xdr:rowOff>122555</xdr:rowOff>
    </xdr:to>
    <xdr:cxnSp macro="">
      <xdr:nvCxnSpPr>
        <xdr:cNvPr id="746" name="直線コネクタ 745">
          <a:extLst>
            <a:ext uri="{FF2B5EF4-FFF2-40B4-BE49-F238E27FC236}">
              <a16:creationId xmlns:a16="http://schemas.microsoft.com/office/drawing/2014/main" id="{3AC01C05-0E98-422F-96C2-C395B22A65BC}"/>
            </a:ext>
          </a:extLst>
        </xdr:cNvPr>
        <xdr:cNvCxnSpPr/>
      </xdr:nvCxnSpPr>
      <xdr:spPr>
        <a:xfrm>
          <a:off x="19881850" y="52406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7" name="直線コネクタ 746">
          <a:extLst>
            <a:ext uri="{FF2B5EF4-FFF2-40B4-BE49-F238E27FC236}">
              <a16:creationId xmlns:a16="http://schemas.microsoft.com/office/drawing/2014/main" id="{6F34E056-1810-4E1D-AD6A-4B43C0388AED}"/>
            </a:ext>
          </a:extLst>
        </xdr:cNvPr>
        <xdr:cNvCxnSpPr/>
      </xdr:nvCxnSpPr>
      <xdr:spPr>
        <a:xfrm>
          <a:off x="19202400" y="648335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102252</xdr:rowOff>
    </xdr:from>
    <xdr:ext cx="378565" cy="259045"/>
    <xdr:sp macro="" textlink="">
      <xdr:nvSpPr>
        <xdr:cNvPr id="748" name="投資及び出資金平均値テキスト">
          <a:extLst>
            <a:ext uri="{FF2B5EF4-FFF2-40B4-BE49-F238E27FC236}">
              <a16:creationId xmlns:a16="http://schemas.microsoft.com/office/drawing/2014/main" id="{87DED9DC-5970-4EDB-852F-99B43BAF7824}"/>
            </a:ext>
          </a:extLst>
        </xdr:cNvPr>
        <xdr:cNvSpPr txBox="1"/>
      </xdr:nvSpPr>
      <xdr:spPr>
        <a:xfrm>
          <a:off x="20002500" y="604585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79375</xdr:rowOff>
    </xdr:from>
    <xdr:to>
      <xdr:col>116</xdr:col>
      <xdr:colOff>114300</xdr:colOff>
      <xdr:row>38</xdr:row>
      <xdr:rowOff>9525</xdr:rowOff>
    </xdr:to>
    <xdr:sp macro="" textlink="">
      <xdr:nvSpPr>
        <xdr:cNvPr id="749" name="フローチャート: 判断 748">
          <a:extLst>
            <a:ext uri="{FF2B5EF4-FFF2-40B4-BE49-F238E27FC236}">
              <a16:creationId xmlns:a16="http://schemas.microsoft.com/office/drawing/2014/main" id="{D766AE37-4FDC-4AFA-8BB1-E7581EBEAA4F}"/>
            </a:ext>
          </a:extLst>
        </xdr:cNvPr>
        <xdr:cNvSpPr/>
      </xdr:nvSpPr>
      <xdr:spPr>
        <a:xfrm>
          <a:off x="19900900" y="61880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0" name="直線コネクタ 749">
          <a:extLst>
            <a:ext uri="{FF2B5EF4-FFF2-40B4-BE49-F238E27FC236}">
              <a16:creationId xmlns:a16="http://schemas.microsoft.com/office/drawing/2014/main" id="{1E736183-87E4-4C9B-80F4-44B1093D7800}"/>
            </a:ext>
          </a:extLst>
        </xdr:cNvPr>
        <xdr:cNvCxnSpPr/>
      </xdr:nvCxnSpPr>
      <xdr:spPr>
        <a:xfrm>
          <a:off x="18395950" y="648335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106426</xdr:rowOff>
    </xdr:from>
    <xdr:to>
      <xdr:col>112</xdr:col>
      <xdr:colOff>38100</xdr:colOff>
      <xdr:row>37</xdr:row>
      <xdr:rowOff>36576</xdr:rowOff>
    </xdr:to>
    <xdr:sp macro="" textlink="">
      <xdr:nvSpPr>
        <xdr:cNvPr id="751" name="フローチャート: 判断 750">
          <a:extLst>
            <a:ext uri="{FF2B5EF4-FFF2-40B4-BE49-F238E27FC236}">
              <a16:creationId xmlns:a16="http://schemas.microsoft.com/office/drawing/2014/main" id="{696AE780-80EE-44C5-8EE2-749E35A7D4DC}"/>
            </a:ext>
          </a:extLst>
        </xdr:cNvPr>
        <xdr:cNvSpPr/>
      </xdr:nvSpPr>
      <xdr:spPr>
        <a:xfrm>
          <a:off x="19157950" y="605002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53103</xdr:rowOff>
    </xdr:from>
    <xdr:ext cx="469744" cy="259045"/>
    <xdr:sp macro="" textlink="">
      <xdr:nvSpPr>
        <xdr:cNvPr id="752" name="テキスト ボックス 751">
          <a:extLst>
            <a:ext uri="{FF2B5EF4-FFF2-40B4-BE49-F238E27FC236}">
              <a16:creationId xmlns:a16="http://schemas.microsoft.com/office/drawing/2014/main" id="{E3A0701F-5AB6-4D50-BC66-2D9B4FB4BEC8}"/>
            </a:ext>
          </a:extLst>
        </xdr:cNvPr>
        <xdr:cNvSpPr txBox="1"/>
      </xdr:nvSpPr>
      <xdr:spPr>
        <a:xfrm>
          <a:off x="18992928" y="5831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3" name="直線コネクタ 752">
          <a:extLst>
            <a:ext uri="{FF2B5EF4-FFF2-40B4-BE49-F238E27FC236}">
              <a16:creationId xmlns:a16="http://schemas.microsoft.com/office/drawing/2014/main" id="{9B887580-C00E-407D-8276-E7B101B8B6B6}"/>
            </a:ext>
          </a:extLst>
        </xdr:cNvPr>
        <xdr:cNvCxnSpPr/>
      </xdr:nvCxnSpPr>
      <xdr:spPr>
        <a:xfrm>
          <a:off x="17602200" y="648335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70612</xdr:rowOff>
    </xdr:from>
    <xdr:to>
      <xdr:col>107</xdr:col>
      <xdr:colOff>101600</xdr:colOff>
      <xdr:row>37</xdr:row>
      <xdr:rowOff>762</xdr:rowOff>
    </xdr:to>
    <xdr:sp macro="" textlink="">
      <xdr:nvSpPr>
        <xdr:cNvPr id="754" name="フローチャート: 判断 753">
          <a:extLst>
            <a:ext uri="{FF2B5EF4-FFF2-40B4-BE49-F238E27FC236}">
              <a16:creationId xmlns:a16="http://schemas.microsoft.com/office/drawing/2014/main" id="{F6E880D4-4AC2-4683-93CD-D8CA74036103}"/>
            </a:ext>
          </a:extLst>
        </xdr:cNvPr>
        <xdr:cNvSpPr/>
      </xdr:nvSpPr>
      <xdr:spPr>
        <a:xfrm>
          <a:off x="18345150" y="601421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17289</xdr:rowOff>
    </xdr:from>
    <xdr:ext cx="469744" cy="259045"/>
    <xdr:sp macro="" textlink="">
      <xdr:nvSpPr>
        <xdr:cNvPr id="755" name="テキスト ボックス 754">
          <a:extLst>
            <a:ext uri="{FF2B5EF4-FFF2-40B4-BE49-F238E27FC236}">
              <a16:creationId xmlns:a16="http://schemas.microsoft.com/office/drawing/2014/main" id="{3A7981FF-C896-4C94-A8BE-52730DD6EAFB}"/>
            </a:ext>
          </a:extLst>
        </xdr:cNvPr>
        <xdr:cNvSpPr txBox="1"/>
      </xdr:nvSpPr>
      <xdr:spPr>
        <a:xfrm>
          <a:off x="18180128" y="5795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6" name="直線コネクタ 755">
          <a:extLst>
            <a:ext uri="{FF2B5EF4-FFF2-40B4-BE49-F238E27FC236}">
              <a16:creationId xmlns:a16="http://schemas.microsoft.com/office/drawing/2014/main" id="{55DD8DE2-628A-42FA-BDD6-29CF1288D2A2}"/>
            </a:ext>
          </a:extLst>
        </xdr:cNvPr>
        <xdr:cNvCxnSpPr/>
      </xdr:nvCxnSpPr>
      <xdr:spPr>
        <a:xfrm>
          <a:off x="16802100" y="64833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82423</xdr:rowOff>
    </xdr:from>
    <xdr:to>
      <xdr:col>102</xdr:col>
      <xdr:colOff>165100</xdr:colOff>
      <xdr:row>37</xdr:row>
      <xdr:rowOff>12573</xdr:rowOff>
    </xdr:to>
    <xdr:sp macro="" textlink="">
      <xdr:nvSpPr>
        <xdr:cNvPr id="757" name="フローチャート: 判断 756">
          <a:extLst>
            <a:ext uri="{FF2B5EF4-FFF2-40B4-BE49-F238E27FC236}">
              <a16:creationId xmlns:a16="http://schemas.microsoft.com/office/drawing/2014/main" id="{6ACDC854-8FD2-4853-9BC2-E3B7CC15E6C0}"/>
            </a:ext>
          </a:extLst>
        </xdr:cNvPr>
        <xdr:cNvSpPr/>
      </xdr:nvSpPr>
      <xdr:spPr>
        <a:xfrm>
          <a:off x="17551400" y="602602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29100</xdr:rowOff>
    </xdr:from>
    <xdr:ext cx="469744" cy="259045"/>
    <xdr:sp macro="" textlink="">
      <xdr:nvSpPr>
        <xdr:cNvPr id="758" name="テキスト ボックス 757">
          <a:extLst>
            <a:ext uri="{FF2B5EF4-FFF2-40B4-BE49-F238E27FC236}">
              <a16:creationId xmlns:a16="http://schemas.microsoft.com/office/drawing/2014/main" id="{9E269D34-FE2B-4DA9-8F7B-122F0C8DABD4}"/>
            </a:ext>
          </a:extLst>
        </xdr:cNvPr>
        <xdr:cNvSpPr txBox="1"/>
      </xdr:nvSpPr>
      <xdr:spPr>
        <a:xfrm>
          <a:off x="17386378" y="5807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8509</xdr:rowOff>
    </xdr:from>
    <xdr:to>
      <xdr:col>98</xdr:col>
      <xdr:colOff>38100</xdr:colOff>
      <xdr:row>36</xdr:row>
      <xdr:rowOff>110109</xdr:rowOff>
    </xdr:to>
    <xdr:sp macro="" textlink="">
      <xdr:nvSpPr>
        <xdr:cNvPr id="759" name="フローチャート: 判断 758">
          <a:extLst>
            <a:ext uri="{FF2B5EF4-FFF2-40B4-BE49-F238E27FC236}">
              <a16:creationId xmlns:a16="http://schemas.microsoft.com/office/drawing/2014/main" id="{305CA82F-C80D-4E02-80F4-DCF51A64C160}"/>
            </a:ext>
          </a:extLst>
        </xdr:cNvPr>
        <xdr:cNvSpPr/>
      </xdr:nvSpPr>
      <xdr:spPr>
        <a:xfrm>
          <a:off x="16757650" y="595210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126636</xdr:rowOff>
    </xdr:from>
    <xdr:ext cx="469744" cy="259045"/>
    <xdr:sp macro="" textlink="">
      <xdr:nvSpPr>
        <xdr:cNvPr id="760" name="テキスト ボックス 759">
          <a:extLst>
            <a:ext uri="{FF2B5EF4-FFF2-40B4-BE49-F238E27FC236}">
              <a16:creationId xmlns:a16="http://schemas.microsoft.com/office/drawing/2014/main" id="{4A920558-0E41-4E2D-AD0A-28F2B39AF0A7}"/>
            </a:ext>
          </a:extLst>
        </xdr:cNvPr>
        <xdr:cNvSpPr txBox="1"/>
      </xdr:nvSpPr>
      <xdr:spPr>
        <a:xfrm>
          <a:off x="16592628" y="5740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18478259-49CC-4B70-AF4C-F85C60CFC9EF}"/>
            </a:ext>
          </a:extLst>
        </xdr:cNvPr>
        <xdr:cNvSpPr txBox="1"/>
      </xdr:nvSpPr>
      <xdr:spPr>
        <a:xfrm>
          <a:off x="19780250" y="684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1DC7F1DE-EC0C-46AA-B4C5-06EF77893088}"/>
            </a:ext>
          </a:extLst>
        </xdr:cNvPr>
        <xdr:cNvSpPr txBox="1"/>
      </xdr:nvSpPr>
      <xdr:spPr>
        <a:xfrm>
          <a:off x="19030950" y="684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BA5B9BDC-8F51-4EE5-AA96-1A892210D36F}"/>
            </a:ext>
          </a:extLst>
        </xdr:cNvPr>
        <xdr:cNvSpPr txBox="1"/>
      </xdr:nvSpPr>
      <xdr:spPr>
        <a:xfrm>
          <a:off x="18224500" y="684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FC4E1D4E-25F5-473B-94D1-1239F8D8D4E0}"/>
            </a:ext>
          </a:extLst>
        </xdr:cNvPr>
        <xdr:cNvSpPr txBox="1"/>
      </xdr:nvSpPr>
      <xdr:spPr>
        <a:xfrm>
          <a:off x="17430750" y="684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32A96759-7CB5-43AF-B9A5-150DC2CBB141}"/>
            </a:ext>
          </a:extLst>
        </xdr:cNvPr>
        <xdr:cNvSpPr txBox="1"/>
      </xdr:nvSpPr>
      <xdr:spPr>
        <a:xfrm>
          <a:off x="16630650" y="684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6" name="楕円 765">
          <a:extLst>
            <a:ext uri="{FF2B5EF4-FFF2-40B4-BE49-F238E27FC236}">
              <a16:creationId xmlns:a16="http://schemas.microsoft.com/office/drawing/2014/main" id="{C03219F5-7605-4CEF-974A-8FEFB448E150}"/>
            </a:ext>
          </a:extLst>
        </xdr:cNvPr>
        <xdr:cNvSpPr/>
      </xdr:nvSpPr>
      <xdr:spPr>
        <a:xfrm>
          <a:off x="19900900" y="64389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7" name="投資及び出資金該当値テキスト">
          <a:extLst>
            <a:ext uri="{FF2B5EF4-FFF2-40B4-BE49-F238E27FC236}">
              <a16:creationId xmlns:a16="http://schemas.microsoft.com/office/drawing/2014/main" id="{51A59CA0-A609-46EE-A81C-FB56305ED987}"/>
            </a:ext>
          </a:extLst>
        </xdr:cNvPr>
        <xdr:cNvSpPr txBox="1"/>
      </xdr:nvSpPr>
      <xdr:spPr>
        <a:xfrm>
          <a:off x="20002500" y="635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8" name="楕円 767">
          <a:extLst>
            <a:ext uri="{FF2B5EF4-FFF2-40B4-BE49-F238E27FC236}">
              <a16:creationId xmlns:a16="http://schemas.microsoft.com/office/drawing/2014/main" id="{76BB36E9-4883-463C-85AC-A98E015DF351}"/>
            </a:ext>
          </a:extLst>
        </xdr:cNvPr>
        <xdr:cNvSpPr/>
      </xdr:nvSpPr>
      <xdr:spPr>
        <a:xfrm>
          <a:off x="19157950" y="64389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CE01DEDA-68F7-45B3-96BE-AEC2FEA8BC60}"/>
            </a:ext>
          </a:extLst>
        </xdr:cNvPr>
        <xdr:cNvSpPr txBox="1"/>
      </xdr:nvSpPr>
      <xdr:spPr>
        <a:xfrm>
          <a:off x="19084100" y="65252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0" name="楕円 769">
          <a:extLst>
            <a:ext uri="{FF2B5EF4-FFF2-40B4-BE49-F238E27FC236}">
              <a16:creationId xmlns:a16="http://schemas.microsoft.com/office/drawing/2014/main" id="{D404B5E1-A26C-4A23-888F-ECFB096C2E58}"/>
            </a:ext>
          </a:extLst>
        </xdr:cNvPr>
        <xdr:cNvSpPr/>
      </xdr:nvSpPr>
      <xdr:spPr>
        <a:xfrm>
          <a:off x="18345150" y="64389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1A2D9DF9-5EC2-4435-8C0A-5ADDE2F0B12A}"/>
            </a:ext>
          </a:extLst>
        </xdr:cNvPr>
        <xdr:cNvSpPr txBox="1"/>
      </xdr:nvSpPr>
      <xdr:spPr>
        <a:xfrm>
          <a:off x="18290350" y="65252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2" name="楕円 771">
          <a:extLst>
            <a:ext uri="{FF2B5EF4-FFF2-40B4-BE49-F238E27FC236}">
              <a16:creationId xmlns:a16="http://schemas.microsoft.com/office/drawing/2014/main" id="{219A1E0E-5A27-4FCA-96E7-1F8063DC8BB5}"/>
            </a:ext>
          </a:extLst>
        </xdr:cNvPr>
        <xdr:cNvSpPr/>
      </xdr:nvSpPr>
      <xdr:spPr>
        <a:xfrm>
          <a:off x="17551400" y="64389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3" name="テキスト ボックス 772">
          <a:extLst>
            <a:ext uri="{FF2B5EF4-FFF2-40B4-BE49-F238E27FC236}">
              <a16:creationId xmlns:a16="http://schemas.microsoft.com/office/drawing/2014/main" id="{AB568E36-5CCC-48B3-BB94-CB2ADD2F2382}"/>
            </a:ext>
          </a:extLst>
        </xdr:cNvPr>
        <xdr:cNvSpPr txBox="1"/>
      </xdr:nvSpPr>
      <xdr:spPr>
        <a:xfrm>
          <a:off x="17490250" y="65252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4" name="楕円 773">
          <a:extLst>
            <a:ext uri="{FF2B5EF4-FFF2-40B4-BE49-F238E27FC236}">
              <a16:creationId xmlns:a16="http://schemas.microsoft.com/office/drawing/2014/main" id="{410A058A-D7CD-434D-B17A-FCD8A37C0005}"/>
            </a:ext>
          </a:extLst>
        </xdr:cNvPr>
        <xdr:cNvSpPr/>
      </xdr:nvSpPr>
      <xdr:spPr>
        <a:xfrm>
          <a:off x="16757650" y="64389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5" name="テキスト ボックス 774">
          <a:extLst>
            <a:ext uri="{FF2B5EF4-FFF2-40B4-BE49-F238E27FC236}">
              <a16:creationId xmlns:a16="http://schemas.microsoft.com/office/drawing/2014/main" id="{38FDC53D-A20E-4E51-842A-8D8AF611791B}"/>
            </a:ext>
          </a:extLst>
        </xdr:cNvPr>
        <xdr:cNvSpPr txBox="1"/>
      </xdr:nvSpPr>
      <xdr:spPr>
        <a:xfrm>
          <a:off x="16683800" y="65252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53A4750D-AF0A-43FE-BD7F-20E41178EC34}"/>
            </a:ext>
          </a:extLst>
        </xdr:cNvPr>
        <xdr:cNvSpPr/>
      </xdr:nvSpPr>
      <xdr:spPr>
        <a:xfrm>
          <a:off x="16459200" y="715645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12CFE70A-3236-4D5B-A156-D0A4B9BEC5D8}"/>
            </a:ext>
          </a:extLst>
        </xdr:cNvPr>
        <xdr:cNvSpPr/>
      </xdr:nvSpPr>
      <xdr:spPr>
        <a:xfrm>
          <a:off x="16586200" y="7486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3FC7D9DD-0D31-4C76-8620-D7B2B8F9E1F7}"/>
            </a:ext>
          </a:extLst>
        </xdr:cNvPr>
        <xdr:cNvSpPr/>
      </xdr:nvSpPr>
      <xdr:spPr>
        <a:xfrm>
          <a:off x="16586200" y="7683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6B46D027-C60D-4132-9B97-45573C46ABB9}"/>
            </a:ext>
          </a:extLst>
        </xdr:cNvPr>
        <xdr:cNvSpPr/>
      </xdr:nvSpPr>
      <xdr:spPr>
        <a:xfrm>
          <a:off x="17487900" y="7486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CD09B1A4-C76C-469C-BC55-BBD42DFEE9B5}"/>
            </a:ext>
          </a:extLst>
        </xdr:cNvPr>
        <xdr:cNvSpPr/>
      </xdr:nvSpPr>
      <xdr:spPr>
        <a:xfrm>
          <a:off x="17487900" y="7683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E44DA53-9E07-46A7-A37A-1917B3ECCEDF}"/>
            </a:ext>
          </a:extLst>
        </xdr:cNvPr>
        <xdr:cNvSpPr/>
      </xdr:nvSpPr>
      <xdr:spPr>
        <a:xfrm>
          <a:off x="18516600" y="7486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2EDC02E8-09EF-44B8-A876-77EC775CD543}"/>
            </a:ext>
          </a:extLst>
        </xdr:cNvPr>
        <xdr:cNvSpPr/>
      </xdr:nvSpPr>
      <xdr:spPr>
        <a:xfrm>
          <a:off x="18516600" y="7683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6271820A-977A-4AAD-A576-4F1C49BFA1C6}"/>
            </a:ext>
          </a:extLst>
        </xdr:cNvPr>
        <xdr:cNvSpPr/>
      </xdr:nvSpPr>
      <xdr:spPr>
        <a:xfrm>
          <a:off x="16459200" y="795020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4C3F0963-3AD3-4D06-B86C-E078C350C5FB}"/>
            </a:ext>
          </a:extLst>
        </xdr:cNvPr>
        <xdr:cNvSpPr txBox="1"/>
      </xdr:nvSpPr>
      <xdr:spPr>
        <a:xfrm>
          <a:off x="16440150" y="77660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FCC4DDE6-545E-4575-9C27-5AA140A24272}"/>
            </a:ext>
          </a:extLst>
        </xdr:cNvPr>
        <xdr:cNvCxnSpPr/>
      </xdr:nvCxnSpPr>
      <xdr:spPr>
        <a:xfrm>
          <a:off x="16459200" y="1015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a:extLst>
            <a:ext uri="{FF2B5EF4-FFF2-40B4-BE49-F238E27FC236}">
              <a16:creationId xmlns:a16="http://schemas.microsoft.com/office/drawing/2014/main" id="{4240595D-416F-4F89-8A38-92A330FFB5E6}"/>
            </a:ext>
          </a:extLst>
        </xdr:cNvPr>
        <xdr:cNvCxnSpPr/>
      </xdr:nvCxnSpPr>
      <xdr:spPr>
        <a:xfrm>
          <a:off x="16459200" y="9785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7" name="テキスト ボックス 786">
          <a:extLst>
            <a:ext uri="{FF2B5EF4-FFF2-40B4-BE49-F238E27FC236}">
              <a16:creationId xmlns:a16="http://schemas.microsoft.com/office/drawing/2014/main" id="{9CCFC042-62D1-4BB9-A158-018D1FB72516}"/>
            </a:ext>
          </a:extLst>
        </xdr:cNvPr>
        <xdr:cNvSpPr txBox="1"/>
      </xdr:nvSpPr>
      <xdr:spPr>
        <a:xfrm>
          <a:off x="16248514" y="96494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a:extLst>
            <a:ext uri="{FF2B5EF4-FFF2-40B4-BE49-F238E27FC236}">
              <a16:creationId xmlns:a16="http://schemas.microsoft.com/office/drawing/2014/main" id="{F8D946A8-85C2-4AD6-8F77-04AAC7DC61B9}"/>
            </a:ext>
          </a:extLst>
        </xdr:cNvPr>
        <xdr:cNvCxnSpPr/>
      </xdr:nvCxnSpPr>
      <xdr:spPr>
        <a:xfrm>
          <a:off x="16459200" y="9417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9" name="テキスト ボックス 788">
          <a:extLst>
            <a:ext uri="{FF2B5EF4-FFF2-40B4-BE49-F238E27FC236}">
              <a16:creationId xmlns:a16="http://schemas.microsoft.com/office/drawing/2014/main" id="{FB9D8C29-61E2-4F85-8894-720FE20B572B}"/>
            </a:ext>
          </a:extLst>
        </xdr:cNvPr>
        <xdr:cNvSpPr txBox="1"/>
      </xdr:nvSpPr>
      <xdr:spPr>
        <a:xfrm>
          <a:off x="16049171" y="9281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E5495601-0E73-4014-BE1C-BE87DF9DD2EE}"/>
            </a:ext>
          </a:extLst>
        </xdr:cNvPr>
        <xdr:cNvCxnSpPr/>
      </xdr:nvCxnSpPr>
      <xdr:spPr>
        <a:xfrm>
          <a:off x="16459200" y="9055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1" name="テキスト ボックス 790">
          <a:extLst>
            <a:ext uri="{FF2B5EF4-FFF2-40B4-BE49-F238E27FC236}">
              <a16:creationId xmlns:a16="http://schemas.microsoft.com/office/drawing/2014/main" id="{B907E2A8-1D7D-4C46-A3E6-1C0DE8741E9A}"/>
            </a:ext>
          </a:extLst>
        </xdr:cNvPr>
        <xdr:cNvSpPr txBox="1"/>
      </xdr:nvSpPr>
      <xdr:spPr>
        <a:xfrm>
          <a:off x="15985051" y="89128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a:extLst>
            <a:ext uri="{FF2B5EF4-FFF2-40B4-BE49-F238E27FC236}">
              <a16:creationId xmlns:a16="http://schemas.microsoft.com/office/drawing/2014/main" id="{FA8E063C-3498-409C-A293-43C9FFB74F9C}"/>
            </a:ext>
          </a:extLst>
        </xdr:cNvPr>
        <xdr:cNvCxnSpPr/>
      </xdr:nvCxnSpPr>
      <xdr:spPr>
        <a:xfrm>
          <a:off x="16459200" y="8686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3" name="テキスト ボックス 792">
          <a:extLst>
            <a:ext uri="{FF2B5EF4-FFF2-40B4-BE49-F238E27FC236}">
              <a16:creationId xmlns:a16="http://schemas.microsoft.com/office/drawing/2014/main" id="{3A1613F6-BFA5-4D53-A882-07CF4B5DC2C6}"/>
            </a:ext>
          </a:extLst>
        </xdr:cNvPr>
        <xdr:cNvSpPr txBox="1"/>
      </xdr:nvSpPr>
      <xdr:spPr>
        <a:xfrm>
          <a:off x="15985051" y="85509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a:extLst>
            <a:ext uri="{FF2B5EF4-FFF2-40B4-BE49-F238E27FC236}">
              <a16:creationId xmlns:a16="http://schemas.microsoft.com/office/drawing/2014/main" id="{6B0E9279-3E96-4742-B21E-32D363E3971C}"/>
            </a:ext>
          </a:extLst>
        </xdr:cNvPr>
        <xdr:cNvCxnSpPr/>
      </xdr:nvCxnSpPr>
      <xdr:spPr>
        <a:xfrm>
          <a:off x="16459200" y="831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5" name="テキスト ボックス 794">
          <a:extLst>
            <a:ext uri="{FF2B5EF4-FFF2-40B4-BE49-F238E27FC236}">
              <a16:creationId xmlns:a16="http://schemas.microsoft.com/office/drawing/2014/main" id="{267D06DF-7379-43BF-AAE0-A2CE4A79FF9B}"/>
            </a:ext>
          </a:extLst>
        </xdr:cNvPr>
        <xdr:cNvSpPr txBox="1"/>
      </xdr:nvSpPr>
      <xdr:spPr>
        <a:xfrm>
          <a:off x="15985051" y="8182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837605F9-D215-4364-8901-386710B5B80D}"/>
            </a:ext>
          </a:extLst>
        </xdr:cNvPr>
        <xdr:cNvCxnSpPr/>
      </xdr:nvCxnSpPr>
      <xdr:spPr>
        <a:xfrm>
          <a:off x="16459200" y="795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7" name="テキスト ボックス 796">
          <a:extLst>
            <a:ext uri="{FF2B5EF4-FFF2-40B4-BE49-F238E27FC236}">
              <a16:creationId xmlns:a16="http://schemas.microsoft.com/office/drawing/2014/main" id="{77FCEF69-FB74-473A-BCAF-C481179E9B83}"/>
            </a:ext>
          </a:extLst>
        </xdr:cNvPr>
        <xdr:cNvSpPr txBox="1"/>
      </xdr:nvSpPr>
      <xdr:spPr>
        <a:xfrm>
          <a:off x="15985051" y="7814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73DFB843-0EC2-45BB-A236-61954458FBBF}"/>
            </a:ext>
          </a:extLst>
        </xdr:cNvPr>
        <xdr:cNvSpPr/>
      </xdr:nvSpPr>
      <xdr:spPr>
        <a:xfrm>
          <a:off x="16459200" y="795020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101219</xdr:rowOff>
    </xdr:from>
    <xdr:to>
      <xdr:col>116</xdr:col>
      <xdr:colOff>62864</xdr:colOff>
      <xdr:row>59</xdr:row>
      <xdr:rowOff>44450</xdr:rowOff>
    </xdr:to>
    <xdr:cxnSp macro="">
      <xdr:nvCxnSpPr>
        <xdr:cNvPr id="799" name="直線コネクタ 798">
          <a:extLst>
            <a:ext uri="{FF2B5EF4-FFF2-40B4-BE49-F238E27FC236}">
              <a16:creationId xmlns:a16="http://schemas.microsoft.com/office/drawing/2014/main" id="{C271E0F9-0E8D-4B09-A03F-1814CA772B84}"/>
            </a:ext>
          </a:extLst>
        </xdr:cNvPr>
        <xdr:cNvCxnSpPr/>
      </xdr:nvCxnSpPr>
      <xdr:spPr>
        <a:xfrm flipV="1">
          <a:off x="19949795" y="8521319"/>
          <a:ext cx="1269" cy="1264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0" name="貸付金最小値テキスト">
          <a:extLst>
            <a:ext uri="{FF2B5EF4-FFF2-40B4-BE49-F238E27FC236}">
              <a16:creationId xmlns:a16="http://schemas.microsoft.com/office/drawing/2014/main" id="{3956E402-14D2-4AE5-A777-9E5C4A5E2865}"/>
            </a:ext>
          </a:extLst>
        </xdr:cNvPr>
        <xdr:cNvSpPr txBox="1"/>
      </xdr:nvSpPr>
      <xdr:spPr>
        <a:xfrm>
          <a:off x="20002500" y="97891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1" name="直線コネクタ 800">
          <a:extLst>
            <a:ext uri="{FF2B5EF4-FFF2-40B4-BE49-F238E27FC236}">
              <a16:creationId xmlns:a16="http://schemas.microsoft.com/office/drawing/2014/main" id="{A3C93DBD-059D-4281-A83A-55D710351129}"/>
            </a:ext>
          </a:extLst>
        </xdr:cNvPr>
        <xdr:cNvCxnSpPr/>
      </xdr:nvCxnSpPr>
      <xdr:spPr>
        <a:xfrm>
          <a:off x="19881850" y="97853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47896</xdr:rowOff>
    </xdr:from>
    <xdr:ext cx="534377" cy="259045"/>
    <xdr:sp macro="" textlink="">
      <xdr:nvSpPr>
        <xdr:cNvPr id="802" name="貸付金最大値テキスト">
          <a:extLst>
            <a:ext uri="{FF2B5EF4-FFF2-40B4-BE49-F238E27FC236}">
              <a16:creationId xmlns:a16="http://schemas.microsoft.com/office/drawing/2014/main" id="{16DE2C8A-8227-4BDC-B528-948CA9E11ECD}"/>
            </a:ext>
          </a:extLst>
        </xdr:cNvPr>
        <xdr:cNvSpPr txBox="1"/>
      </xdr:nvSpPr>
      <xdr:spPr>
        <a:xfrm>
          <a:off x="20002500" y="8302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101219</xdr:rowOff>
    </xdr:from>
    <xdr:to>
      <xdr:col>116</xdr:col>
      <xdr:colOff>152400</xdr:colOff>
      <xdr:row>51</xdr:row>
      <xdr:rowOff>101219</xdr:rowOff>
    </xdr:to>
    <xdr:cxnSp macro="">
      <xdr:nvCxnSpPr>
        <xdr:cNvPr id="803" name="直線コネクタ 802">
          <a:extLst>
            <a:ext uri="{FF2B5EF4-FFF2-40B4-BE49-F238E27FC236}">
              <a16:creationId xmlns:a16="http://schemas.microsoft.com/office/drawing/2014/main" id="{C1F06F9D-C97C-42F5-8A90-1A06DA858615}"/>
            </a:ext>
          </a:extLst>
        </xdr:cNvPr>
        <xdr:cNvCxnSpPr/>
      </xdr:nvCxnSpPr>
      <xdr:spPr>
        <a:xfrm>
          <a:off x="19881850" y="852131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15722</xdr:rowOff>
    </xdr:from>
    <xdr:to>
      <xdr:col>116</xdr:col>
      <xdr:colOff>63500</xdr:colOff>
      <xdr:row>57</xdr:row>
      <xdr:rowOff>16790</xdr:rowOff>
    </xdr:to>
    <xdr:cxnSp macro="">
      <xdr:nvCxnSpPr>
        <xdr:cNvPr id="804" name="直線コネクタ 803">
          <a:extLst>
            <a:ext uri="{FF2B5EF4-FFF2-40B4-BE49-F238E27FC236}">
              <a16:creationId xmlns:a16="http://schemas.microsoft.com/office/drawing/2014/main" id="{9F110117-320C-4E9F-B8CF-97E21EA0DCA0}"/>
            </a:ext>
          </a:extLst>
        </xdr:cNvPr>
        <xdr:cNvCxnSpPr/>
      </xdr:nvCxnSpPr>
      <xdr:spPr>
        <a:xfrm>
          <a:off x="19202400" y="9426422"/>
          <a:ext cx="749300" cy="1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31208</xdr:rowOff>
    </xdr:from>
    <xdr:ext cx="469744" cy="259045"/>
    <xdr:sp macro="" textlink="">
      <xdr:nvSpPr>
        <xdr:cNvPr id="805" name="貸付金平均値テキスト">
          <a:extLst>
            <a:ext uri="{FF2B5EF4-FFF2-40B4-BE49-F238E27FC236}">
              <a16:creationId xmlns:a16="http://schemas.microsoft.com/office/drawing/2014/main" id="{A03D2A31-F4DE-487F-8C9A-2A12920F39C4}"/>
            </a:ext>
          </a:extLst>
        </xdr:cNvPr>
        <xdr:cNvSpPr txBox="1"/>
      </xdr:nvSpPr>
      <xdr:spPr>
        <a:xfrm>
          <a:off x="20002500" y="94419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52781</xdr:rowOff>
    </xdr:from>
    <xdr:to>
      <xdr:col>116</xdr:col>
      <xdr:colOff>114300</xdr:colOff>
      <xdr:row>57</xdr:row>
      <xdr:rowOff>154381</xdr:rowOff>
    </xdr:to>
    <xdr:sp macro="" textlink="">
      <xdr:nvSpPr>
        <xdr:cNvPr id="806" name="フローチャート: 判断 805">
          <a:extLst>
            <a:ext uri="{FF2B5EF4-FFF2-40B4-BE49-F238E27FC236}">
              <a16:creationId xmlns:a16="http://schemas.microsoft.com/office/drawing/2014/main" id="{A3AD823F-3AB5-49CB-B883-07212090E91B}"/>
            </a:ext>
          </a:extLst>
        </xdr:cNvPr>
        <xdr:cNvSpPr/>
      </xdr:nvSpPr>
      <xdr:spPr>
        <a:xfrm>
          <a:off x="19900900" y="9463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14808</xdr:rowOff>
    </xdr:from>
    <xdr:to>
      <xdr:col>111</xdr:col>
      <xdr:colOff>177800</xdr:colOff>
      <xdr:row>57</xdr:row>
      <xdr:rowOff>15722</xdr:rowOff>
    </xdr:to>
    <xdr:cxnSp macro="">
      <xdr:nvCxnSpPr>
        <xdr:cNvPr id="807" name="直線コネクタ 806">
          <a:extLst>
            <a:ext uri="{FF2B5EF4-FFF2-40B4-BE49-F238E27FC236}">
              <a16:creationId xmlns:a16="http://schemas.microsoft.com/office/drawing/2014/main" id="{0DB4ABEB-9912-4E6B-B3C7-D4EB06F2BF5C}"/>
            </a:ext>
          </a:extLst>
        </xdr:cNvPr>
        <xdr:cNvCxnSpPr/>
      </xdr:nvCxnSpPr>
      <xdr:spPr>
        <a:xfrm>
          <a:off x="18395950" y="9425508"/>
          <a:ext cx="80645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24816</xdr:rowOff>
    </xdr:from>
    <xdr:to>
      <xdr:col>112</xdr:col>
      <xdr:colOff>38100</xdr:colOff>
      <xdr:row>57</xdr:row>
      <xdr:rowOff>126416</xdr:rowOff>
    </xdr:to>
    <xdr:sp macro="" textlink="">
      <xdr:nvSpPr>
        <xdr:cNvPr id="808" name="フローチャート: 判断 807">
          <a:extLst>
            <a:ext uri="{FF2B5EF4-FFF2-40B4-BE49-F238E27FC236}">
              <a16:creationId xmlns:a16="http://schemas.microsoft.com/office/drawing/2014/main" id="{2C64B806-4B28-4A5B-AC5D-46EC54A7B9EE}"/>
            </a:ext>
          </a:extLst>
        </xdr:cNvPr>
        <xdr:cNvSpPr/>
      </xdr:nvSpPr>
      <xdr:spPr>
        <a:xfrm>
          <a:off x="19157950" y="943551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117543</xdr:rowOff>
    </xdr:from>
    <xdr:ext cx="469744" cy="259045"/>
    <xdr:sp macro="" textlink="">
      <xdr:nvSpPr>
        <xdr:cNvPr id="809" name="テキスト ボックス 808">
          <a:extLst>
            <a:ext uri="{FF2B5EF4-FFF2-40B4-BE49-F238E27FC236}">
              <a16:creationId xmlns:a16="http://schemas.microsoft.com/office/drawing/2014/main" id="{73686D7C-CC58-4C45-A1D7-F4BE9D3DDFEF}"/>
            </a:ext>
          </a:extLst>
        </xdr:cNvPr>
        <xdr:cNvSpPr txBox="1"/>
      </xdr:nvSpPr>
      <xdr:spPr>
        <a:xfrm>
          <a:off x="18992928" y="9528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12522</xdr:rowOff>
    </xdr:from>
    <xdr:to>
      <xdr:col>107</xdr:col>
      <xdr:colOff>50800</xdr:colOff>
      <xdr:row>57</xdr:row>
      <xdr:rowOff>14808</xdr:rowOff>
    </xdr:to>
    <xdr:cxnSp macro="">
      <xdr:nvCxnSpPr>
        <xdr:cNvPr id="810" name="直線コネクタ 809">
          <a:extLst>
            <a:ext uri="{FF2B5EF4-FFF2-40B4-BE49-F238E27FC236}">
              <a16:creationId xmlns:a16="http://schemas.microsoft.com/office/drawing/2014/main" id="{D291F225-6800-49FB-8AB1-8995F3595405}"/>
            </a:ext>
          </a:extLst>
        </xdr:cNvPr>
        <xdr:cNvCxnSpPr/>
      </xdr:nvCxnSpPr>
      <xdr:spPr>
        <a:xfrm>
          <a:off x="17602200" y="9423222"/>
          <a:ext cx="79375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13386</xdr:rowOff>
    </xdr:from>
    <xdr:to>
      <xdr:col>107</xdr:col>
      <xdr:colOff>101600</xdr:colOff>
      <xdr:row>57</xdr:row>
      <xdr:rowOff>114986</xdr:rowOff>
    </xdr:to>
    <xdr:sp macro="" textlink="">
      <xdr:nvSpPr>
        <xdr:cNvPr id="811" name="フローチャート: 判断 810">
          <a:extLst>
            <a:ext uri="{FF2B5EF4-FFF2-40B4-BE49-F238E27FC236}">
              <a16:creationId xmlns:a16="http://schemas.microsoft.com/office/drawing/2014/main" id="{95804392-1A67-4F75-847F-83BA9DF92E7C}"/>
            </a:ext>
          </a:extLst>
        </xdr:cNvPr>
        <xdr:cNvSpPr/>
      </xdr:nvSpPr>
      <xdr:spPr>
        <a:xfrm>
          <a:off x="18345150" y="942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106113</xdr:rowOff>
    </xdr:from>
    <xdr:ext cx="469744" cy="259045"/>
    <xdr:sp macro="" textlink="">
      <xdr:nvSpPr>
        <xdr:cNvPr id="812" name="テキスト ボックス 811">
          <a:extLst>
            <a:ext uri="{FF2B5EF4-FFF2-40B4-BE49-F238E27FC236}">
              <a16:creationId xmlns:a16="http://schemas.microsoft.com/office/drawing/2014/main" id="{B6BE7B70-BE00-4A6F-B9DB-68DC5303E55D}"/>
            </a:ext>
          </a:extLst>
        </xdr:cNvPr>
        <xdr:cNvSpPr txBox="1"/>
      </xdr:nvSpPr>
      <xdr:spPr>
        <a:xfrm>
          <a:off x="18180128" y="9516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1625</xdr:rowOff>
    </xdr:from>
    <xdr:to>
      <xdr:col>102</xdr:col>
      <xdr:colOff>114300</xdr:colOff>
      <xdr:row>57</xdr:row>
      <xdr:rowOff>12522</xdr:rowOff>
    </xdr:to>
    <xdr:cxnSp macro="">
      <xdr:nvCxnSpPr>
        <xdr:cNvPr id="813" name="直線コネクタ 812">
          <a:extLst>
            <a:ext uri="{FF2B5EF4-FFF2-40B4-BE49-F238E27FC236}">
              <a16:creationId xmlns:a16="http://schemas.microsoft.com/office/drawing/2014/main" id="{FDF1BFE7-CF24-493E-A7ED-FB17289A274E}"/>
            </a:ext>
          </a:extLst>
        </xdr:cNvPr>
        <xdr:cNvCxnSpPr/>
      </xdr:nvCxnSpPr>
      <xdr:spPr>
        <a:xfrm>
          <a:off x="16802100" y="9412325"/>
          <a:ext cx="800100" cy="10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150393</xdr:rowOff>
    </xdr:from>
    <xdr:to>
      <xdr:col>102</xdr:col>
      <xdr:colOff>165100</xdr:colOff>
      <xdr:row>57</xdr:row>
      <xdr:rowOff>80543</xdr:rowOff>
    </xdr:to>
    <xdr:sp macro="" textlink="">
      <xdr:nvSpPr>
        <xdr:cNvPr id="814" name="フローチャート: 判断 813">
          <a:extLst>
            <a:ext uri="{FF2B5EF4-FFF2-40B4-BE49-F238E27FC236}">
              <a16:creationId xmlns:a16="http://schemas.microsoft.com/office/drawing/2014/main" id="{24F887B3-16FD-4776-B043-22A24FD68381}"/>
            </a:ext>
          </a:extLst>
        </xdr:cNvPr>
        <xdr:cNvSpPr/>
      </xdr:nvSpPr>
      <xdr:spPr>
        <a:xfrm>
          <a:off x="17551400" y="939599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71670</xdr:rowOff>
    </xdr:from>
    <xdr:ext cx="469744" cy="259045"/>
    <xdr:sp macro="" textlink="">
      <xdr:nvSpPr>
        <xdr:cNvPr id="815" name="テキスト ボックス 814">
          <a:extLst>
            <a:ext uri="{FF2B5EF4-FFF2-40B4-BE49-F238E27FC236}">
              <a16:creationId xmlns:a16="http://schemas.microsoft.com/office/drawing/2014/main" id="{9C890786-D00C-4863-8E76-16ADCF13BE78}"/>
            </a:ext>
          </a:extLst>
        </xdr:cNvPr>
        <xdr:cNvSpPr txBox="1"/>
      </xdr:nvSpPr>
      <xdr:spPr>
        <a:xfrm>
          <a:off x="17386378" y="9482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12167</xdr:rowOff>
    </xdr:from>
    <xdr:to>
      <xdr:col>98</xdr:col>
      <xdr:colOff>38100</xdr:colOff>
      <xdr:row>56</xdr:row>
      <xdr:rowOff>113767</xdr:rowOff>
    </xdr:to>
    <xdr:sp macro="" textlink="">
      <xdr:nvSpPr>
        <xdr:cNvPr id="816" name="フローチャート: 判断 815">
          <a:extLst>
            <a:ext uri="{FF2B5EF4-FFF2-40B4-BE49-F238E27FC236}">
              <a16:creationId xmlns:a16="http://schemas.microsoft.com/office/drawing/2014/main" id="{EEA53CEA-D527-41C0-B70C-4656B5CE06FD}"/>
            </a:ext>
          </a:extLst>
        </xdr:cNvPr>
        <xdr:cNvSpPr/>
      </xdr:nvSpPr>
      <xdr:spPr>
        <a:xfrm>
          <a:off x="16757650" y="925776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54</xdr:row>
      <xdr:rowOff>130294</xdr:rowOff>
    </xdr:from>
    <xdr:ext cx="469744" cy="259045"/>
    <xdr:sp macro="" textlink="">
      <xdr:nvSpPr>
        <xdr:cNvPr id="817" name="テキスト ボックス 816">
          <a:extLst>
            <a:ext uri="{FF2B5EF4-FFF2-40B4-BE49-F238E27FC236}">
              <a16:creationId xmlns:a16="http://schemas.microsoft.com/office/drawing/2014/main" id="{BD0DCEF3-0D86-4DA4-A760-3F7AF83C6F51}"/>
            </a:ext>
          </a:extLst>
        </xdr:cNvPr>
        <xdr:cNvSpPr txBox="1"/>
      </xdr:nvSpPr>
      <xdr:spPr>
        <a:xfrm>
          <a:off x="16592628" y="9045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8212305D-0246-4619-A776-A1D6CCD7EB38}"/>
            </a:ext>
          </a:extLst>
        </xdr:cNvPr>
        <xdr:cNvSpPr txBox="1"/>
      </xdr:nvSpPr>
      <xdr:spPr>
        <a:xfrm>
          <a:off x="1978025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8956FE82-A160-4DB5-804D-BB6D1A54E148}"/>
            </a:ext>
          </a:extLst>
        </xdr:cNvPr>
        <xdr:cNvSpPr txBox="1"/>
      </xdr:nvSpPr>
      <xdr:spPr>
        <a:xfrm>
          <a:off x="1903095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2C7039F9-F368-4DA5-971E-943C9AFCDBD3}"/>
            </a:ext>
          </a:extLst>
        </xdr:cNvPr>
        <xdr:cNvSpPr txBox="1"/>
      </xdr:nvSpPr>
      <xdr:spPr>
        <a:xfrm>
          <a:off x="1822450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96AE2741-8E42-41EC-9583-FE811B94A340}"/>
            </a:ext>
          </a:extLst>
        </xdr:cNvPr>
        <xdr:cNvSpPr txBox="1"/>
      </xdr:nvSpPr>
      <xdr:spPr>
        <a:xfrm>
          <a:off x="1743075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6E1389D4-1CD2-4B9C-B1E9-E6A4436187F4}"/>
            </a:ext>
          </a:extLst>
        </xdr:cNvPr>
        <xdr:cNvSpPr txBox="1"/>
      </xdr:nvSpPr>
      <xdr:spPr>
        <a:xfrm>
          <a:off x="1663065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137440</xdr:rowOff>
    </xdr:from>
    <xdr:to>
      <xdr:col>116</xdr:col>
      <xdr:colOff>114300</xdr:colOff>
      <xdr:row>57</xdr:row>
      <xdr:rowOff>67590</xdr:rowOff>
    </xdr:to>
    <xdr:sp macro="" textlink="">
      <xdr:nvSpPr>
        <xdr:cNvPr id="823" name="楕円 822">
          <a:extLst>
            <a:ext uri="{FF2B5EF4-FFF2-40B4-BE49-F238E27FC236}">
              <a16:creationId xmlns:a16="http://schemas.microsoft.com/office/drawing/2014/main" id="{002653CE-1A4B-4145-BB39-415F04769460}"/>
            </a:ext>
          </a:extLst>
        </xdr:cNvPr>
        <xdr:cNvSpPr/>
      </xdr:nvSpPr>
      <xdr:spPr>
        <a:xfrm>
          <a:off x="19900900" y="93830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160317</xdr:rowOff>
    </xdr:from>
    <xdr:ext cx="469744" cy="259045"/>
    <xdr:sp macro="" textlink="">
      <xdr:nvSpPr>
        <xdr:cNvPr id="824" name="貸付金該当値テキスト">
          <a:extLst>
            <a:ext uri="{FF2B5EF4-FFF2-40B4-BE49-F238E27FC236}">
              <a16:creationId xmlns:a16="http://schemas.microsoft.com/office/drawing/2014/main" id="{45C0CEDB-F569-4026-958A-E4C64218609A}"/>
            </a:ext>
          </a:extLst>
        </xdr:cNvPr>
        <xdr:cNvSpPr txBox="1"/>
      </xdr:nvSpPr>
      <xdr:spPr>
        <a:xfrm>
          <a:off x="20002500" y="9240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136372</xdr:rowOff>
    </xdr:from>
    <xdr:to>
      <xdr:col>112</xdr:col>
      <xdr:colOff>38100</xdr:colOff>
      <xdr:row>57</xdr:row>
      <xdr:rowOff>66522</xdr:rowOff>
    </xdr:to>
    <xdr:sp macro="" textlink="">
      <xdr:nvSpPr>
        <xdr:cNvPr id="825" name="楕円 824">
          <a:extLst>
            <a:ext uri="{FF2B5EF4-FFF2-40B4-BE49-F238E27FC236}">
              <a16:creationId xmlns:a16="http://schemas.microsoft.com/office/drawing/2014/main" id="{3987F9E8-4023-4916-A588-4C40E3C49D8D}"/>
            </a:ext>
          </a:extLst>
        </xdr:cNvPr>
        <xdr:cNvSpPr/>
      </xdr:nvSpPr>
      <xdr:spPr>
        <a:xfrm>
          <a:off x="19157950" y="938197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83049</xdr:rowOff>
    </xdr:from>
    <xdr:ext cx="469744" cy="259045"/>
    <xdr:sp macro="" textlink="">
      <xdr:nvSpPr>
        <xdr:cNvPr id="826" name="テキスト ボックス 825">
          <a:extLst>
            <a:ext uri="{FF2B5EF4-FFF2-40B4-BE49-F238E27FC236}">
              <a16:creationId xmlns:a16="http://schemas.microsoft.com/office/drawing/2014/main" id="{30F3F94C-A901-4726-9E04-917E6EF1B51F}"/>
            </a:ext>
          </a:extLst>
        </xdr:cNvPr>
        <xdr:cNvSpPr txBox="1"/>
      </xdr:nvSpPr>
      <xdr:spPr>
        <a:xfrm>
          <a:off x="18992928" y="9163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135458</xdr:rowOff>
    </xdr:from>
    <xdr:to>
      <xdr:col>107</xdr:col>
      <xdr:colOff>101600</xdr:colOff>
      <xdr:row>57</xdr:row>
      <xdr:rowOff>65608</xdr:rowOff>
    </xdr:to>
    <xdr:sp macro="" textlink="">
      <xdr:nvSpPr>
        <xdr:cNvPr id="827" name="楕円 826">
          <a:extLst>
            <a:ext uri="{FF2B5EF4-FFF2-40B4-BE49-F238E27FC236}">
              <a16:creationId xmlns:a16="http://schemas.microsoft.com/office/drawing/2014/main" id="{16EBDCC9-E71B-4658-9117-D2618613F796}"/>
            </a:ext>
          </a:extLst>
        </xdr:cNvPr>
        <xdr:cNvSpPr/>
      </xdr:nvSpPr>
      <xdr:spPr>
        <a:xfrm>
          <a:off x="18345150" y="938105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82135</xdr:rowOff>
    </xdr:from>
    <xdr:ext cx="469744" cy="259045"/>
    <xdr:sp macro="" textlink="">
      <xdr:nvSpPr>
        <xdr:cNvPr id="828" name="テキスト ボックス 827">
          <a:extLst>
            <a:ext uri="{FF2B5EF4-FFF2-40B4-BE49-F238E27FC236}">
              <a16:creationId xmlns:a16="http://schemas.microsoft.com/office/drawing/2014/main" id="{BABFE05D-34BC-4FDB-B05C-80C0BC4E5322}"/>
            </a:ext>
          </a:extLst>
        </xdr:cNvPr>
        <xdr:cNvSpPr txBox="1"/>
      </xdr:nvSpPr>
      <xdr:spPr>
        <a:xfrm>
          <a:off x="18180128" y="916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133172</xdr:rowOff>
    </xdr:from>
    <xdr:to>
      <xdr:col>102</xdr:col>
      <xdr:colOff>165100</xdr:colOff>
      <xdr:row>57</xdr:row>
      <xdr:rowOff>63322</xdr:rowOff>
    </xdr:to>
    <xdr:sp macro="" textlink="">
      <xdr:nvSpPr>
        <xdr:cNvPr id="829" name="楕円 828">
          <a:extLst>
            <a:ext uri="{FF2B5EF4-FFF2-40B4-BE49-F238E27FC236}">
              <a16:creationId xmlns:a16="http://schemas.microsoft.com/office/drawing/2014/main" id="{DC829F0D-4937-448C-823D-997E24E883C5}"/>
            </a:ext>
          </a:extLst>
        </xdr:cNvPr>
        <xdr:cNvSpPr/>
      </xdr:nvSpPr>
      <xdr:spPr>
        <a:xfrm>
          <a:off x="17551400" y="937877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79849</xdr:rowOff>
    </xdr:from>
    <xdr:ext cx="469744" cy="259045"/>
    <xdr:sp macro="" textlink="">
      <xdr:nvSpPr>
        <xdr:cNvPr id="830" name="テキスト ボックス 829">
          <a:extLst>
            <a:ext uri="{FF2B5EF4-FFF2-40B4-BE49-F238E27FC236}">
              <a16:creationId xmlns:a16="http://schemas.microsoft.com/office/drawing/2014/main" id="{22B4EBC8-F683-412C-B20D-5CFA1934B9E4}"/>
            </a:ext>
          </a:extLst>
        </xdr:cNvPr>
        <xdr:cNvSpPr txBox="1"/>
      </xdr:nvSpPr>
      <xdr:spPr>
        <a:xfrm>
          <a:off x="17386378" y="9160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122275</xdr:rowOff>
    </xdr:from>
    <xdr:to>
      <xdr:col>98</xdr:col>
      <xdr:colOff>38100</xdr:colOff>
      <xdr:row>57</xdr:row>
      <xdr:rowOff>52425</xdr:rowOff>
    </xdr:to>
    <xdr:sp macro="" textlink="">
      <xdr:nvSpPr>
        <xdr:cNvPr id="831" name="楕円 830">
          <a:extLst>
            <a:ext uri="{FF2B5EF4-FFF2-40B4-BE49-F238E27FC236}">
              <a16:creationId xmlns:a16="http://schemas.microsoft.com/office/drawing/2014/main" id="{64A53C2C-18C6-43CE-8D78-EEBFD3A71012}"/>
            </a:ext>
          </a:extLst>
        </xdr:cNvPr>
        <xdr:cNvSpPr/>
      </xdr:nvSpPr>
      <xdr:spPr>
        <a:xfrm>
          <a:off x="16757650" y="936787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43552</xdr:rowOff>
    </xdr:from>
    <xdr:ext cx="469744" cy="259045"/>
    <xdr:sp macro="" textlink="">
      <xdr:nvSpPr>
        <xdr:cNvPr id="832" name="テキスト ボックス 831">
          <a:extLst>
            <a:ext uri="{FF2B5EF4-FFF2-40B4-BE49-F238E27FC236}">
              <a16:creationId xmlns:a16="http://schemas.microsoft.com/office/drawing/2014/main" id="{B97BAC00-C776-48B8-9532-F350D15CBE9D}"/>
            </a:ext>
          </a:extLst>
        </xdr:cNvPr>
        <xdr:cNvSpPr txBox="1"/>
      </xdr:nvSpPr>
      <xdr:spPr>
        <a:xfrm>
          <a:off x="16592628" y="9454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8278E4B8-FD7E-4D58-A8CE-3011A705C261}"/>
            </a:ext>
          </a:extLst>
        </xdr:cNvPr>
        <xdr:cNvSpPr/>
      </xdr:nvSpPr>
      <xdr:spPr>
        <a:xfrm>
          <a:off x="16459200" y="1045845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EC896483-C520-4DB6-BEAF-7A94B6803B56}"/>
            </a:ext>
          </a:extLst>
        </xdr:cNvPr>
        <xdr:cNvSpPr/>
      </xdr:nvSpPr>
      <xdr:spPr>
        <a:xfrm>
          <a:off x="16586200" y="10788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2B9CEFBC-B697-4A39-AC88-DF106308DF1B}"/>
            </a:ext>
          </a:extLst>
        </xdr:cNvPr>
        <xdr:cNvSpPr/>
      </xdr:nvSpPr>
      <xdr:spPr>
        <a:xfrm>
          <a:off x="16586200" y="10985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FE55000D-D0DB-4C41-BE48-DFCB930B647B}"/>
            </a:ext>
          </a:extLst>
        </xdr:cNvPr>
        <xdr:cNvSpPr/>
      </xdr:nvSpPr>
      <xdr:spPr>
        <a:xfrm>
          <a:off x="17487900" y="10788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EC8727BE-D752-441C-A717-4726B5807659}"/>
            </a:ext>
          </a:extLst>
        </xdr:cNvPr>
        <xdr:cNvSpPr/>
      </xdr:nvSpPr>
      <xdr:spPr>
        <a:xfrm>
          <a:off x="17487900" y="10985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70E1159C-B77B-4A3B-8286-1C8E27623729}"/>
            </a:ext>
          </a:extLst>
        </xdr:cNvPr>
        <xdr:cNvSpPr/>
      </xdr:nvSpPr>
      <xdr:spPr>
        <a:xfrm>
          <a:off x="18516600" y="10788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E7E0A79-FF3A-47E1-AD35-F5A6441F5553}"/>
            </a:ext>
          </a:extLst>
        </xdr:cNvPr>
        <xdr:cNvSpPr/>
      </xdr:nvSpPr>
      <xdr:spPr>
        <a:xfrm>
          <a:off x="18516600" y="10985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3A0E26AC-6669-492B-9C0D-D9AEE284B4CB}"/>
            </a:ext>
          </a:extLst>
        </xdr:cNvPr>
        <xdr:cNvSpPr/>
      </xdr:nvSpPr>
      <xdr:spPr>
        <a:xfrm>
          <a:off x="16459200" y="1125220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B0970D65-A0AB-4A8A-9171-7ACBC7A7F727}"/>
            </a:ext>
          </a:extLst>
        </xdr:cNvPr>
        <xdr:cNvSpPr txBox="1"/>
      </xdr:nvSpPr>
      <xdr:spPr>
        <a:xfrm>
          <a:off x="16440150" y="110680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3B4F82B1-D29D-4730-A62C-EB68D8B1DED8}"/>
            </a:ext>
          </a:extLst>
        </xdr:cNvPr>
        <xdr:cNvCxnSpPr/>
      </xdr:nvCxnSpPr>
      <xdr:spPr>
        <a:xfrm>
          <a:off x="16459200" y="13455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2BB2F4E7-5695-4EA5-B1BF-A3EBF1FF3863}"/>
            </a:ext>
          </a:extLst>
        </xdr:cNvPr>
        <xdr:cNvSpPr txBox="1"/>
      </xdr:nvSpPr>
      <xdr:spPr>
        <a:xfrm>
          <a:off x="15985051" y="1331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8CBFCC-3FD4-4305-B152-B4579CB17F92}"/>
            </a:ext>
          </a:extLst>
        </xdr:cNvPr>
        <xdr:cNvCxnSpPr/>
      </xdr:nvCxnSpPr>
      <xdr:spPr>
        <a:xfrm>
          <a:off x="16459200" y="1301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5" name="テキスト ボックス 844">
          <a:extLst>
            <a:ext uri="{FF2B5EF4-FFF2-40B4-BE49-F238E27FC236}">
              <a16:creationId xmlns:a16="http://schemas.microsoft.com/office/drawing/2014/main" id="{D308B916-9649-4764-B302-B454A731A2A5}"/>
            </a:ext>
          </a:extLst>
        </xdr:cNvPr>
        <xdr:cNvSpPr txBox="1"/>
      </xdr:nvSpPr>
      <xdr:spPr>
        <a:xfrm>
          <a:off x="15985051" y="1287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17A1AFC2-F5FF-4831-AEF8-123CFA887A27}"/>
            </a:ext>
          </a:extLst>
        </xdr:cNvPr>
        <xdr:cNvCxnSpPr/>
      </xdr:nvCxnSpPr>
      <xdr:spPr>
        <a:xfrm>
          <a:off x="16459200" y="12573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7" name="テキスト ボックス 846">
          <a:extLst>
            <a:ext uri="{FF2B5EF4-FFF2-40B4-BE49-F238E27FC236}">
              <a16:creationId xmlns:a16="http://schemas.microsoft.com/office/drawing/2014/main" id="{80EDFC96-6BCF-4ABD-8E26-B8457A8A7C39}"/>
            </a:ext>
          </a:extLst>
        </xdr:cNvPr>
        <xdr:cNvSpPr txBox="1"/>
      </xdr:nvSpPr>
      <xdr:spPr>
        <a:xfrm>
          <a:off x="15985051" y="12437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4155E89F-AAC7-4C4E-B842-5BE8D8D87BF8}"/>
            </a:ext>
          </a:extLst>
        </xdr:cNvPr>
        <xdr:cNvCxnSpPr/>
      </xdr:nvCxnSpPr>
      <xdr:spPr>
        <a:xfrm>
          <a:off x="16459200" y="12134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9" name="テキスト ボックス 848">
          <a:extLst>
            <a:ext uri="{FF2B5EF4-FFF2-40B4-BE49-F238E27FC236}">
              <a16:creationId xmlns:a16="http://schemas.microsoft.com/office/drawing/2014/main" id="{6FEB516A-2F3E-46AF-850A-0C2AA1D8379D}"/>
            </a:ext>
          </a:extLst>
        </xdr:cNvPr>
        <xdr:cNvSpPr txBox="1"/>
      </xdr:nvSpPr>
      <xdr:spPr>
        <a:xfrm>
          <a:off x="1598505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846A3F96-F0F9-474A-BB64-4D5596317292}"/>
            </a:ext>
          </a:extLst>
        </xdr:cNvPr>
        <xdr:cNvCxnSpPr/>
      </xdr:nvCxnSpPr>
      <xdr:spPr>
        <a:xfrm>
          <a:off x="16459200" y="11696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1" name="テキスト ボックス 850">
          <a:extLst>
            <a:ext uri="{FF2B5EF4-FFF2-40B4-BE49-F238E27FC236}">
              <a16:creationId xmlns:a16="http://schemas.microsoft.com/office/drawing/2014/main" id="{611AAE0A-752F-4349-A11D-D26509F47B15}"/>
            </a:ext>
          </a:extLst>
        </xdr:cNvPr>
        <xdr:cNvSpPr txBox="1"/>
      </xdr:nvSpPr>
      <xdr:spPr>
        <a:xfrm>
          <a:off x="15985051" y="11554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D13D89F8-5662-4366-88CE-44D71160DAA9}"/>
            </a:ext>
          </a:extLst>
        </xdr:cNvPr>
        <xdr:cNvCxnSpPr/>
      </xdr:nvCxnSpPr>
      <xdr:spPr>
        <a:xfrm>
          <a:off x="16459200" y="11252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3" name="テキスト ボックス 852">
          <a:extLst>
            <a:ext uri="{FF2B5EF4-FFF2-40B4-BE49-F238E27FC236}">
              <a16:creationId xmlns:a16="http://schemas.microsoft.com/office/drawing/2014/main" id="{1B12C74A-C859-451F-B9B8-489E70A04DF9}"/>
            </a:ext>
          </a:extLst>
        </xdr:cNvPr>
        <xdr:cNvSpPr txBox="1"/>
      </xdr:nvSpPr>
      <xdr:spPr>
        <a:xfrm>
          <a:off x="15985051" y="11116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B3206F31-FF42-4E04-8A32-B9C3EF406FF5}"/>
            </a:ext>
          </a:extLst>
        </xdr:cNvPr>
        <xdr:cNvSpPr/>
      </xdr:nvSpPr>
      <xdr:spPr>
        <a:xfrm>
          <a:off x="16459200" y="1125220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111125</xdr:rowOff>
    </xdr:from>
    <xdr:to>
      <xdr:col>116</xdr:col>
      <xdr:colOff>62864</xdr:colOff>
      <xdr:row>77</xdr:row>
      <xdr:rowOff>162514</xdr:rowOff>
    </xdr:to>
    <xdr:cxnSp macro="">
      <xdr:nvCxnSpPr>
        <xdr:cNvPr id="855" name="直線コネクタ 854">
          <a:extLst>
            <a:ext uri="{FF2B5EF4-FFF2-40B4-BE49-F238E27FC236}">
              <a16:creationId xmlns:a16="http://schemas.microsoft.com/office/drawing/2014/main" id="{2BAC5C76-0441-4D3F-8144-8F29C1FB8F06}"/>
            </a:ext>
          </a:extLst>
        </xdr:cNvPr>
        <xdr:cNvCxnSpPr/>
      </xdr:nvCxnSpPr>
      <xdr:spPr>
        <a:xfrm flipV="1">
          <a:off x="19949795" y="11833225"/>
          <a:ext cx="1269" cy="10419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166341</xdr:rowOff>
    </xdr:from>
    <xdr:ext cx="534377" cy="259045"/>
    <xdr:sp macro="" textlink="">
      <xdr:nvSpPr>
        <xdr:cNvPr id="856" name="繰出金最小値テキスト">
          <a:extLst>
            <a:ext uri="{FF2B5EF4-FFF2-40B4-BE49-F238E27FC236}">
              <a16:creationId xmlns:a16="http://schemas.microsoft.com/office/drawing/2014/main" id="{238CB647-23F1-4378-A655-B982EED5575C}"/>
            </a:ext>
          </a:extLst>
        </xdr:cNvPr>
        <xdr:cNvSpPr txBox="1"/>
      </xdr:nvSpPr>
      <xdr:spPr>
        <a:xfrm>
          <a:off x="20002500" y="12879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162514</xdr:rowOff>
    </xdr:from>
    <xdr:to>
      <xdr:col>116</xdr:col>
      <xdr:colOff>152400</xdr:colOff>
      <xdr:row>77</xdr:row>
      <xdr:rowOff>162514</xdr:rowOff>
    </xdr:to>
    <xdr:cxnSp macro="">
      <xdr:nvCxnSpPr>
        <xdr:cNvPr id="857" name="直線コネクタ 856">
          <a:extLst>
            <a:ext uri="{FF2B5EF4-FFF2-40B4-BE49-F238E27FC236}">
              <a16:creationId xmlns:a16="http://schemas.microsoft.com/office/drawing/2014/main" id="{8699ED7D-C5EA-41A8-9334-BB7CC04006C0}"/>
            </a:ext>
          </a:extLst>
        </xdr:cNvPr>
        <xdr:cNvCxnSpPr/>
      </xdr:nvCxnSpPr>
      <xdr:spPr>
        <a:xfrm>
          <a:off x="19881850" y="1287521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57802</xdr:rowOff>
    </xdr:from>
    <xdr:ext cx="534377" cy="259045"/>
    <xdr:sp macro="" textlink="">
      <xdr:nvSpPr>
        <xdr:cNvPr id="858" name="繰出金最大値テキスト">
          <a:extLst>
            <a:ext uri="{FF2B5EF4-FFF2-40B4-BE49-F238E27FC236}">
              <a16:creationId xmlns:a16="http://schemas.microsoft.com/office/drawing/2014/main" id="{4D8CB8C4-AFF9-4856-AA8F-11F3A31FFB5D}"/>
            </a:ext>
          </a:extLst>
        </xdr:cNvPr>
        <xdr:cNvSpPr txBox="1"/>
      </xdr:nvSpPr>
      <xdr:spPr>
        <a:xfrm>
          <a:off x="20002500" y="11614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111125</xdr:rowOff>
    </xdr:from>
    <xdr:to>
      <xdr:col>116</xdr:col>
      <xdr:colOff>152400</xdr:colOff>
      <xdr:row>71</xdr:row>
      <xdr:rowOff>111125</xdr:rowOff>
    </xdr:to>
    <xdr:cxnSp macro="">
      <xdr:nvCxnSpPr>
        <xdr:cNvPr id="859" name="直線コネクタ 858">
          <a:extLst>
            <a:ext uri="{FF2B5EF4-FFF2-40B4-BE49-F238E27FC236}">
              <a16:creationId xmlns:a16="http://schemas.microsoft.com/office/drawing/2014/main" id="{F39BE0A7-1289-4730-8B9E-0AB1D90B1812}"/>
            </a:ext>
          </a:extLst>
        </xdr:cNvPr>
        <xdr:cNvCxnSpPr/>
      </xdr:nvCxnSpPr>
      <xdr:spPr>
        <a:xfrm>
          <a:off x="19881850" y="118332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84744</xdr:rowOff>
    </xdr:from>
    <xdr:to>
      <xdr:col>116</xdr:col>
      <xdr:colOff>63500</xdr:colOff>
      <xdr:row>75</xdr:row>
      <xdr:rowOff>143677</xdr:rowOff>
    </xdr:to>
    <xdr:cxnSp macro="">
      <xdr:nvCxnSpPr>
        <xdr:cNvPr id="860" name="直線コネクタ 859">
          <a:extLst>
            <a:ext uri="{FF2B5EF4-FFF2-40B4-BE49-F238E27FC236}">
              <a16:creationId xmlns:a16="http://schemas.microsoft.com/office/drawing/2014/main" id="{F9616BB7-591D-467D-B6CE-E7616AF1874F}"/>
            </a:ext>
          </a:extLst>
        </xdr:cNvPr>
        <xdr:cNvCxnSpPr/>
      </xdr:nvCxnSpPr>
      <xdr:spPr>
        <a:xfrm>
          <a:off x="19202400" y="12467244"/>
          <a:ext cx="749300" cy="58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119092</xdr:rowOff>
    </xdr:from>
    <xdr:ext cx="534377" cy="259045"/>
    <xdr:sp macro="" textlink="">
      <xdr:nvSpPr>
        <xdr:cNvPr id="861" name="繰出金平均値テキスト">
          <a:extLst>
            <a:ext uri="{FF2B5EF4-FFF2-40B4-BE49-F238E27FC236}">
              <a16:creationId xmlns:a16="http://schemas.microsoft.com/office/drawing/2014/main" id="{2B84E37F-DAED-4607-B9C1-FC9F811B650B}"/>
            </a:ext>
          </a:extLst>
        </xdr:cNvPr>
        <xdr:cNvSpPr txBox="1"/>
      </xdr:nvSpPr>
      <xdr:spPr>
        <a:xfrm>
          <a:off x="20002500" y="121713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96215</xdr:rowOff>
    </xdr:from>
    <xdr:to>
      <xdr:col>116</xdr:col>
      <xdr:colOff>114300</xdr:colOff>
      <xdr:row>75</xdr:row>
      <xdr:rowOff>26365</xdr:rowOff>
    </xdr:to>
    <xdr:sp macro="" textlink="">
      <xdr:nvSpPr>
        <xdr:cNvPr id="862" name="フローチャート: 判断 861">
          <a:extLst>
            <a:ext uri="{FF2B5EF4-FFF2-40B4-BE49-F238E27FC236}">
              <a16:creationId xmlns:a16="http://schemas.microsoft.com/office/drawing/2014/main" id="{0D5F2221-6477-4206-BC0B-DA8CD2D4F571}"/>
            </a:ext>
          </a:extLst>
        </xdr:cNvPr>
        <xdr:cNvSpPr/>
      </xdr:nvSpPr>
      <xdr:spPr>
        <a:xfrm>
          <a:off x="19900900" y="123136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84744</xdr:rowOff>
    </xdr:from>
    <xdr:to>
      <xdr:col>111</xdr:col>
      <xdr:colOff>177800</xdr:colOff>
      <xdr:row>76</xdr:row>
      <xdr:rowOff>23205</xdr:rowOff>
    </xdr:to>
    <xdr:cxnSp macro="">
      <xdr:nvCxnSpPr>
        <xdr:cNvPr id="863" name="直線コネクタ 862">
          <a:extLst>
            <a:ext uri="{FF2B5EF4-FFF2-40B4-BE49-F238E27FC236}">
              <a16:creationId xmlns:a16="http://schemas.microsoft.com/office/drawing/2014/main" id="{894550BA-7961-442C-A93C-769EEE9DF610}"/>
            </a:ext>
          </a:extLst>
        </xdr:cNvPr>
        <xdr:cNvCxnSpPr/>
      </xdr:nvCxnSpPr>
      <xdr:spPr>
        <a:xfrm flipV="1">
          <a:off x="18395950" y="12467244"/>
          <a:ext cx="806450" cy="103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146782</xdr:rowOff>
    </xdr:from>
    <xdr:to>
      <xdr:col>112</xdr:col>
      <xdr:colOff>38100</xdr:colOff>
      <xdr:row>75</xdr:row>
      <xdr:rowOff>76932</xdr:rowOff>
    </xdr:to>
    <xdr:sp macro="" textlink="">
      <xdr:nvSpPr>
        <xdr:cNvPr id="864" name="フローチャート: 判断 863">
          <a:extLst>
            <a:ext uri="{FF2B5EF4-FFF2-40B4-BE49-F238E27FC236}">
              <a16:creationId xmlns:a16="http://schemas.microsoft.com/office/drawing/2014/main" id="{C02E622D-7085-40EF-8174-144DBA60517C}"/>
            </a:ext>
          </a:extLst>
        </xdr:cNvPr>
        <xdr:cNvSpPr/>
      </xdr:nvSpPr>
      <xdr:spPr>
        <a:xfrm>
          <a:off x="19157950" y="1236418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93459</xdr:rowOff>
    </xdr:from>
    <xdr:ext cx="534377" cy="259045"/>
    <xdr:sp macro="" textlink="">
      <xdr:nvSpPr>
        <xdr:cNvPr id="865" name="テキスト ボックス 864">
          <a:extLst>
            <a:ext uri="{FF2B5EF4-FFF2-40B4-BE49-F238E27FC236}">
              <a16:creationId xmlns:a16="http://schemas.microsoft.com/office/drawing/2014/main" id="{110B6D90-36D2-4980-B0DB-285C95918ECC}"/>
            </a:ext>
          </a:extLst>
        </xdr:cNvPr>
        <xdr:cNvSpPr txBox="1"/>
      </xdr:nvSpPr>
      <xdr:spPr>
        <a:xfrm>
          <a:off x="18960611" y="12145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23205</xdr:rowOff>
    </xdr:from>
    <xdr:to>
      <xdr:col>107</xdr:col>
      <xdr:colOff>50800</xdr:colOff>
      <xdr:row>76</xdr:row>
      <xdr:rowOff>84837</xdr:rowOff>
    </xdr:to>
    <xdr:cxnSp macro="">
      <xdr:nvCxnSpPr>
        <xdr:cNvPr id="866" name="直線コネクタ 865">
          <a:extLst>
            <a:ext uri="{FF2B5EF4-FFF2-40B4-BE49-F238E27FC236}">
              <a16:creationId xmlns:a16="http://schemas.microsoft.com/office/drawing/2014/main" id="{763E5D79-9334-4A25-BE98-515DB0207DC0}"/>
            </a:ext>
          </a:extLst>
        </xdr:cNvPr>
        <xdr:cNvCxnSpPr/>
      </xdr:nvCxnSpPr>
      <xdr:spPr>
        <a:xfrm flipV="1">
          <a:off x="17602200" y="12570805"/>
          <a:ext cx="793750" cy="6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57124</xdr:rowOff>
    </xdr:from>
    <xdr:to>
      <xdr:col>107</xdr:col>
      <xdr:colOff>101600</xdr:colOff>
      <xdr:row>75</xdr:row>
      <xdr:rowOff>158725</xdr:rowOff>
    </xdr:to>
    <xdr:sp macro="" textlink="">
      <xdr:nvSpPr>
        <xdr:cNvPr id="867" name="フローチャート: 判断 866">
          <a:extLst>
            <a:ext uri="{FF2B5EF4-FFF2-40B4-BE49-F238E27FC236}">
              <a16:creationId xmlns:a16="http://schemas.microsoft.com/office/drawing/2014/main" id="{41AECA92-2DF3-4E2B-8C24-FFCF37294DF6}"/>
            </a:ext>
          </a:extLst>
        </xdr:cNvPr>
        <xdr:cNvSpPr/>
      </xdr:nvSpPr>
      <xdr:spPr>
        <a:xfrm>
          <a:off x="18345150" y="1243962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3801</xdr:rowOff>
    </xdr:from>
    <xdr:ext cx="534377" cy="259045"/>
    <xdr:sp macro="" textlink="">
      <xdr:nvSpPr>
        <xdr:cNvPr id="868" name="テキスト ボックス 867">
          <a:extLst>
            <a:ext uri="{FF2B5EF4-FFF2-40B4-BE49-F238E27FC236}">
              <a16:creationId xmlns:a16="http://schemas.microsoft.com/office/drawing/2014/main" id="{6EEFEF07-A484-43D8-930C-56B7557031C8}"/>
            </a:ext>
          </a:extLst>
        </xdr:cNvPr>
        <xdr:cNvSpPr txBox="1"/>
      </xdr:nvSpPr>
      <xdr:spPr>
        <a:xfrm>
          <a:off x="18166861" y="1222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84837</xdr:rowOff>
    </xdr:from>
    <xdr:to>
      <xdr:col>102</xdr:col>
      <xdr:colOff>114300</xdr:colOff>
      <xdr:row>76</xdr:row>
      <xdr:rowOff>147199</xdr:rowOff>
    </xdr:to>
    <xdr:cxnSp macro="">
      <xdr:nvCxnSpPr>
        <xdr:cNvPr id="869" name="直線コネクタ 868">
          <a:extLst>
            <a:ext uri="{FF2B5EF4-FFF2-40B4-BE49-F238E27FC236}">
              <a16:creationId xmlns:a16="http://schemas.microsoft.com/office/drawing/2014/main" id="{30776796-FC48-4E4E-9195-E90C5D307EB2}"/>
            </a:ext>
          </a:extLst>
        </xdr:cNvPr>
        <xdr:cNvCxnSpPr/>
      </xdr:nvCxnSpPr>
      <xdr:spPr>
        <a:xfrm flipV="1">
          <a:off x="16802100" y="12632437"/>
          <a:ext cx="800100" cy="62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94707</xdr:rowOff>
    </xdr:from>
    <xdr:to>
      <xdr:col>102</xdr:col>
      <xdr:colOff>165100</xdr:colOff>
      <xdr:row>76</xdr:row>
      <xdr:rowOff>24857</xdr:rowOff>
    </xdr:to>
    <xdr:sp macro="" textlink="">
      <xdr:nvSpPr>
        <xdr:cNvPr id="870" name="フローチャート: 判断 869">
          <a:extLst>
            <a:ext uri="{FF2B5EF4-FFF2-40B4-BE49-F238E27FC236}">
              <a16:creationId xmlns:a16="http://schemas.microsoft.com/office/drawing/2014/main" id="{00A5C375-84A2-4730-8486-62951B132677}"/>
            </a:ext>
          </a:extLst>
        </xdr:cNvPr>
        <xdr:cNvSpPr/>
      </xdr:nvSpPr>
      <xdr:spPr>
        <a:xfrm>
          <a:off x="17551400" y="1247720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41384</xdr:rowOff>
    </xdr:from>
    <xdr:ext cx="534377" cy="259045"/>
    <xdr:sp macro="" textlink="">
      <xdr:nvSpPr>
        <xdr:cNvPr id="871" name="テキスト ボックス 870">
          <a:extLst>
            <a:ext uri="{FF2B5EF4-FFF2-40B4-BE49-F238E27FC236}">
              <a16:creationId xmlns:a16="http://schemas.microsoft.com/office/drawing/2014/main" id="{C50474F6-8A68-45E8-9448-0A60B52C0E02}"/>
            </a:ext>
          </a:extLst>
        </xdr:cNvPr>
        <xdr:cNvSpPr txBox="1"/>
      </xdr:nvSpPr>
      <xdr:spPr>
        <a:xfrm>
          <a:off x="17354061" y="1225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102708</xdr:rowOff>
    </xdr:from>
    <xdr:to>
      <xdr:col>98</xdr:col>
      <xdr:colOff>38100</xdr:colOff>
      <xdr:row>76</xdr:row>
      <xdr:rowOff>32857</xdr:rowOff>
    </xdr:to>
    <xdr:sp macro="" textlink="">
      <xdr:nvSpPr>
        <xdr:cNvPr id="872" name="フローチャート: 判断 871">
          <a:extLst>
            <a:ext uri="{FF2B5EF4-FFF2-40B4-BE49-F238E27FC236}">
              <a16:creationId xmlns:a16="http://schemas.microsoft.com/office/drawing/2014/main" id="{2016CD78-7E58-4C80-9FB1-9A6879EECBD1}"/>
            </a:ext>
          </a:extLst>
        </xdr:cNvPr>
        <xdr:cNvSpPr/>
      </xdr:nvSpPr>
      <xdr:spPr>
        <a:xfrm>
          <a:off x="16757650" y="12485208"/>
          <a:ext cx="82550" cy="9524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49385</xdr:rowOff>
    </xdr:from>
    <xdr:ext cx="534377" cy="259045"/>
    <xdr:sp macro="" textlink="">
      <xdr:nvSpPr>
        <xdr:cNvPr id="873" name="テキスト ボックス 872">
          <a:extLst>
            <a:ext uri="{FF2B5EF4-FFF2-40B4-BE49-F238E27FC236}">
              <a16:creationId xmlns:a16="http://schemas.microsoft.com/office/drawing/2014/main" id="{A5D3A9E2-061B-4B08-8E62-C0ED35C6BD3B}"/>
            </a:ext>
          </a:extLst>
        </xdr:cNvPr>
        <xdr:cNvSpPr txBox="1"/>
      </xdr:nvSpPr>
      <xdr:spPr>
        <a:xfrm>
          <a:off x="16560311" y="12266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3CF29BB4-804C-49AF-A668-0955C2BB1D7E}"/>
            </a:ext>
          </a:extLst>
        </xdr:cNvPr>
        <xdr:cNvSpPr txBox="1"/>
      </xdr:nvSpPr>
      <xdr:spPr>
        <a:xfrm>
          <a:off x="19780250" y="13453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AE2A54F2-1189-4D77-AE3C-FB57BEB250C0}"/>
            </a:ext>
          </a:extLst>
        </xdr:cNvPr>
        <xdr:cNvSpPr txBox="1"/>
      </xdr:nvSpPr>
      <xdr:spPr>
        <a:xfrm>
          <a:off x="19030950" y="13453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C7BB5788-9DAB-45F0-B925-80F622CD40C2}"/>
            </a:ext>
          </a:extLst>
        </xdr:cNvPr>
        <xdr:cNvSpPr txBox="1"/>
      </xdr:nvSpPr>
      <xdr:spPr>
        <a:xfrm>
          <a:off x="18224500" y="13453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B3DDFDDA-C268-45D9-A367-7408E254D708}"/>
            </a:ext>
          </a:extLst>
        </xdr:cNvPr>
        <xdr:cNvSpPr txBox="1"/>
      </xdr:nvSpPr>
      <xdr:spPr>
        <a:xfrm>
          <a:off x="17430750" y="13453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A3543D7-E06A-40D9-B3F5-9CEE1387615C}"/>
            </a:ext>
          </a:extLst>
        </xdr:cNvPr>
        <xdr:cNvSpPr txBox="1"/>
      </xdr:nvSpPr>
      <xdr:spPr>
        <a:xfrm>
          <a:off x="16630650" y="13453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92877</xdr:rowOff>
    </xdr:from>
    <xdr:to>
      <xdr:col>116</xdr:col>
      <xdr:colOff>114300</xdr:colOff>
      <xdr:row>76</xdr:row>
      <xdr:rowOff>23028</xdr:rowOff>
    </xdr:to>
    <xdr:sp macro="" textlink="">
      <xdr:nvSpPr>
        <xdr:cNvPr id="879" name="楕円 878">
          <a:extLst>
            <a:ext uri="{FF2B5EF4-FFF2-40B4-BE49-F238E27FC236}">
              <a16:creationId xmlns:a16="http://schemas.microsoft.com/office/drawing/2014/main" id="{3C8A0EAE-03A4-4732-9C12-EE0C8F3261C5}"/>
            </a:ext>
          </a:extLst>
        </xdr:cNvPr>
        <xdr:cNvSpPr/>
      </xdr:nvSpPr>
      <xdr:spPr>
        <a:xfrm>
          <a:off x="19900900" y="12475377"/>
          <a:ext cx="101600" cy="9525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71304</xdr:rowOff>
    </xdr:from>
    <xdr:ext cx="534377" cy="259045"/>
    <xdr:sp macro="" textlink="">
      <xdr:nvSpPr>
        <xdr:cNvPr id="880" name="繰出金該当値テキスト">
          <a:extLst>
            <a:ext uri="{FF2B5EF4-FFF2-40B4-BE49-F238E27FC236}">
              <a16:creationId xmlns:a16="http://schemas.microsoft.com/office/drawing/2014/main" id="{FFF48E13-82E5-40C4-AFC0-06494AFE6E63}"/>
            </a:ext>
          </a:extLst>
        </xdr:cNvPr>
        <xdr:cNvSpPr txBox="1"/>
      </xdr:nvSpPr>
      <xdr:spPr>
        <a:xfrm>
          <a:off x="20002500" y="12453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33944</xdr:rowOff>
    </xdr:from>
    <xdr:to>
      <xdr:col>112</xdr:col>
      <xdr:colOff>38100</xdr:colOff>
      <xdr:row>75</xdr:row>
      <xdr:rowOff>135544</xdr:rowOff>
    </xdr:to>
    <xdr:sp macro="" textlink="">
      <xdr:nvSpPr>
        <xdr:cNvPr id="881" name="楕円 880">
          <a:extLst>
            <a:ext uri="{FF2B5EF4-FFF2-40B4-BE49-F238E27FC236}">
              <a16:creationId xmlns:a16="http://schemas.microsoft.com/office/drawing/2014/main" id="{FC4EF647-1616-42DC-B1A3-E866A6811840}"/>
            </a:ext>
          </a:extLst>
        </xdr:cNvPr>
        <xdr:cNvSpPr/>
      </xdr:nvSpPr>
      <xdr:spPr>
        <a:xfrm>
          <a:off x="19157950" y="1241644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126672</xdr:rowOff>
    </xdr:from>
    <xdr:ext cx="534377" cy="259045"/>
    <xdr:sp macro="" textlink="">
      <xdr:nvSpPr>
        <xdr:cNvPr id="882" name="テキスト ボックス 881">
          <a:extLst>
            <a:ext uri="{FF2B5EF4-FFF2-40B4-BE49-F238E27FC236}">
              <a16:creationId xmlns:a16="http://schemas.microsoft.com/office/drawing/2014/main" id="{9179D5F7-28AA-4875-AF00-FA9DC208D1E5}"/>
            </a:ext>
          </a:extLst>
        </xdr:cNvPr>
        <xdr:cNvSpPr txBox="1"/>
      </xdr:nvSpPr>
      <xdr:spPr>
        <a:xfrm>
          <a:off x="18960611" y="12509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143856</xdr:rowOff>
    </xdr:from>
    <xdr:to>
      <xdr:col>107</xdr:col>
      <xdr:colOff>101600</xdr:colOff>
      <xdr:row>76</xdr:row>
      <xdr:rowOff>74005</xdr:rowOff>
    </xdr:to>
    <xdr:sp macro="" textlink="">
      <xdr:nvSpPr>
        <xdr:cNvPr id="883" name="楕円 882">
          <a:extLst>
            <a:ext uri="{FF2B5EF4-FFF2-40B4-BE49-F238E27FC236}">
              <a16:creationId xmlns:a16="http://schemas.microsoft.com/office/drawing/2014/main" id="{801D61E5-F56D-49AA-9A93-72B2FB8BA74C}"/>
            </a:ext>
          </a:extLst>
        </xdr:cNvPr>
        <xdr:cNvSpPr/>
      </xdr:nvSpPr>
      <xdr:spPr>
        <a:xfrm>
          <a:off x="18345150" y="12526356"/>
          <a:ext cx="101600" cy="9524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65132</xdr:rowOff>
    </xdr:from>
    <xdr:ext cx="534377" cy="259045"/>
    <xdr:sp macro="" textlink="">
      <xdr:nvSpPr>
        <xdr:cNvPr id="884" name="テキスト ボックス 883">
          <a:extLst>
            <a:ext uri="{FF2B5EF4-FFF2-40B4-BE49-F238E27FC236}">
              <a16:creationId xmlns:a16="http://schemas.microsoft.com/office/drawing/2014/main" id="{441B8E48-7AB4-4765-8626-FD8031791432}"/>
            </a:ext>
          </a:extLst>
        </xdr:cNvPr>
        <xdr:cNvSpPr txBox="1"/>
      </xdr:nvSpPr>
      <xdr:spPr>
        <a:xfrm>
          <a:off x="18166861" y="1261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34037</xdr:rowOff>
    </xdr:from>
    <xdr:to>
      <xdr:col>102</xdr:col>
      <xdr:colOff>165100</xdr:colOff>
      <xdr:row>76</xdr:row>
      <xdr:rowOff>135637</xdr:rowOff>
    </xdr:to>
    <xdr:sp macro="" textlink="">
      <xdr:nvSpPr>
        <xdr:cNvPr id="885" name="楕円 884">
          <a:extLst>
            <a:ext uri="{FF2B5EF4-FFF2-40B4-BE49-F238E27FC236}">
              <a16:creationId xmlns:a16="http://schemas.microsoft.com/office/drawing/2014/main" id="{A34AA1A5-F00A-4889-A224-CDB125934B0B}"/>
            </a:ext>
          </a:extLst>
        </xdr:cNvPr>
        <xdr:cNvSpPr/>
      </xdr:nvSpPr>
      <xdr:spPr>
        <a:xfrm>
          <a:off x="17551400" y="12581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126764</xdr:rowOff>
    </xdr:from>
    <xdr:ext cx="534377" cy="259045"/>
    <xdr:sp macro="" textlink="">
      <xdr:nvSpPr>
        <xdr:cNvPr id="886" name="テキスト ボックス 885">
          <a:extLst>
            <a:ext uri="{FF2B5EF4-FFF2-40B4-BE49-F238E27FC236}">
              <a16:creationId xmlns:a16="http://schemas.microsoft.com/office/drawing/2014/main" id="{0A3E91E9-55D7-4A2D-94C2-13C368A3C486}"/>
            </a:ext>
          </a:extLst>
        </xdr:cNvPr>
        <xdr:cNvSpPr txBox="1"/>
      </xdr:nvSpPr>
      <xdr:spPr>
        <a:xfrm>
          <a:off x="17354061" y="12674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96399</xdr:rowOff>
    </xdr:from>
    <xdr:to>
      <xdr:col>98</xdr:col>
      <xdr:colOff>38100</xdr:colOff>
      <xdr:row>77</xdr:row>
      <xdr:rowOff>26549</xdr:rowOff>
    </xdr:to>
    <xdr:sp macro="" textlink="">
      <xdr:nvSpPr>
        <xdr:cNvPr id="887" name="楕円 886">
          <a:extLst>
            <a:ext uri="{FF2B5EF4-FFF2-40B4-BE49-F238E27FC236}">
              <a16:creationId xmlns:a16="http://schemas.microsoft.com/office/drawing/2014/main" id="{AA4F8739-87CB-4304-8B41-909FF84F71A0}"/>
            </a:ext>
          </a:extLst>
        </xdr:cNvPr>
        <xdr:cNvSpPr/>
      </xdr:nvSpPr>
      <xdr:spPr>
        <a:xfrm>
          <a:off x="16757650" y="1264399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17676</xdr:rowOff>
    </xdr:from>
    <xdr:ext cx="534377" cy="259045"/>
    <xdr:sp macro="" textlink="">
      <xdr:nvSpPr>
        <xdr:cNvPr id="888" name="テキスト ボックス 887">
          <a:extLst>
            <a:ext uri="{FF2B5EF4-FFF2-40B4-BE49-F238E27FC236}">
              <a16:creationId xmlns:a16="http://schemas.microsoft.com/office/drawing/2014/main" id="{391F506C-CE23-4EE5-B2A3-C2F881E8C6F2}"/>
            </a:ext>
          </a:extLst>
        </xdr:cNvPr>
        <xdr:cNvSpPr txBox="1"/>
      </xdr:nvSpPr>
      <xdr:spPr>
        <a:xfrm>
          <a:off x="16560311" y="12730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52EAEB60-1BA9-4BD8-BA4B-53A35C48F9EE}"/>
            </a:ext>
          </a:extLst>
        </xdr:cNvPr>
        <xdr:cNvSpPr/>
      </xdr:nvSpPr>
      <xdr:spPr>
        <a:xfrm>
          <a:off x="16459200" y="1376045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373D997B-2A4F-4FD2-A1E3-FB5EA9AA15CE}"/>
            </a:ext>
          </a:extLst>
        </xdr:cNvPr>
        <xdr:cNvSpPr/>
      </xdr:nvSpPr>
      <xdr:spPr>
        <a:xfrm>
          <a:off x="16586200" y="14090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C2F8718C-81ED-4110-B2D9-59F1BC737BFF}"/>
            </a:ext>
          </a:extLst>
        </xdr:cNvPr>
        <xdr:cNvSpPr/>
      </xdr:nvSpPr>
      <xdr:spPr>
        <a:xfrm>
          <a:off x="16586200" y="14287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2BCA8B26-03E7-40EE-8445-16C535AD8FA4}"/>
            </a:ext>
          </a:extLst>
        </xdr:cNvPr>
        <xdr:cNvSpPr/>
      </xdr:nvSpPr>
      <xdr:spPr>
        <a:xfrm>
          <a:off x="17487900" y="14090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D4C0E373-2881-4CFD-832E-09884544894A}"/>
            </a:ext>
          </a:extLst>
        </xdr:cNvPr>
        <xdr:cNvSpPr/>
      </xdr:nvSpPr>
      <xdr:spPr>
        <a:xfrm>
          <a:off x="17487900" y="14287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C461A52D-33E7-4022-B108-6C6B67A06A14}"/>
            </a:ext>
          </a:extLst>
        </xdr:cNvPr>
        <xdr:cNvSpPr/>
      </xdr:nvSpPr>
      <xdr:spPr>
        <a:xfrm>
          <a:off x="18516600" y="14090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3017A592-630F-4532-8287-30B3274A1C3A}"/>
            </a:ext>
          </a:extLst>
        </xdr:cNvPr>
        <xdr:cNvSpPr/>
      </xdr:nvSpPr>
      <xdr:spPr>
        <a:xfrm>
          <a:off x="18516600" y="14287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DF3AC7CE-6DDD-41D5-BF7D-55A1A1C061A1}"/>
            </a:ext>
          </a:extLst>
        </xdr:cNvPr>
        <xdr:cNvSpPr/>
      </xdr:nvSpPr>
      <xdr:spPr>
        <a:xfrm>
          <a:off x="16459200" y="1455420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296983F2-A189-4B88-96AA-4DFF2E187F67}"/>
            </a:ext>
          </a:extLst>
        </xdr:cNvPr>
        <xdr:cNvSpPr txBox="1"/>
      </xdr:nvSpPr>
      <xdr:spPr>
        <a:xfrm>
          <a:off x="16440150" y="143700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51B3C76E-4506-4E4E-A161-027360005A50}"/>
            </a:ext>
          </a:extLst>
        </xdr:cNvPr>
        <xdr:cNvCxnSpPr/>
      </xdr:nvCxnSpPr>
      <xdr:spPr>
        <a:xfrm>
          <a:off x="16459200" y="16757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FBF07AEE-438A-4A72-B285-95BDA28786FE}"/>
            </a:ext>
          </a:extLst>
        </xdr:cNvPr>
        <xdr:cNvCxnSpPr/>
      </xdr:nvCxnSpPr>
      <xdr:spPr>
        <a:xfrm>
          <a:off x="16459200" y="15659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BF4204FC-3C99-4035-B0B6-BCEA7B718179}"/>
            </a:ext>
          </a:extLst>
        </xdr:cNvPr>
        <xdr:cNvSpPr txBox="1"/>
      </xdr:nvSpPr>
      <xdr:spPr>
        <a:xfrm>
          <a:off x="16248514" y="155168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DD7E728D-37D3-4435-B4D9-B8A3A7F5BD40}"/>
            </a:ext>
          </a:extLst>
        </xdr:cNvPr>
        <xdr:cNvCxnSpPr/>
      </xdr:nvCxnSpPr>
      <xdr:spPr>
        <a:xfrm>
          <a:off x="16459200" y="14554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6207366B-0EC6-4F95-8F1B-43D6862C4F73}"/>
            </a:ext>
          </a:extLst>
        </xdr:cNvPr>
        <xdr:cNvSpPr txBox="1"/>
      </xdr:nvSpPr>
      <xdr:spPr>
        <a:xfrm>
          <a:off x="16248514" y="144183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BA08D3AF-6A27-4CB8-8012-C47B77D5FED8}"/>
            </a:ext>
          </a:extLst>
        </xdr:cNvPr>
        <xdr:cNvSpPr/>
      </xdr:nvSpPr>
      <xdr:spPr>
        <a:xfrm>
          <a:off x="16459200" y="1455420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73243AED-2FA3-467F-9E49-B02818A8380B}"/>
            </a:ext>
          </a:extLst>
        </xdr:cNvPr>
        <xdr:cNvCxnSpPr/>
      </xdr:nvCxnSpPr>
      <xdr:spPr>
        <a:xfrm>
          <a:off x="19949795" y="156591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BF437E1F-C735-4168-9B39-3FB05B25CADC}"/>
            </a:ext>
          </a:extLst>
        </xdr:cNvPr>
        <xdr:cNvSpPr txBox="1"/>
      </xdr:nvSpPr>
      <xdr:spPr>
        <a:xfrm>
          <a:off x="20002500" y="156946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249586EE-0185-4436-9F17-93F3E926B59C}"/>
            </a:ext>
          </a:extLst>
        </xdr:cNvPr>
        <xdr:cNvCxnSpPr/>
      </xdr:nvCxnSpPr>
      <xdr:spPr>
        <a:xfrm>
          <a:off x="19881850" y="156591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BEBF394D-888E-43A0-927B-51BD6C078D99}"/>
            </a:ext>
          </a:extLst>
        </xdr:cNvPr>
        <xdr:cNvSpPr txBox="1"/>
      </xdr:nvSpPr>
      <xdr:spPr>
        <a:xfrm>
          <a:off x="20002500" y="153644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53B900E5-67A0-43B2-8C22-C699CE32844D}"/>
            </a:ext>
          </a:extLst>
        </xdr:cNvPr>
        <xdr:cNvCxnSpPr/>
      </xdr:nvCxnSpPr>
      <xdr:spPr>
        <a:xfrm>
          <a:off x="19881850" y="156591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BCD0FC1A-0080-4047-8AB1-91E13B7C2548}"/>
            </a:ext>
          </a:extLst>
        </xdr:cNvPr>
        <xdr:cNvCxnSpPr/>
      </xdr:nvCxnSpPr>
      <xdr:spPr>
        <a:xfrm>
          <a:off x="19202400" y="1565910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4E5DD58C-20B1-46BF-9823-6EFFC5D1D2CD}"/>
            </a:ext>
          </a:extLst>
        </xdr:cNvPr>
        <xdr:cNvSpPr txBox="1"/>
      </xdr:nvSpPr>
      <xdr:spPr>
        <a:xfrm>
          <a:off x="20002500" y="155867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E7960D32-A4BA-4B64-A449-C02A66BEDEF5}"/>
            </a:ext>
          </a:extLst>
        </xdr:cNvPr>
        <xdr:cNvSpPr/>
      </xdr:nvSpPr>
      <xdr:spPr>
        <a:xfrm>
          <a:off x="19900900" y="156083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76B1D278-941C-449F-863E-9EEF22735D05}"/>
            </a:ext>
          </a:extLst>
        </xdr:cNvPr>
        <xdr:cNvCxnSpPr/>
      </xdr:nvCxnSpPr>
      <xdr:spPr>
        <a:xfrm>
          <a:off x="18395950" y="1565910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F7BB5FA4-06F2-44F3-A4C6-5211CF3AA42E}"/>
            </a:ext>
          </a:extLst>
        </xdr:cNvPr>
        <xdr:cNvSpPr/>
      </xdr:nvSpPr>
      <xdr:spPr>
        <a:xfrm>
          <a:off x="19157950" y="156083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DB42DC6E-3797-4AF7-B9D7-40E487BDC0AF}"/>
            </a:ext>
          </a:extLst>
        </xdr:cNvPr>
        <xdr:cNvSpPr txBox="1"/>
      </xdr:nvSpPr>
      <xdr:spPr>
        <a:xfrm>
          <a:off x="19084100" y="156946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DB8D5AF2-3CAF-4AE6-9D4B-14767F576E60}"/>
            </a:ext>
          </a:extLst>
        </xdr:cNvPr>
        <xdr:cNvCxnSpPr/>
      </xdr:nvCxnSpPr>
      <xdr:spPr>
        <a:xfrm>
          <a:off x="17602200" y="1565910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219EA57C-4548-40E6-BF68-5C520BAA6B00}"/>
            </a:ext>
          </a:extLst>
        </xdr:cNvPr>
        <xdr:cNvSpPr/>
      </xdr:nvSpPr>
      <xdr:spPr>
        <a:xfrm>
          <a:off x="18345150" y="156083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7F192DFC-6BF2-49EE-8ABC-8FBF7473FF89}"/>
            </a:ext>
          </a:extLst>
        </xdr:cNvPr>
        <xdr:cNvSpPr txBox="1"/>
      </xdr:nvSpPr>
      <xdr:spPr>
        <a:xfrm>
          <a:off x="18290350" y="156946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FB8772DD-F2EB-410D-8667-11F9224341A8}"/>
            </a:ext>
          </a:extLst>
        </xdr:cNvPr>
        <xdr:cNvCxnSpPr/>
      </xdr:nvCxnSpPr>
      <xdr:spPr>
        <a:xfrm>
          <a:off x="16802100" y="156591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A6A705F6-7648-45CE-89DB-46543D430E1A}"/>
            </a:ext>
          </a:extLst>
        </xdr:cNvPr>
        <xdr:cNvSpPr/>
      </xdr:nvSpPr>
      <xdr:spPr>
        <a:xfrm>
          <a:off x="17551400" y="156083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F4E808FA-E2B0-459D-99A8-72655913B4A7}"/>
            </a:ext>
          </a:extLst>
        </xdr:cNvPr>
        <xdr:cNvSpPr txBox="1"/>
      </xdr:nvSpPr>
      <xdr:spPr>
        <a:xfrm>
          <a:off x="17490250" y="156946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21E8A04E-03CF-4A71-9E3C-F306ABD002FB}"/>
            </a:ext>
          </a:extLst>
        </xdr:cNvPr>
        <xdr:cNvSpPr/>
      </xdr:nvSpPr>
      <xdr:spPr>
        <a:xfrm>
          <a:off x="16757650" y="156083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387CAB4-1F1F-4EBB-817B-5BA51B408727}"/>
            </a:ext>
          </a:extLst>
        </xdr:cNvPr>
        <xdr:cNvSpPr txBox="1"/>
      </xdr:nvSpPr>
      <xdr:spPr>
        <a:xfrm>
          <a:off x="16683800" y="156946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661C5899-1932-4E1C-B52B-955F12FBB84A}"/>
            </a:ext>
          </a:extLst>
        </xdr:cNvPr>
        <xdr:cNvSpPr txBox="1"/>
      </xdr:nvSpPr>
      <xdr:spPr>
        <a:xfrm>
          <a:off x="19780250" y="1675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90089904-04E2-4C85-A6A9-1746BEC4964A}"/>
            </a:ext>
          </a:extLst>
        </xdr:cNvPr>
        <xdr:cNvSpPr txBox="1"/>
      </xdr:nvSpPr>
      <xdr:spPr>
        <a:xfrm>
          <a:off x="19030950" y="1675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995034CF-F10E-4A1F-9628-86F107DFB744}"/>
            </a:ext>
          </a:extLst>
        </xdr:cNvPr>
        <xdr:cNvSpPr txBox="1"/>
      </xdr:nvSpPr>
      <xdr:spPr>
        <a:xfrm>
          <a:off x="18224500" y="1675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61BF9222-00F1-4C81-A484-F7066E913524}"/>
            </a:ext>
          </a:extLst>
        </xdr:cNvPr>
        <xdr:cNvSpPr txBox="1"/>
      </xdr:nvSpPr>
      <xdr:spPr>
        <a:xfrm>
          <a:off x="17430750" y="1675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DBDA573E-1408-4DD7-A023-B9B28DA7473F}"/>
            </a:ext>
          </a:extLst>
        </xdr:cNvPr>
        <xdr:cNvSpPr txBox="1"/>
      </xdr:nvSpPr>
      <xdr:spPr>
        <a:xfrm>
          <a:off x="16630650" y="1675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27BAD78B-A783-482F-ABE9-E3A7D307A405}"/>
            </a:ext>
          </a:extLst>
        </xdr:cNvPr>
        <xdr:cNvSpPr/>
      </xdr:nvSpPr>
      <xdr:spPr>
        <a:xfrm>
          <a:off x="19900900" y="156083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58D74650-0DFE-49A9-827D-22FECB6D1AF1}"/>
            </a:ext>
          </a:extLst>
        </xdr:cNvPr>
        <xdr:cNvSpPr txBox="1"/>
      </xdr:nvSpPr>
      <xdr:spPr>
        <a:xfrm>
          <a:off x="20002500" y="154787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24BA26EF-4611-42C1-B6CA-5FB6247386C3}"/>
            </a:ext>
          </a:extLst>
        </xdr:cNvPr>
        <xdr:cNvSpPr/>
      </xdr:nvSpPr>
      <xdr:spPr>
        <a:xfrm>
          <a:off x="19157950" y="156083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78777D74-171A-4711-9B79-D0285030C2F0}"/>
            </a:ext>
          </a:extLst>
        </xdr:cNvPr>
        <xdr:cNvSpPr txBox="1"/>
      </xdr:nvSpPr>
      <xdr:spPr>
        <a:xfrm>
          <a:off x="19084100" y="153898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A403CF34-0254-4BB2-A42B-A8EA786B1333}"/>
            </a:ext>
          </a:extLst>
        </xdr:cNvPr>
        <xdr:cNvSpPr/>
      </xdr:nvSpPr>
      <xdr:spPr>
        <a:xfrm>
          <a:off x="18345150" y="156083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51DBAF6C-EFF2-4C35-A08F-EDD5332520B2}"/>
            </a:ext>
          </a:extLst>
        </xdr:cNvPr>
        <xdr:cNvSpPr txBox="1"/>
      </xdr:nvSpPr>
      <xdr:spPr>
        <a:xfrm>
          <a:off x="18290350" y="153898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3FD7A8D-1C17-4E7C-88BD-14BB13D3CA56}"/>
            </a:ext>
          </a:extLst>
        </xdr:cNvPr>
        <xdr:cNvSpPr/>
      </xdr:nvSpPr>
      <xdr:spPr>
        <a:xfrm>
          <a:off x="17551400" y="156083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DAF064DA-2DD9-48F9-A8ED-50924BC96251}"/>
            </a:ext>
          </a:extLst>
        </xdr:cNvPr>
        <xdr:cNvSpPr txBox="1"/>
      </xdr:nvSpPr>
      <xdr:spPr>
        <a:xfrm>
          <a:off x="17490250" y="153898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C4048644-7992-43E3-8914-078DEAF5A8F0}"/>
            </a:ext>
          </a:extLst>
        </xdr:cNvPr>
        <xdr:cNvSpPr/>
      </xdr:nvSpPr>
      <xdr:spPr>
        <a:xfrm>
          <a:off x="16757650" y="156083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BCC246B0-E3B8-4AA4-A384-1AF34C853B29}"/>
            </a:ext>
          </a:extLst>
        </xdr:cNvPr>
        <xdr:cNvSpPr txBox="1"/>
      </xdr:nvSpPr>
      <xdr:spPr>
        <a:xfrm>
          <a:off x="16683800" y="153898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3483F07E-8C3E-4218-BE54-2AEE9B4BB532}"/>
            </a:ext>
          </a:extLst>
        </xdr:cNvPr>
        <xdr:cNvSpPr/>
      </xdr:nvSpPr>
      <xdr:spPr>
        <a:xfrm>
          <a:off x="685800" y="17125950"/>
          <a:ext cx="20002500" cy="1835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1FE7EEC1-6374-4DE8-8EA3-C11C80C4AC63}"/>
            </a:ext>
          </a:extLst>
        </xdr:cNvPr>
        <xdr:cNvSpPr/>
      </xdr:nvSpPr>
      <xdr:spPr>
        <a:xfrm>
          <a:off x="685800" y="17183100"/>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8607E5E8-190D-41CB-A879-20CF2EEB2855}"/>
            </a:ext>
          </a:extLst>
        </xdr:cNvPr>
        <xdr:cNvSpPr txBox="1"/>
      </xdr:nvSpPr>
      <xdr:spPr>
        <a:xfrm>
          <a:off x="711200" y="17430750"/>
          <a:ext cx="19951700" cy="14668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歳出決算総額は、住民一人当たり</a:t>
          </a:r>
          <a:r>
            <a:rPr kumimoji="1" lang="en-US" altLang="ja-JP" sz="1100">
              <a:solidFill>
                <a:schemeClr val="dk1"/>
              </a:solidFill>
              <a:effectLst/>
              <a:latin typeface="+mn-lt"/>
              <a:ea typeface="+mn-ea"/>
              <a:cs typeface="+mn-cs"/>
            </a:rPr>
            <a:t>369</a:t>
          </a:r>
          <a:r>
            <a:rPr kumimoji="1" lang="ja-JP" altLang="ja-JP" sz="1100">
              <a:solidFill>
                <a:schemeClr val="dk1"/>
              </a:solidFill>
              <a:effectLst/>
              <a:latin typeface="+mn-lt"/>
              <a:ea typeface="+mn-ea"/>
              <a:cs typeface="+mn-cs"/>
            </a:rPr>
            <a:t>千円（対前年度＋</a:t>
          </a:r>
          <a:r>
            <a:rPr kumimoji="1" lang="en-US" altLang="ja-JP" sz="1100">
              <a:solidFill>
                <a:schemeClr val="dk1"/>
              </a:solidFill>
              <a:effectLst/>
              <a:latin typeface="+mn-lt"/>
              <a:ea typeface="+mn-ea"/>
              <a:cs typeface="+mn-cs"/>
            </a:rPr>
            <a:t>13</a:t>
          </a:r>
          <a:r>
            <a:rPr kumimoji="1" lang="ja-JP" altLang="ja-JP" sz="1100">
              <a:solidFill>
                <a:schemeClr val="dk1"/>
              </a:solidFill>
              <a:effectLst/>
              <a:latin typeface="+mn-lt"/>
              <a:ea typeface="+mn-ea"/>
              <a:cs typeface="+mn-cs"/>
            </a:rPr>
            <a:t>千円）となっている。これは、歳出決算総額が前年度よりも約</a:t>
          </a:r>
          <a:r>
            <a:rPr kumimoji="1" lang="en-US" altLang="ja-JP" sz="1100">
              <a:solidFill>
                <a:schemeClr val="dk1"/>
              </a:solidFill>
              <a:effectLst/>
              <a:latin typeface="+mn-lt"/>
              <a:ea typeface="+mn-ea"/>
              <a:cs typeface="+mn-cs"/>
            </a:rPr>
            <a:t>33.4</a:t>
          </a:r>
          <a:r>
            <a:rPr kumimoji="1" lang="ja-JP" altLang="ja-JP" sz="1100">
              <a:solidFill>
                <a:schemeClr val="dk1"/>
              </a:solidFill>
              <a:effectLst/>
              <a:latin typeface="+mn-lt"/>
              <a:ea typeface="+mn-ea"/>
              <a:cs typeface="+mn-cs"/>
            </a:rPr>
            <a:t>億円増加したことによる。</a:t>
          </a:r>
          <a:endParaRPr lang="ja-JP" altLang="ja-JP">
            <a:effectLst/>
          </a:endParaRPr>
        </a:p>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年度の主な構成項目となる</a:t>
          </a:r>
          <a:r>
            <a:rPr kumimoji="1" lang="ja-JP" altLang="en-US" sz="1100">
              <a:solidFill>
                <a:schemeClr val="dk1"/>
              </a:solidFill>
              <a:effectLst/>
              <a:latin typeface="+mn-lt"/>
              <a:ea typeface="+mn-ea"/>
              <a:cs typeface="+mn-cs"/>
            </a:rPr>
            <a:t>扶助</a:t>
          </a:r>
          <a:r>
            <a:rPr kumimoji="1" lang="ja-JP" altLang="ja-JP" sz="1100">
              <a:solidFill>
                <a:schemeClr val="dk1"/>
              </a:solidFill>
              <a:effectLst/>
              <a:latin typeface="+mn-lt"/>
              <a:ea typeface="+mn-ea"/>
              <a:cs typeface="+mn-cs"/>
            </a:rPr>
            <a:t>費は、</a:t>
          </a:r>
          <a:r>
            <a:rPr kumimoji="1" lang="ja-JP" altLang="en-US" sz="1100">
              <a:solidFill>
                <a:schemeClr val="dk1"/>
              </a:solidFill>
              <a:effectLst/>
              <a:latin typeface="+mn-lt"/>
              <a:ea typeface="+mn-ea"/>
              <a:cs typeface="+mn-cs"/>
            </a:rPr>
            <a:t>保育所等施設型給付事業や</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年度に実施した電力・ガス・食料品等価格高騰重点支援給付金事業などの影響もあり、</a:t>
          </a:r>
          <a:r>
            <a:rPr kumimoji="1" lang="ja-JP" altLang="en-US" sz="1100">
              <a:solidFill>
                <a:schemeClr val="dk1"/>
              </a:solidFill>
              <a:effectLst/>
              <a:latin typeface="+mn-lt"/>
              <a:ea typeface="+mn-ea"/>
              <a:cs typeface="+mn-cs"/>
            </a:rPr>
            <a:t>大きく</a:t>
          </a:r>
          <a:r>
            <a:rPr kumimoji="1" lang="ja-JP" altLang="ja-JP" sz="1100">
              <a:solidFill>
                <a:schemeClr val="dk1"/>
              </a:solidFill>
              <a:effectLst/>
              <a:latin typeface="+mn-lt"/>
              <a:ea typeface="+mn-ea"/>
              <a:cs typeface="+mn-cs"/>
            </a:rPr>
            <a:t>増加している。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また、</a:t>
          </a:r>
          <a:r>
            <a:rPr kumimoji="1" lang="ja-JP" altLang="en-US" sz="1100">
              <a:solidFill>
                <a:schemeClr val="dk1"/>
              </a:solidFill>
              <a:effectLst/>
              <a:latin typeface="+mn-lt"/>
              <a:ea typeface="+mn-ea"/>
              <a:cs typeface="+mn-cs"/>
            </a:rPr>
            <a:t>物件</a:t>
          </a:r>
          <a:r>
            <a:rPr kumimoji="1" lang="ja-JP" altLang="ja-JP" sz="1100">
              <a:solidFill>
                <a:schemeClr val="dk1"/>
              </a:solidFill>
              <a:effectLst/>
              <a:latin typeface="+mn-lt"/>
              <a:ea typeface="+mn-ea"/>
              <a:cs typeface="+mn-cs"/>
            </a:rPr>
            <a:t>費については、</a:t>
          </a:r>
          <a:r>
            <a:rPr kumimoji="1" lang="ja-JP" altLang="en-US" sz="1100">
              <a:solidFill>
                <a:schemeClr val="dk1"/>
              </a:solidFill>
              <a:effectLst/>
              <a:latin typeface="+mn-lt"/>
              <a:ea typeface="+mn-ea"/>
              <a:cs typeface="+mn-cs"/>
            </a:rPr>
            <a:t>予防接種事業、市内消費喚起対策支援事業等などの委託料の影響もあり、増加している。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02DCC34-6EB6-48BB-9ECE-90A0A31656B6}"/>
            </a:ext>
          </a:extLst>
        </xdr:cNvPr>
        <xdr:cNvSpPr/>
      </xdr:nvSpPr>
      <xdr:spPr>
        <a:xfrm>
          <a:off x="577850" y="127000"/>
          <a:ext cx="114236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976FC5AC-0276-44F9-B471-4E6F435593BD}"/>
            </a:ext>
          </a:extLst>
        </xdr:cNvPr>
        <xdr:cNvSpPr/>
      </xdr:nvSpPr>
      <xdr:spPr>
        <a:xfrm>
          <a:off x="17145000" y="184150"/>
          <a:ext cx="35433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913E2E75-E007-47BC-B824-CE33B9AB7788}"/>
            </a:ext>
          </a:extLst>
        </xdr:cNvPr>
        <xdr:cNvSpPr/>
      </xdr:nvSpPr>
      <xdr:spPr>
        <a:xfrm>
          <a:off x="17164050" y="209550"/>
          <a:ext cx="34988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1F0C1F0B-A04F-4A37-A632-85E4AEFFED1D}"/>
            </a:ext>
          </a:extLst>
        </xdr:cNvPr>
        <xdr:cNvSpPr/>
      </xdr:nvSpPr>
      <xdr:spPr>
        <a:xfrm>
          <a:off x="17189450" y="234950"/>
          <a:ext cx="34417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神奈川県大和市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852173B-2B74-4C83-8E66-670766ACB025}"/>
            </a:ext>
          </a:extLst>
        </xdr:cNvPr>
        <xdr:cNvSpPr/>
      </xdr:nvSpPr>
      <xdr:spPr>
        <a:xfrm>
          <a:off x="14636750" y="18415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856BF7A-4342-495C-AA91-7F28C9789F45}"/>
            </a:ext>
          </a:extLst>
        </xdr:cNvPr>
        <xdr:cNvSpPr/>
      </xdr:nvSpPr>
      <xdr:spPr>
        <a:xfrm>
          <a:off x="14662150" y="20955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D855F73-4F12-4B16-8A2B-1AA44B91CA69}"/>
            </a:ext>
          </a:extLst>
        </xdr:cNvPr>
        <xdr:cNvSpPr/>
      </xdr:nvSpPr>
      <xdr:spPr>
        <a:xfrm>
          <a:off x="14687550" y="23495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D89E900-C782-43A5-8B7E-A7B953ED1B78}"/>
            </a:ext>
          </a:extLst>
        </xdr:cNvPr>
        <xdr:cNvSpPr/>
      </xdr:nvSpPr>
      <xdr:spPr>
        <a:xfrm>
          <a:off x="685800" y="85725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96EB23A-60F4-46B6-B7DE-4727C214B67A}"/>
            </a:ext>
          </a:extLst>
        </xdr:cNvPr>
        <xdr:cNvSpPr/>
      </xdr:nvSpPr>
      <xdr:spPr>
        <a:xfrm>
          <a:off x="812800" y="88900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BA5BD4E6-972C-46F3-9D68-6170328C1CE0}"/>
            </a:ext>
          </a:extLst>
        </xdr:cNvPr>
        <xdr:cNvSpPr/>
      </xdr:nvSpPr>
      <xdr:spPr>
        <a:xfrm>
          <a:off x="2012950" y="889000"/>
          <a:ext cx="1270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245,750
237,034
27.09
93,817,761
90,620,561
3,144,080
47,340,051
53,959,616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40F52B8-6831-412B-A4B7-A55DD73E03B0}"/>
            </a:ext>
          </a:extLst>
        </xdr:cNvPr>
        <xdr:cNvSpPr/>
      </xdr:nvSpPr>
      <xdr:spPr>
        <a:xfrm>
          <a:off x="3213100" y="88900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498A700-2CD1-4706-9580-C9FCC68A3F8D}"/>
            </a:ext>
          </a:extLst>
        </xdr:cNvPr>
        <xdr:cNvSpPr/>
      </xdr:nvSpPr>
      <xdr:spPr>
        <a:xfrm>
          <a:off x="4584700" y="90805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2ABD51C-AB82-44EE-B73F-5047F520C675}"/>
            </a:ext>
          </a:extLst>
        </xdr:cNvPr>
        <xdr:cNvSpPr/>
      </xdr:nvSpPr>
      <xdr:spPr>
        <a:xfrm>
          <a:off x="6407150" y="90805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43.2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82B1A61-94FD-4BF3-AFE2-AA9FA606FC92}"/>
            </a:ext>
          </a:extLst>
        </xdr:cNvPr>
        <xdr:cNvSpPr/>
      </xdr:nvSpPr>
      <xdr:spPr>
        <a:xfrm>
          <a:off x="7607300" y="92075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13A20BD-955A-44F6-ADDA-B00EE708B128}"/>
            </a:ext>
          </a:extLst>
        </xdr:cNvPr>
        <xdr:cNvSpPr/>
      </xdr:nvSpPr>
      <xdr:spPr>
        <a:xfrm>
          <a:off x="4584700" y="165100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CAD69-AE12-4C33-B870-614D70B93F13}"/>
            </a:ext>
          </a:extLst>
        </xdr:cNvPr>
        <xdr:cNvSpPr/>
      </xdr:nvSpPr>
      <xdr:spPr>
        <a:xfrm>
          <a:off x="6470650" y="1651000"/>
          <a:ext cx="3429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79875693-E490-4682-A781-B52F9D407CCE}"/>
            </a:ext>
          </a:extLst>
        </xdr:cNvPr>
        <xdr:cNvSpPr/>
      </xdr:nvSpPr>
      <xdr:spPr>
        <a:xfrm>
          <a:off x="9969500" y="857250"/>
          <a:ext cx="1371600" cy="11049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13C22348-9811-4F4B-AE15-5BC089865D1E}"/>
            </a:ext>
          </a:extLst>
        </xdr:cNvPr>
        <xdr:cNvSpPr/>
      </xdr:nvSpPr>
      <xdr:spPr>
        <a:xfrm>
          <a:off x="10210800" y="920750"/>
          <a:ext cx="1308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F21FFFAC-C762-451E-8ACB-DF92ED2CF71A}"/>
            </a:ext>
          </a:extLst>
        </xdr:cNvPr>
        <xdr:cNvSpPr/>
      </xdr:nvSpPr>
      <xdr:spPr>
        <a:xfrm>
          <a:off x="10210800" y="1174750"/>
          <a:ext cx="1308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A38A678-B1C7-4D4F-B04C-7E03E49A31AC}"/>
            </a:ext>
          </a:extLst>
        </xdr:cNvPr>
        <xdr:cNvSpPr/>
      </xdr:nvSpPr>
      <xdr:spPr>
        <a:xfrm>
          <a:off x="10210800" y="149225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D82B0437-4D5F-4888-829F-9FAC22426FA2}"/>
            </a:ext>
          </a:extLst>
        </xdr:cNvPr>
        <xdr:cNvCxnSpPr/>
      </xdr:nvCxnSpPr>
      <xdr:spPr>
        <a:xfrm flipH="1">
          <a:off x="10052050" y="10287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BC3ECA23-9EEA-40E3-A319-CEC03B76DE01}"/>
            </a:ext>
          </a:extLst>
        </xdr:cNvPr>
        <xdr:cNvSpPr/>
      </xdr:nvSpPr>
      <xdr:spPr>
        <a:xfrm>
          <a:off x="10106025" y="9842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C8838E9A-3F72-4DDA-BC8E-198060D6AD14}"/>
            </a:ext>
          </a:extLst>
        </xdr:cNvPr>
        <xdr:cNvSpPr/>
      </xdr:nvSpPr>
      <xdr:spPr>
        <a:xfrm>
          <a:off x="10106025" y="12382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ED677B15-D8E9-4D50-8848-45FBC50DFE81}"/>
            </a:ext>
          </a:extLst>
        </xdr:cNvPr>
        <xdr:cNvCxnSpPr/>
      </xdr:nvCxnSpPr>
      <xdr:spPr>
        <a:xfrm>
          <a:off x="10133330" y="14732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30C4344-84E4-401F-93D8-CA764862A583}"/>
            </a:ext>
          </a:extLst>
        </xdr:cNvPr>
        <xdr:cNvCxnSpPr/>
      </xdr:nvCxnSpPr>
      <xdr:spPr>
        <a:xfrm>
          <a:off x="10071100" y="14732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6D49D49D-553F-4066-93EB-075AC6602183}"/>
            </a:ext>
          </a:extLst>
        </xdr:cNvPr>
        <xdr:cNvCxnSpPr/>
      </xdr:nvCxnSpPr>
      <xdr:spPr>
        <a:xfrm flipV="1">
          <a:off x="10133330" y="16986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63A071C-9727-483C-84E3-ABE42D2C45E4}"/>
            </a:ext>
          </a:extLst>
        </xdr:cNvPr>
        <xdr:cNvCxnSpPr/>
      </xdr:nvCxnSpPr>
      <xdr:spPr>
        <a:xfrm>
          <a:off x="10071100" y="18351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E418E50-CCD8-4BA0-8E86-9E0600F61C88}"/>
            </a:ext>
          </a:extLst>
        </xdr:cNvPr>
        <xdr:cNvSpPr txBox="1"/>
      </xdr:nvSpPr>
      <xdr:spPr>
        <a:xfrm>
          <a:off x="641350" y="27559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6F32D5FE-CF11-4E93-A4EF-B7127ACEBEE3}"/>
            </a:ext>
          </a:extLst>
        </xdr:cNvPr>
        <xdr:cNvSpPr txBox="1"/>
      </xdr:nvSpPr>
      <xdr:spPr>
        <a:xfrm>
          <a:off x="641350" y="30607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1773592E-3730-4222-A8E3-1035D39B7608}"/>
            </a:ext>
          </a:extLst>
        </xdr:cNvPr>
        <xdr:cNvSpPr txBox="1"/>
      </xdr:nvSpPr>
      <xdr:spPr>
        <a:xfrm>
          <a:off x="641350" y="3365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17D35BA0-9AF1-49A1-A793-2D8A765DF782}"/>
            </a:ext>
          </a:extLst>
        </xdr:cNvPr>
        <xdr:cNvSpPr/>
      </xdr:nvSpPr>
      <xdr:spPr>
        <a:xfrm>
          <a:off x="685800" y="385445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3A6488A-7255-483A-9E05-66B45C6AA79C}"/>
            </a:ext>
          </a:extLst>
        </xdr:cNvPr>
        <xdr:cNvSpPr/>
      </xdr:nvSpPr>
      <xdr:spPr>
        <a:xfrm>
          <a:off x="812800" y="4184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B1DE27C8-729F-4500-AEA6-5C4E895A5313}"/>
            </a:ext>
          </a:extLst>
        </xdr:cNvPr>
        <xdr:cNvSpPr/>
      </xdr:nvSpPr>
      <xdr:spPr>
        <a:xfrm>
          <a:off x="812800" y="4381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FD789BE5-2029-4A49-BAA9-EA42E18F7FBA}"/>
            </a:ext>
          </a:extLst>
        </xdr:cNvPr>
        <xdr:cNvSpPr/>
      </xdr:nvSpPr>
      <xdr:spPr>
        <a:xfrm>
          <a:off x="1714500" y="4184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9D5C4FA2-D059-406F-833E-9E2E26C41F36}"/>
            </a:ext>
          </a:extLst>
        </xdr:cNvPr>
        <xdr:cNvSpPr/>
      </xdr:nvSpPr>
      <xdr:spPr>
        <a:xfrm>
          <a:off x="1714500" y="4381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809B30A4-E026-48F0-8CAF-7756AC330AD9}"/>
            </a:ext>
          </a:extLst>
        </xdr:cNvPr>
        <xdr:cNvSpPr/>
      </xdr:nvSpPr>
      <xdr:spPr>
        <a:xfrm>
          <a:off x="2743200" y="4184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8ED27EDB-1B42-4ABD-AFED-2338232BB59C}"/>
            </a:ext>
          </a:extLst>
        </xdr:cNvPr>
        <xdr:cNvSpPr/>
      </xdr:nvSpPr>
      <xdr:spPr>
        <a:xfrm>
          <a:off x="2743200" y="4381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6C2AACE2-62F7-486E-AC6E-76CB7B3FF8CA}"/>
            </a:ext>
          </a:extLst>
        </xdr:cNvPr>
        <xdr:cNvSpPr/>
      </xdr:nvSpPr>
      <xdr:spPr>
        <a:xfrm>
          <a:off x="685800" y="464820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BFBFB6AF-B022-4908-B605-A4A2F4ED2421}"/>
            </a:ext>
          </a:extLst>
        </xdr:cNvPr>
        <xdr:cNvSpPr txBox="1"/>
      </xdr:nvSpPr>
      <xdr:spPr>
        <a:xfrm>
          <a:off x="666750" y="44640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973F46B3-5F3C-4519-9685-E772C18BB3FA}"/>
            </a:ext>
          </a:extLst>
        </xdr:cNvPr>
        <xdr:cNvCxnSpPr/>
      </xdr:nvCxnSpPr>
      <xdr:spPr>
        <a:xfrm>
          <a:off x="685800" y="6851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DFA327B4-3E4F-44CE-B931-B7F33B60CB28}"/>
            </a:ext>
          </a:extLst>
        </xdr:cNvPr>
        <xdr:cNvSpPr txBox="1"/>
      </xdr:nvSpPr>
      <xdr:spPr>
        <a:xfrm>
          <a:off x="27577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139700</xdr:rowOff>
    </xdr:from>
    <xdr:to>
      <xdr:col>28</xdr:col>
      <xdr:colOff>114300</xdr:colOff>
      <xdr:row>39</xdr:row>
      <xdr:rowOff>139700</xdr:rowOff>
    </xdr:to>
    <xdr:cxnSp macro="">
      <xdr:nvCxnSpPr>
        <xdr:cNvPr id="43" name="直線コネクタ 42">
          <a:extLst>
            <a:ext uri="{FF2B5EF4-FFF2-40B4-BE49-F238E27FC236}">
              <a16:creationId xmlns:a16="http://schemas.microsoft.com/office/drawing/2014/main" id="{A8929B5F-B38F-412C-BC33-3D4B21B11423}"/>
            </a:ext>
          </a:extLst>
        </xdr:cNvPr>
        <xdr:cNvCxnSpPr/>
      </xdr:nvCxnSpPr>
      <xdr:spPr>
        <a:xfrm>
          <a:off x="685800" y="6578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168927</xdr:rowOff>
    </xdr:from>
    <xdr:ext cx="467179" cy="259045"/>
    <xdr:sp macro="" textlink="">
      <xdr:nvSpPr>
        <xdr:cNvPr id="44" name="テキスト ボックス 43">
          <a:extLst>
            <a:ext uri="{FF2B5EF4-FFF2-40B4-BE49-F238E27FC236}">
              <a16:creationId xmlns:a16="http://schemas.microsoft.com/office/drawing/2014/main" id="{1C19F83F-E11B-4463-9BA3-22CF9C362D17}"/>
            </a:ext>
          </a:extLst>
        </xdr:cNvPr>
        <xdr:cNvSpPr txBox="1"/>
      </xdr:nvSpPr>
      <xdr:spPr>
        <a:xfrm>
          <a:off x="275771" y="6436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5" name="直線コネクタ 44">
          <a:extLst>
            <a:ext uri="{FF2B5EF4-FFF2-40B4-BE49-F238E27FC236}">
              <a16:creationId xmlns:a16="http://schemas.microsoft.com/office/drawing/2014/main" id="{8DDD42C6-0E0F-40C7-87CE-44060F70C43B}"/>
            </a:ext>
          </a:extLst>
        </xdr:cNvPr>
        <xdr:cNvCxnSpPr/>
      </xdr:nvCxnSpPr>
      <xdr:spPr>
        <a:xfrm>
          <a:off x="685800" y="6299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6" name="テキスト ボックス 45">
          <a:extLst>
            <a:ext uri="{FF2B5EF4-FFF2-40B4-BE49-F238E27FC236}">
              <a16:creationId xmlns:a16="http://schemas.microsoft.com/office/drawing/2014/main" id="{13C06E6B-2761-4B5B-BC05-8D7FFAF0DB86}"/>
            </a:ext>
          </a:extLst>
        </xdr:cNvPr>
        <xdr:cNvSpPr txBox="1"/>
      </xdr:nvSpPr>
      <xdr:spPr>
        <a:xfrm>
          <a:off x="275771" y="6163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7" name="直線コネクタ 46">
          <a:extLst>
            <a:ext uri="{FF2B5EF4-FFF2-40B4-BE49-F238E27FC236}">
              <a16:creationId xmlns:a16="http://schemas.microsoft.com/office/drawing/2014/main" id="{A4121E7F-4303-4064-85E5-C758C80C29C4}"/>
            </a:ext>
          </a:extLst>
        </xdr:cNvPr>
        <xdr:cNvCxnSpPr/>
      </xdr:nvCxnSpPr>
      <xdr:spPr>
        <a:xfrm>
          <a:off x="6858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111777</xdr:rowOff>
    </xdr:from>
    <xdr:ext cx="467179" cy="259045"/>
    <xdr:sp macro="" textlink="">
      <xdr:nvSpPr>
        <xdr:cNvPr id="48" name="テキスト ボックス 47">
          <a:extLst>
            <a:ext uri="{FF2B5EF4-FFF2-40B4-BE49-F238E27FC236}">
              <a16:creationId xmlns:a16="http://schemas.microsoft.com/office/drawing/2014/main" id="{546CC654-7E5B-4265-ACEC-2738B1DBCDD2}"/>
            </a:ext>
          </a:extLst>
        </xdr:cNvPr>
        <xdr:cNvSpPr txBox="1"/>
      </xdr:nvSpPr>
      <xdr:spPr>
        <a:xfrm>
          <a:off x="275771" y="589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9" name="直線コネクタ 48">
          <a:extLst>
            <a:ext uri="{FF2B5EF4-FFF2-40B4-BE49-F238E27FC236}">
              <a16:creationId xmlns:a16="http://schemas.microsoft.com/office/drawing/2014/main" id="{BC28D46F-C292-4E7F-826D-A2B2EBA447C0}"/>
            </a:ext>
          </a:extLst>
        </xdr:cNvPr>
        <xdr:cNvCxnSpPr/>
      </xdr:nvCxnSpPr>
      <xdr:spPr>
        <a:xfrm>
          <a:off x="685800" y="5753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50" name="テキスト ボックス 49">
          <a:extLst>
            <a:ext uri="{FF2B5EF4-FFF2-40B4-BE49-F238E27FC236}">
              <a16:creationId xmlns:a16="http://schemas.microsoft.com/office/drawing/2014/main" id="{04B3AF37-5CDC-4AC4-86D0-E13D2CCDCE4D}"/>
            </a:ext>
          </a:extLst>
        </xdr:cNvPr>
        <xdr:cNvSpPr txBox="1"/>
      </xdr:nvSpPr>
      <xdr:spPr>
        <a:xfrm>
          <a:off x="275771" y="5610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1" name="直線コネクタ 50">
          <a:extLst>
            <a:ext uri="{FF2B5EF4-FFF2-40B4-BE49-F238E27FC236}">
              <a16:creationId xmlns:a16="http://schemas.microsoft.com/office/drawing/2014/main" id="{E9F222B8-03E2-4D72-A571-0BD53364C09E}"/>
            </a:ext>
          </a:extLst>
        </xdr:cNvPr>
        <xdr:cNvCxnSpPr/>
      </xdr:nvCxnSpPr>
      <xdr:spPr>
        <a:xfrm>
          <a:off x="685800" y="5473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54627</xdr:rowOff>
    </xdr:from>
    <xdr:ext cx="467179" cy="259045"/>
    <xdr:sp macro="" textlink="">
      <xdr:nvSpPr>
        <xdr:cNvPr id="52" name="テキスト ボックス 51">
          <a:extLst>
            <a:ext uri="{FF2B5EF4-FFF2-40B4-BE49-F238E27FC236}">
              <a16:creationId xmlns:a16="http://schemas.microsoft.com/office/drawing/2014/main" id="{AF7F55E9-AC08-4BE0-9E22-79157E71D2D3}"/>
            </a:ext>
          </a:extLst>
        </xdr:cNvPr>
        <xdr:cNvSpPr txBox="1"/>
      </xdr:nvSpPr>
      <xdr:spPr>
        <a:xfrm>
          <a:off x="275771" y="5337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3" name="直線コネクタ 52">
          <a:extLst>
            <a:ext uri="{FF2B5EF4-FFF2-40B4-BE49-F238E27FC236}">
              <a16:creationId xmlns:a16="http://schemas.microsoft.com/office/drawing/2014/main" id="{F1734419-A8F5-448C-8CBD-6589B47F2EF8}"/>
            </a:ext>
          </a:extLst>
        </xdr:cNvPr>
        <xdr:cNvCxnSpPr/>
      </xdr:nvCxnSpPr>
      <xdr:spPr>
        <a:xfrm>
          <a:off x="685800" y="520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54" name="テキスト ボックス 53">
          <a:extLst>
            <a:ext uri="{FF2B5EF4-FFF2-40B4-BE49-F238E27FC236}">
              <a16:creationId xmlns:a16="http://schemas.microsoft.com/office/drawing/2014/main" id="{18156FAD-9FF7-49A9-A572-40C92DE7D1CD}"/>
            </a:ext>
          </a:extLst>
        </xdr:cNvPr>
        <xdr:cNvSpPr txBox="1"/>
      </xdr:nvSpPr>
      <xdr:spPr>
        <a:xfrm>
          <a:off x="27577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5" name="直線コネクタ 54">
          <a:extLst>
            <a:ext uri="{FF2B5EF4-FFF2-40B4-BE49-F238E27FC236}">
              <a16:creationId xmlns:a16="http://schemas.microsoft.com/office/drawing/2014/main" id="{4153A13A-2A5B-439A-BCC1-782B31C9287B}"/>
            </a:ext>
          </a:extLst>
        </xdr:cNvPr>
        <xdr:cNvCxnSpPr/>
      </xdr:nvCxnSpPr>
      <xdr:spPr>
        <a:xfrm>
          <a:off x="685800" y="4927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28</xdr:row>
      <xdr:rowOff>168927</xdr:rowOff>
    </xdr:from>
    <xdr:ext cx="467179" cy="259045"/>
    <xdr:sp macro="" textlink="">
      <xdr:nvSpPr>
        <xdr:cNvPr id="56" name="テキスト ボックス 55">
          <a:extLst>
            <a:ext uri="{FF2B5EF4-FFF2-40B4-BE49-F238E27FC236}">
              <a16:creationId xmlns:a16="http://schemas.microsoft.com/office/drawing/2014/main" id="{EFDFDD95-EEDC-4863-9301-E36CB587AC38}"/>
            </a:ext>
          </a:extLst>
        </xdr:cNvPr>
        <xdr:cNvSpPr txBox="1"/>
      </xdr:nvSpPr>
      <xdr:spPr>
        <a:xfrm>
          <a:off x="275771" y="478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7" name="直線コネクタ 56">
          <a:extLst>
            <a:ext uri="{FF2B5EF4-FFF2-40B4-BE49-F238E27FC236}">
              <a16:creationId xmlns:a16="http://schemas.microsoft.com/office/drawing/2014/main" id="{42E0482E-75CF-4C93-A823-3B7E36AE5710}"/>
            </a:ext>
          </a:extLst>
        </xdr:cNvPr>
        <xdr:cNvCxnSpPr/>
      </xdr:nvCxnSpPr>
      <xdr:spPr>
        <a:xfrm>
          <a:off x="685800" y="4648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8" name="テキスト ボックス 57">
          <a:extLst>
            <a:ext uri="{FF2B5EF4-FFF2-40B4-BE49-F238E27FC236}">
              <a16:creationId xmlns:a16="http://schemas.microsoft.com/office/drawing/2014/main" id="{5E6FF6B5-F3D5-415F-B8DF-4797A23EA7C2}"/>
            </a:ext>
          </a:extLst>
        </xdr:cNvPr>
        <xdr:cNvSpPr txBox="1"/>
      </xdr:nvSpPr>
      <xdr:spPr>
        <a:xfrm>
          <a:off x="275771" y="4512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9" name="議会費グラフ枠">
          <a:extLst>
            <a:ext uri="{FF2B5EF4-FFF2-40B4-BE49-F238E27FC236}">
              <a16:creationId xmlns:a16="http://schemas.microsoft.com/office/drawing/2014/main" id="{1C15B3BD-87DE-4A69-BABA-9D9665A51904}"/>
            </a:ext>
          </a:extLst>
        </xdr:cNvPr>
        <xdr:cNvSpPr/>
      </xdr:nvSpPr>
      <xdr:spPr>
        <a:xfrm>
          <a:off x="685800" y="464820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155416</xdr:rowOff>
    </xdr:from>
    <xdr:to>
      <xdr:col>24</xdr:col>
      <xdr:colOff>62865</xdr:colOff>
      <xdr:row>38</xdr:row>
      <xdr:rowOff>156845</xdr:rowOff>
    </xdr:to>
    <xdr:cxnSp macro="">
      <xdr:nvCxnSpPr>
        <xdr:cNvPr id="60" name="直線コネクタ 59">
          <a:extLst>
            <a:ext uri="{FF2B5EF4-FFF2-40B4-BE49-F238E27FC236}">
              <a16:creationId xmlns:a16="http://schemas.microsoft.com/office/drawing/2014/main" id="{B71D72E3-0EE9-4CBA-91F0-4E2BC8511FC8}"/>
            </a:ext>
          </a:extLst>
        </xdr:cNvPr>
        <xdr:cNvCxnSpPr/>
      </xdr:nvCxnSpPr>
      <xdr:spPr>
        <a:xfrm flipV="1">
          <a:off x="4176395" y="5108416"/>
          <a:ext cx="1270" cy="132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160672</xdr:rowOff>
    </xdr:from>
    <xdr:ext cx="469744" cy="259045"/>
    <xdr:sp macro="" textlink="">
      <xdr:nvSpPr>
        <xdr:cNvPr id="61" name="議会費最小値テキスト">
          <a:extLst>
            <a:ext uri="{FF2B5EF4-FFF2-40B4-BE49-F238E27FC236}">
              <a16:creationId xmlns:a16="http://schemas.microsoft.com/office/drawing/2014/main" id="{0C79399D-BC3E-490A-89BB-50A005663453}"/>
            </a:ext>
          </a:extLst>
        </xdr:cNvPr>
        <xdr:cNvSpPr txBox="1"/>
      </xdr:nvSpPr>
      <xdr:spPr>
        <a:xfrm>
          <a:off x="4229100" y="6434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156845</xdr:rowOff>
    </xdr:from>
    <xdr:to>
      <xdr:col>24</xdr:col>
      <xdr:colOff>152400</xdr:colOff>
      <xdr:row>38</xdr:row>
      <xdr:rowOff>156845</xdr:rowOff>
    </xdr:to>
    <xdr:cxnSp macro="">
      <xdr:nvCxnSpPr>
        <xdr:cNvPr id="62" name="直線コネクタ 61">
          <a:extLst>
            <a:ext uri="{FF2B5EF4-FFF2-40B4-BE49-F238E27FC236}">
              <a16:creationId xmlns:a16="http://schemas.microsoft.com/office/drawing/2014/main" id="{A5B7C43A-D457-4F6F-8BA6-045235668886}"/>
            </a:ext>
          </a:extLst>
        </xdr:cNvPr>
        <xdr:cNvCxnSpPr/>
      </xdr:nvCxnSpPr>
      <xdr:spPr>
        <a:xfrm>
          <a:off x="4108450" y="64306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102093</xdr:rowOff>
    </xdr:from>
    <xdr:ext cx="469744" cy="259045"/>
    <xdr:sp macro="" textlink="">
      <xdr:nvSpPr>
        <xdr:cNvPr id="63" name="議会費最大値テキスト">
          <a:extLst>
            <a:ext uri="{FF2B5EF4-FFF2-40B4-BE49-F238E27FC236}">
              <a16:creationId xmlns:a16="http://schemas.microsoft.com/office/drawing/2014/main" id="{0370AE97-7297-49D8-8A7F-2AC2ECB79A9B}"/>
            </a:ext>
          </a:extLst>
        </xdr:cNvPr>
        <xdr:cNvSpPr txBox="1"/>
      </xdr:nvSpPr>
      <xdr:spPr>
        <a:xfrm>
          <a:off x="4229100" y="4889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155416</xdr:rowOff>
    </xdr:from>
    <xdr:to>
      <xdr:col>24</xdr:col>
      <xdr:colOff>152400</xdr:colOff>
      <xdr:row>30</xdr:row>
      <xdr:rowOff>155416</xdr:rowOff>
    </xdr:to>
    <xdr:cxnSp macro="">
      <xdr:nvCxnSpPr>
        <xdr:cNvPr id="64" name="直線コネクタ 63">
          <a:extLst>
            <a:ext uri="{FF2B5EF4-FFF2-40B4-BE49-F238E27FC236}">
              <a16:creationId xmlns:a16="http://schemas.microsoft.com/office/drawing/2014/main" id="{69340A23-743D-4EF0-BF27-D8D509ECF1FD}"/>
            </a:ext>
          </a:extLst>
        </xdr:cNvPr>
        <xdr:cNvCxnSpPr/>
      </xdr:nvCxnSpPr>
      <xdr:spPr>
        <a:xfrm>
          <a:off x="4108450" y="510841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46831</xdr:rowOff>
    </xdr:from>
    <xdr:to>
      <xdr:col>24</xdr:col>
      <xdr:colOff>63500</xdr:colOff>
      <xdr:row>38</xdr:row>
      <xdr:rowOff>145415</xdr:rowOff>
    </xdr:to>
    <xdr:cxnSp macro="">
      <xdr:nvCxnSpPr>
        <xdr:cNvPr id="65" name="直線コネクタ 64">
          <a:extLst>
            <a:ext uri="{FF2B5EF4-FFF2-40B4-BE49-F238E27FC236}">
              <a16:creationId xmlns:a16="http://schemas.microsoft.com/office/drawing/2014/main" id="{F4534142-5068-4246-B2A7-8D0682B2E779}"/>
            </a:ext>
          </a:extLst>
        </xdr:cNvPr>
        <xdr:cNvCxnSpPr/>
      </xdr:nvCxnSpPr>
      <xdr:spPr>
        <a:xfrm flipV="1">
          <a:off x="3429000" y="6320631"/>
          <a:ext cx="749300" cy="98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23194</xdr:rowOff>
    </xdr:from>
    <xdr:ext cx="469744" cy="259045"/>
    <xdr:sp macro="" textlink="">
      <xdr:nvSpPr>
        <xdr:cNvPr id="66" name="議会費平均値テキスト">
          <a:extLst>
            <a:ext uri="{FF2B5EF4-FFF2-40B4-BE49-F238E27FC236}">
              <a16:creationId xmlns:a16="http://schemas.microsoft.com/office/drawing/2014/main" id="{D8418DCD-3C2B-470D-A6F8-6EF5A59EACBB}"/>
            </a:ext>
          </a:extLst>
        </xdr:cNvPr>
        <xdr:cNvSpPr txBox="1"/>
      </xdr:nvSpPr>
      <xdr:spPr>
        <a:xfrm>
          <a:off x="4229100" y="56365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317</xdr:rowOff>
    </xdr:from>
    <xdr:to>
      <xdr:col>24</xdr:col>
      <xdr:colOff>114300</xdr:colOff>
      <xdr:row>35</xdr:row>
      <xdr:rowOff>101917</xdr:rowOff>
    </xdr:to>
    <xdr:sp macro="" textlink="">
      <xdr:nvSpPr>
        <xdr:cNvPr id="67" name="フローチャート: 判断 66">
          <a:extLst>
            <a:ext uri="{FF2B5EF4-FFF2-40B4-BE49-F238E27FC236}">
              <a16:creationId xmlns:a16="http://schemas.microsoft.com/office/drawing/2014/main" id="{782BE14D-7587-40D3-A5C0-AE15A40B50FE}"/>
            </a:ext>
          </a:extLst>
        </xdr:cNvPr>
        <xdr:cNvSpPr/>
      </xdr:nvSpPr>
      <xdr:spPr>
        <a:xfrm>
          <a:off x="4127500" y="5778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145415</xdr:rowOff>
    </xdr:from>
    <xdr:to>
      <xdr:col>19</xdr:col>
      <xdr:colOff>177800</xdr:colOff>
      <xdr:row>39</xdr:row>
      <xdr:rowOff>9684</xdr:rowOff>
    </xdr:to>
    <xdr:cxnSp macro="">
      <xdr:nvCxnSpPr>
        <xdr:cNvPr id="68" name="直線コネクタ 67">
          <a:extLst>
            <a:ext uri="{FF2B5EF4-FFF2-40B4-BE49-F238E27FC236}">
              <a16:creationId xmlns:a16="http://schemas.microsoft.com/office/drawing/2014/main" id="{AB92E7D2-8D0F-47D4-A5D0-CA2F58416288}"/>
            </a:ext>
          </a:extLst>
        </xdr:cNvPr>
        <xdr:cNvCxnSpPr/>
      </xdr:nvCxnSpPr>
      <xdr:spPr>
        <a:xfrm flipV="1">
          <a:off x="2622550" y="6419215"/>
          <a:ext cx="806450" cy="29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76041</xdr:rowOff>
    </xdr:from>
    <xdr:to>
      <xdr:col>20</xdr:col>
      <xdr:colOff>38100</xdr:colOff>
      <xdr:row>36</xdr:row>
      <xdr:rowOff>6191</xdr:rowOff>
    </xdr:to>
    <xdr:sp macro="" textlink="">
      <xdr:nvSpPr>
        <xdr:cNvPr id="69" name="フローチャート: 判断 68">
          <a:extLst>
            <a:ext uri="{FF2B5EF4-FFF2-40B4-BE49-F238E27FC236}">
              <a16:creationId xmlns:a16="http://schemas.microsoft.com/office/drawing/2014/main" id="{3C298EDE-FB0A-478D-B656-A51A20F173B0}"/>
            </a:ext>
          </a:extLst>
        </xdr:cNvPr>
        <xdr:cNvSpPr/>
      </xdr:nvSpPr>
      <xdr:spPr>
        <a:xfrm>
          <a:off x="3384550" y="585454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22718</xdr:rowOff>
    </xdr:from>
    <xdr:ext cx="469744" cy="259045"/>
    <xdr:sp macro="" textlink="">
      <xdr:nvSpPr>
        <xdr:cNvPr id="70" name="テキスト ボックス 69">
          <a:extLst>
            <a:ext uri="{FF2B5EF4-FFF2-40B4-BE49-F238E27FC236}">
              <a16:creationId xmlns:a16="http://schemas.microsoft.com/office/drawing/2014/main" id="{1D644312-C43D-44F7-83F8-E9A2093774C8}"/>
            </a:ext>
          </a:extLst>
        </xdr:cNvPr>
        <xdr:cNvSpPr txBox="1"/>
      </xdr:nvSpPr>
      <xdr:spPr>
        <a:xfrm>
          <a:off x="3219528" y="5636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83979</xdr:rowOff>
    </xdr:from>
    <xdr:to>
      <xdr:col>15</xdr:col>
      <xdr:colOff>50800</xdr:colOff>
      <xdr:row>39</xdr:row>
      <xdr:rowOff>9684</xdr:rowOff>
    </xdr:to>
    <xdr:cxnSp macro="">
      <xdr:nvCxnSpPr>
        <xdr:cNvPr id="71" name="直線コネクタ 70">
          <a:extLst>
            <a:ext uri="{FF2B5EF4-FFF2-40B4-BE49-F238E27FC236}">
              <a16:creationId xmlns:a16="http://schemas.microsoft.com/office/drawing/2014/main" id="{5A407573-7C79-4DFC-AF27-6844B706B043}"/>
            </a:ext>
          </a:extLst>
        </xdr:cNvPr>
        <xdr:cNvCxnSpPr/>
      </xdr:nvCxnSpPr>
      <xdr:spPr>
        <a:xfrm>
          <a:off x="1828800" y="6357779"/>
          <a:ext cx="793750" cy="90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120333</xdr:rowOff>
    </xdr:from>
    <xdr:to>
      <xdr:col>15</xdr:col>
      <xdr:colOff>101600</xdr:colOff>
      <xdr:row>36</xdr:row>
      <xdr:rowOff>50483</xdr:rowOff>
    </xdr:to>
    <xdr:sp macro="" textlink="">
      <xdr:nvSpPr>
        <xdr:cNvPr id="72" name="フローチャート: 判断 71">
          <a:extLst>
            <a:ext uri="{FF2B5EF4-FFF2-40B4-BE49-F238E27FC236}">
              <a16:creationId xmlns:a16="http://schemas.microsoft.com/office/drawing/2014/main" id="{C1A0F23C-52AB-4C4C-AADA-BD066675623D}"/>
            </a:ext>
          </a:extLst>
        </xdr:cNvPr>
        <xdr:cNvSpPr/>
      </xdr:nvSpPr>
      <xdr:spPr>
        <a:xfrm>
          <a:off x="2571750" y="589883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67010</xdr:rowOff>
    </xdr:from>
    <xdr:ext cx="469744" cy="259045"/>
    <xdr:sp macro="" textlink="">
      <xdr:nvSpPr>
        <xdr:cNvPr id="73" name="テキスト ボックス 72">
          <a:extLst>
            <a:ext uri="{FF2B5EF4-FFF2-40B4-BE49-F238E27FC236}">
              <a16:creationId xmlns:a16="http://schemas.microsoft.com/office/drawing/2014/main" id="{CC7E2B89-A1D5-4DC4-AD18-D9493E8D7E99}"/>
            </a:ext>
          </a:extLst>
        </xdr:cNvPr>
        <xdr:cNvSpPr txBox="1"/>
      </xdr:nvSpPr>
      <xdr:spPr>
        <a:xfrm>
          <a:off x="2406728" y="5680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53975</xdr:rowOff>
    </xdr:from>
    <xdr:to>
      <xdr:col>10</xdr:col>
      <xdr:colOff>114300</xdr:colOff>
      <xdr:row>38</xdr:row>
      <xdr:rowOff>83979</xdr:rowOff>
    </xdr:to>
    <xdr:cxnSp macro="">
      <xdr:nvCxnSpPr>
        <xdr:cNvPr id="74" name="直線コネクタ 73">
          <a:extLst>
            <a:ext uri="{FF2B5EF4-FFF2-40B4-BE49-F238E27FC236}">
              <a16:creationId xmlns:a16="http://schemas.microsoft.com/office/drawing/2014/main" id="{82CAC31B-2465-441D-8913-F428FD0BF945}"/>
            </a:ext>
          </a:extLst>
        </xdr:cNvPr>
        <xdr:cNvCxnSpPr/>
      </xdr:nvCxnSpPr>
      <xdr:spPr>
        <a:xfrm>
          <a:off x="1028700" y="6327775"/>
          <a:ext cx="800100" cy="30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123190</xdr:rowOff>
    </xdr:from>
    <xdr:to>
      <xdr:col>10</xdr:col>
      <xdr:colOff>165100</xdr:colOff>
      <xdr:row>36</xdr:row>
      <xdr:rowOff>53340</xdr:rowOff>
    </xdr:to>
    <xdr:sp macro="" textlink="">
      <xdr:nvSpPr>
        <xdr:cNvPr id="75" name="フローチャート: 判断 74">
          <a:extLst>
            <a:ext uri="{FF2B5EF4-FFF2-40B4-BE49-F238E27FC236}">
              <a16:creationId xmlns:a16="http://schemas.microsoft.com/office/drawing/2014/main" id="{9C178AF2-6C46-45BF-9035-E95EA6C3B70C}"/>
            </a:ext>
          </a:extLst>
        </xdr:cNvPr>
        <xdr:cNvSpPr/>
      </xdr:nvSpPr>
      <xdr:spPr>
        <a:xfrm>
          <a:off x="1778000" y="59016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69867</xdr:rowOff>
    </xdr:from>
    <xdr:ext cx="469744" cy="259045"/>
    <xdr:sp macro="" textlink="">
      <xdr:nvSpPr>
        <xdr:cNvPr id="76" name="テキスト ボックス 75">
          <a:extLst>
            <a:ext uri="{FF2B5EF4-FFF2-40B4-BE49-F238E27FC236}">
              <a16:creationId xmlns:a16="http://schemas.microsoft.com/office/drawing/2014/main" id="{541FC48F-CB98-4745-8F73-73C41409420C}"/>
            </a:ext>
          </a:extLst>
        </xdr:cNvPr>
        <xdr:cNvSpPr txBox="1"/>
      </xdr:nvSpPr>
      <xdr:spPr>
        <a:xfrm>
          <a:off x="1612978" y="568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161766</xdr:rowOff>
    </xdr:from>
    <xdr:to>
      <xdr:col>6</xdr:col>
      <xdr:colOff>38100</xdr:colOff>
      <xdr:row>36</xdr:row>
      <xdr:rowOff>91916</xdr:rowOff>
    </xdr:to>
    <xdr:sp macro="" textlink="">
      <xdr:nvSpPr>
        <xdr:cNvPr id="77" name="フローチャート: 判断 76">
          <a:extLst>
            <a:ext uri="{FF2B5EF4-FFF2-40B4-BE49-F238E27FC236}">
              <a16:creationId xmlns:a16="http://schemas.microsoft.com/office/drawing/2014/main" id="{BAC3BFA0-9138-4D00-B275-2BDA6E13A19D}"/>
            </a:ext>
          </a:extLst>
        </xdr:cNvPr>
        <xdr:cNvSpPr/>
      </xdr:nvSpPr>
      <xdr:spPr>
        <a:xfrm>
          <a:off x="984250" y="594026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108443</xdr:rowOff>
    </xdr:from>
    <xdr:ext cx="469744" cy="259045"/>
    <xdr:sp macro="" textlink="">
      <xdr:nvSpPr>
        <xdr:cNvPr id="78" name="テキスト ボックス 77">
          <a:extLst>
            <a:ext uri="{FF2B5EF4-FFF2-40B4-BE49-F238E27FC236}">
              <a16:creationId xmlns:a16="http://schemas.microsoft.com/office/drawing/2014/main" id="{ECA37046-9088-400A-8BD6-9BF7F716E854}"/>
            </a:ext>
          </a:extLst>
        </xdr:cNvPr>
        <xdr:cNvSpPr txBox="1"/>
      </xdr:nvSpPr>
      <xdr:spPr>
        <a:xfrm>
          <a:off x="819228" y="5721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10600DCC-0D8C-4A14-9B47-357363527960}"/>
            </a:ext>
          </a:extLst>
        </xdr:cNvPr>
        <xdr:cNvSpPr txBox="1"/>
      </xdr:nvSpPr>
      <xdr:spPr>
        <a:xfrm>
          <a:off x="4006850" y="684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C27B69E8-A5A0-42A8-973A-6E43F6690FD2}"/>
            </a:ext>
          </a:extLst>
        </xdr:cNvPr>
        <xdr:cNvSpPr txBox="1"/>
      </xdr:nvSpPr>
      <xdr:spPr>
        <a:xfrm>
          <a:off x="3257550" y="684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E8AF6C49-4701-4746-B5A8-D331E7F4A074}"/>
            </a:ext>
          </a:extLst>
        </xdr:cNvPr>
        <xdr:cNvSpPr txBox="1"/>
      </xdr:nvSpPr>
      <xdr:spPr>
        <a:xfrm>
          <a:off x="2451100" y="684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3D794337-FD22-4861-AF03-20B6158D8E80}"/>
            </a:ext>
          </a:extLst>
        </xdr:cNvPr>
        <xdr:cNvSpPr txBox="1"/>
      </xdr:nvSpPr>
      <xdr:spPr>
        <a:xfrm>
          <a:off x="1657350" y="684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3" name="テキスト ボックス 82">
          <a:extLst>
            <a:ext uri="{FF2B5EF4-FFF2-40B4-BE49-F238E27FC236}">
              <a16:creationId xmlns:a16="http://schemas.microsoft.com/office/drawing/2014/main" id="{7021148B-7F5D-4B82-BBD2-80B96E783E4A}"/>
            </a:ext>
          </a:extLst>
        </xdr:cNvPr>
        <xdr:cNvSpPr txBox="1"/>
      </xdr:nvSpPr>
      <xdr:spPr>
        <a:xfrm>
          <a:off x="857250" y="684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167481</xdr:rowOff>
    </xdr:from>
    <xdr:to>
      <xdr:col>24</xdr:col>
      <xdr:colOff>114300</xdr:colOff>
      <xdr:row>38</xdr:row>
      <xdr:rowOff>97631</xdr:rowOff>
    </xdr:to>
    <xdr:sp macro="" textlink="">
      <xdr:nvSpPr>
        <xdr:cNvPr id="84" name="楕円 83">
          <a:extLst>
            <a:ext uri="{FF2B5EF4-FFF2-40B4-BE49-F238E27FC236}">
              <a16:creationId xmlns:a16="http://schemas.microsoft.com/office/drawing/2014/main" id="{E7FE7926-3EF7-4EFB-BEBF-CD6BB9A4AE66}"/>
            </a:ext>
          </a:extLst>
        </xdr:cNvPr>
        <xdr:cNvSpPr/>
      </xdr:nvSpPr>
      <xdr:spPr>
        <a:xfrm>
          <a:off x="4127500" y="627618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82408</xdr:rowOff>
    </xdr:from>
    <xdr:ext cx="469744" cy="259045"/>
    <xdr:sp macro="" textlink="">
      <xdr:nvSpPr>
        <xdr:cNvPr id="85" name="議会費該当値テキスト">
          <a:extLst>
            <a:ext uri="{FF2B5EF4-FFF2-40B4-BE49-F238E27FC236}">
              <a16:creationId xmlns:a16="http://schemas.microsoft.com/office/drawing/2014/main" id="{8176172D-2D9B-4F51-AB4E-4D94F15A3B37}"/>
            </a:ext>
          </a:extLst>
        </xdr:cNvPr>
        <xdr:cNvSpPr txBox="1"/>
      </xdr:nvSpPr>
      <xdr:spPr>
        <a:xfrm>
          <a:off x="4229100" y="6191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94615</xdr:rowOff>
    </xdr:from>
    <xdr:to>
      <xdr:col>20</xdr:col>
      <xdr:colOff>38100</xdr:colOff>
      <xdr:row>39</xdr:row>
      <xdr:rowOff>24765</xdr:rowOff>
    </xdr:to>
    <xdr:sp macro="" textlink="">
      <xdr:nvSpPr>
        <xdr:cNvPr id="86" name="楕円 85">
          <a:extLst>
            <a:ext uri="{FF2B5EF4-FFF2-40B4-BE49-F238E27FC236}">
              <a16:creationId xmlns:a16="http://schemas.microsoft.com/office/drawing/2014/main" id="{740ADD1D-9546-4772-B346-CBF3C73F7AEE}"/>
            </a:ext>
          </a:extLst>
        </xdr:cNvPr>
        <xdr:cNvSpPr/>
      </xdr:nvSpPr>
      <xdr:spPr>
        <a:xfrm>
          <a:off x="3384550" y="636841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39</xdr:row>
      <xdr:rowOff>15892</xdr:rowOff>
    </xdr:from>
    <xdr:ext cx="469744" cy="259045"/>
    <xdr:sp macro="" textlink="">
      <xdr:nvSpPr>
        <xdr:cNvPr id="87" name="テキスト ボックス 86">
          <a:extLst>
            <a:ext uri="{FF2B5EF4-FFF2-40B4-BE49-F238E27FC236}">
              <a16:creationId xmlns:a16="http://schemas.microsoft.com/office/drawing/2014/main" id="{4EBE2FA1-A8B0-4AE8-AD17-0C53B26C3631}"/>
            </a:ext>
          </a:extLst>
        </xdr:cNvPr>
        <xdr:cNvSpPr txBox="1"/>
      </xdr:nvSpPr>
      <xdr:spPr>
        <a:xfrm>
          <a:off x="3219528" y="6454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130334</xdr:rowOff>
    </xdr:from>
    <xdr:to>
      <xdr:col>15</xdr:col>
      <xdr:colOff>101600</xdr:colOff>
      <xdr:row>39</xdr:row>
      <xdr:rowOff>60484</xdr:rowOff>
    </xdr:to>
    <xdr:sp macro="" textlink="">
      <xdr:nvSpPr>
        <xdr:cNvPr id="88" name="楕円 87">
          <a:extLst>
            <a:ext uri="{FF2B5EF4-FFF2-40B4-BE49-F238E27FC236}">
              <a16:creationId xmlns:a16="http://schemas.microsoft.com/office/drawing/2014/main" id="{E950EBFB-490A-4413-A178-770CE048D726}"/>
            </a:ext>
          </a:extLst>
        </xdr:cNvPr>
        <xdr:cNvSpPr/>
      </xdr:nvSpPr>
      <xdr:spPr>
        <a:xfrm>
          <a:off x="2571750" y="640413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39</xdr:row>
      <xdr:rowOff>51611</xdr:rowOff>
    </xdr:from>
    <xdr:ext cx="469744" cy="259045"/>
    <xdr:sp macro="" textlink="">
      <xdr:nvSpPr>
        <xdr:cNvPr id="89" name="テキスト ボックス 88">
          <a:extLst>
            <a:ext uri="{FF2B5EF4-FFF2-40B4-BE49-F238E27FC236}">
              <a16:creationId xmlns:a16="http://schemas.microsoft.com/office/drawing/2014/main" id="{BC526401-D6D3-4818-9C9B-844D284106A7}"/>
            </a:ext>
          </a:extLst>
        </xdr:cNvPr>
        <xdr:cNvSpPr txBox="1"/>
      </xdr:nvSpPr>
      <xdr:spPr>
        <a:xfrm>
          <a:off x="2406728" y="6490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33179</xdr:rowOff>
    </xdr:from>
    <xdr:to>
      <xdr:col>10</xdr:col>
      <xdr:colOff>165100</xdr:colOff>
      <xdr:row>38</xdr:row>
      <xdr:rowOff>134779</xdr:rowOff>
    </xdr:to>
    <xdr:sp macro="" textlink="">
      <xdr:nvSpPr>
        <xdr:cNvPr id="90" name="楕円 89">
          <a:extLst>
            <a:ext uri="{FF2B5EF4-FFF2-40B4-BE49-F238E27FC236}">
              <a16:creationId xmlns:a16="http://schemas.microsoft.com/office/drawing/2014/main" id="{D3DFAFAB-B01A-46D3-98E6-029D202C1778}"/>
            </a:ext>
          </a:extLst>
        </xdr:cNvPr>
        <xdr:cNvSpPr/>
      </xdr:nvSpPr>
      <xdr:spPr>
        <a:xfrm>
          <a:off x="1778000" y="6306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125906</xdr:rowOff>
    </xdr:from>
    <xdr:ext cx="469744" cy="259045"/>
    <xdr:sp macro="" textlink="">
      <xdr:nvSpPr>
        <xdr:cNvPr id="91" name="テキスト ボックス 90">
          <a:extLst>
            <a:ext uri="{FF2B5EF4-FFF2-40B4-BE49-F238E27FC236}">
              <a16:creationId xmlns:a16="http://schemas.microsoft.com/office/drawing/2014/main" id="{767AC69F-896B-487C-8690-D7A0ADEAAB49}"/>
            </a:ext>
          </a:extLst>
        </xdr:cNvPr>
        <xdr:cNvSpPr txBox="1"/>
      </xdr:nvSpPr>
      <xdr:spPr>
        <a:xfrm>
          <a:off x="1612978" y="6399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3175</xdr:rowOff>
    </xdr:from>
    <xdr:to>
      <xdr:col>6</xdr:col>
      <xdr:colOff>38100</xdr:colOff>
      <xdr:row>38</xdr:row>
      <xdr:rowOff>104775</xdr:rowOff>
    </xdr:to>
    <xdr:sp macro="" textlink="">
      <xdr:nvSpPr>
        <xdr:cNvPr id="92" name="楕円 91">
          <a:extLst>
            <a:ext uri="{FF2B5EF4-FFF2-40B4-BE49-F238E27FC236}">
              <a16:creationId xmlns:a16="http://schemas.microsoft.com/office/drawing/2014/main" id="{960EBA6F-649A-401F-8256-1E14922733C6}"/>
            </a:ext>
          </a:extLst>
        </xdr:cNvPr>
        <xdr:cNvSpPr/>
      </xdr:nvSpPr>
      <xdr:spPr>
        <a:xfrm>
          <a:off x="984250" y="62769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95902</xdr:rowOff>
    </xdr:from>
    <xdr:ext cx="469744" cy="259045"/>
    <xdr:sp macro="" textlink="">
      <xdr:nvSpPr>
        <xdr:cNvPr id="93" name="テキスト ボックス 92">
          <a:extLst>
            <a:ext uri="{FF2B5EF4-FFF2-40B4-BE49-F238E27FC236}">
              <a16:creationId xmlns:a16="http://schemas.microsoft.com/office/drawing/2014/main" id="{DFFB1D3A-4B47-4062-B28F-C933EF47CF1D}"/>
            </a:ext>
          </a:extLst>
        </xdr:cNvPr>
        <xdr:cNvSpPr txBox="1"/>
      </xdr:nvSpPr>
      <xdr:spPr>
        <a:xfrm>
          <a:off x="819228" y="6369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4" name="正方形/長方形 93">
          <a:extLst>
            <a:ext uri="{FF2B5EF4-FFF2-40B4-BE49-F238E27FC236}">
              <a16:creationId xmlns:a16="http://schemas.microsoft.com/office/drawing/2014/main" id="{B6872C80-E6D8-4A19-ABE8-DE39EDACC27C}"/>
            </a:ext>
          </a:extLst>
        </xdr:cNvPr>
        <xdr:cNvSpPr/>
      </xdr:nvSpPr>
      <xdr:spPr>
        <a:xfrm>
          <a:off x="685800" y="715645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5" name="正方形/長方形 94">
          <a:extLst>
            <a:ext uri="{FF2B5EF4-FFF2-40B4-BE49-F238E27FC236}">
              <a16:creationId xmlns:a16="http://schemas.microsoft.com/office/drawing/2014/main" id="{35A8E635-C841-4A03-BE85-BBE04F8C3339}"/>
            </a:ext>
          </a:extLst>
        </xdr:cNvPr>
        <xdr:cNvSpPr/>
      </xdr:nvSpPr>
      <xdr:spPr>
        <a:xfrm>
          <a:off x="812800" y="7486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6" name="正方形/長方形 95">
          <a:extLst>
            <a:ext uri="{FF2B5EF4-FFF2-40B4-BE49-F238E27FC236}">
              <a16:creationId xmlns:a16="http://schemas.microsoft.com/office/drawing/2014/main" id="{58751450-3151-48BF-BF67-A61BF61DB296}"/>
            </a:ext>
          </a:extLst>
        </xdr:cNvPr>
        <xdr:cNvSpPr/>
      </xdr:nvSpPr>
      <xdr:spPr>
        <a:xfrm>
          <a:off x="812800" y="7683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7" name="正方形/長方形 96">
          <a:extLst>
            <a:ext uri="{FF2B5EF4-FFF2-40B4-BE49-F238E27FC236}">
              <a16:creationId xmlns:a16="http://schemas.microsoft.com/office/drawing/2014/main" id="{79F834E4-EB4F-49D4-8A89-01F5ECD85771}"/>
            </a:ext>
          </a:extLst>
        </xdr:cNvPr>
        <xdr:cNvSpPr/>
      </xdr:nvSpPr>
      <xdr:spPr>
        <a:xfrm>
          <a:off x="1714500" y="7486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8" name="正方形/長方形 97">
          <a:extLst>
            <a:ext uri="{FF2B5EF4-FFF2-40B4-BE49-F238E27FC236}">
              <a16:creationId xmlns:a16="http://schemas.microsoft.com/office/drawing/2014/main" id="{560BDFE4-0626-4565-BD48-5804B85E3668}"/>
            </a:ext>
          </a:extLst>
        </xdr:cNvPr>
        <xdr:cNvSpPr/>
      </xdr:nvSpPr>
      <xdr:spPr>
        <a:xfrm>
          <a:off x="1714500" y="7683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9" name="正方形/長方形 98">
          <a:extLst>
            <a:ext uri="{FF2B5EF4-FFF2-40B4-BE49-F238E27FC236}">
              <a16:creationId xmlns:a16="http://schemas.microsoft.com/office/drawing/2014/main" id="{C44E9A1D-8FF7-4BF5-B5A6-232EFC5348E2}"/>
            </a:ext>
          </a:extLst>
        </xdr:cNvPr>
        <xdr:cNvSpPr/>
      </xdr:nvSpPr>
      <xdr:spPr>
        <a:xfrm>
          <a:off x="2743200" y="7486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100" name="正方形/長方形 99">
          <a:extLst>
            <a:ext uri="{FF2B5EF4-FFF2-40B4-BE49-F238E27FC236}">
              <a16:creationId xmlns:a16="http://schemas.microsoft.com/office/drawing/2014/main" id="{4824B0A4-9DC8-4CC1-9F8D-3B40164862ED}"/>
            </a:ext>
          </a:extLst>
        </xdr:cNvPr>
        <xdr:cNvSpPr/>
      </xdr:nvSpPr>
      <xdr:spPr>
        <a:xfrm>
          <a:off x="2743200" y="7683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1" name="正方形/長方形 100">
          <a:extLst>
            <a:ext uri="{FF2B5EF4-FFF2-40B4-BE49-F238E27FC236}">
              <a16:creationId xmlns:a16="http://schemas.microsoft.com/office/drawing/2014/main" id="{5A1F9177-EB6B-4E60-900D-9C3FDF6CE512}"/>
            </a:ext>
          </a:extLst>
        </xdr:cNvPr>
        <xdr:cNvSpPr/>
      </xdr:nvSpPr>
      <xdr:spPr>
        <a:xfrm>
          <a:off x="685800" y="795020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2" name="テキスト ボックス 101">
          <a:extLst>
            <a:ext uri="{FF2B5EF4-FFF2-40B4-BE49-F238E27FC236}">
              <a16:creationId xmlns:a16="http://schemas.microsoft.com/office/drawing/2014/main" id="{DD990A51-2822-4C94-A3BA-8DCA968613ED}"/>
            </a:ext>
          </a:extLst>
        </xdr:cNvPr>
        <xdr:cNvSpPr txBox="1"/>
      </xdr:nvSpPr>
      <xdr:spPr>
        <a:xfrm>
          <a:off x="666750" y="77660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3" name="直線コネクタ 102">
          <a:extLst>
            <a:ext uri="{FF2B5EF4-FFF2-40B4-BE49-F238E27FC236}">
              <a16:creationId xmlns:a16="http://schemas.microsoft.com/office/drawing/2014/main" id="{D6D5DE64-AC9C-41B2-B245-D9184827CBB1}"/>
            </a:ext>
          </a:extLst>
        </xdr:cNvPr>
        <xdr:cNvCxnSpPr/>
      </xdr:nvCxnSpPr>
      <xdr:spPr>
        <a:xfrm>
          <a:off x="685800" y="1015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4" name="テキスト ボックス 103">
          <a:extLst>
            <a:ext uri="{FF2B5EF4-FFF2-40B4-BE49-F238E27FC236}">
              <a16:creationId xmlns:a16="http://schemas.microsoft.com/office/drawing/2014/main" id="{FC795F61-9BA5-4049-A59F-3476C6D033B6}"/>
            </a:ext>
          </a:extLst>
        </xdr:cNvPr>
        <xdr:cNvSpPr txBox="1"/>
      </xdr:nvSpPr>
      <xdr:spPr>
        <a:xfrm>
          <a:off x="4751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5" name="直線コネクタ 104">
          <a:extLst>
            <a:ext uri="{FF2B5EF4-FFF2-40B4-BE49-F238E27FC236}">
              <a16:creationId xmlns:a16="http://schemas.microsoft.com/office/drawing/2014/main" id="{DD92F998-CFA8-4B8B-975F-39521B4C13A0}"/>
            </a:ext>
          </a:extLst>
        </xdr:cNvPr>
        <xdr:cNvCxnSpPr/>
      </xdr:nvCxnSpPr>
      <xdr:spPr>
        <a:xfrm>
          <a:off x="685800" y="9785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6" name="テキスト ボックス 105">
          <a:extLst>
            <a:ext uri="{FF2B5EF4-FFF2-40B4-BE49-F238E27FC236}">
              <a16:creationId xmlns:a16="http://schemas.microsoft.com/office/drawing/2014/main" id="{A4F7EB20-F68B-41E5-A12F-B101A5C0D901}"/>
            </a:ext>
          </a:extLst>
        </xdr:cNvPr>
        <xdr:cNvSpPr txBox="1"/>
      </xdr:nvSpPr>
      <xdr:spPr>
        <a:xfrm>
          <a:off x="211651" y="9649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7" name="直線コネクタ 106">
          <a:extLst>
            <a:ext uri="{FF2B5EF4-FFF2-40B4-BE49-F238E27FC236}">
              <a16:creationId xmlns:a16="http://schemas.microsoft.com/office/drawing/2014/main" id="{2F67BB8D-D63C-4C33-A64B-86958F026CEA}"/>
            </a:ext>
          </a:extLst>
        </xdr:cNvPr>
        <xdr:cNvCxnSpPr/>
      </xdr:nvCxnSpPr>
      <xdr:spPr>
        <a:xfrm>
          <a:off x="685800" y="9417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8" name="テキスト ボックス 107">
          <a:extLst>
            <a:ext uri="{FF2B5EF4-FFF2-40B4-BE49-F238E27FC236}">
              <a16:creationId xmlns:a16="http://schemas.microsoft.com/office/drawing/2014/main" id="{FB6FBF89-0E9E-48E3-81A4-46ABDE8F1CB4}"/>
            </a:ext>
          </a:extLst>
        </xdr:cNvPr>
        <xdr:cNvSpPr txBox="1"/>
      </xdr:nvSpPr>
      <xdr:spPr>
        <a:xfrm>
          <a:off x="211651" y="9281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D992B196-4EFB-40A6-ABFD-4F31C6F54676}"/>
            </a:ext>
          </a:extLst>
        </xdr:cNvPr>
        <xdr:cNvCxnSpPr/>
      </xdr:nvCxnSpPr>
      <xdr:spPr>
        <a:xfrm>
          <a:off x="685800" y="9055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a:extLst>
            <a:ext uri="{FF2B5EF4-FFF2-40B4-BE49-F238E27FC236}">
              <a16:creationId xmlns:a16="http://schemas.microsoft.com/office/drawing/2014/main" id="{D99DA65D-31E5-460E-BD8C-D039627FC503}"/>
            </a:ext>
          </a:extLst>
        </xdr:cNvPr>
        <xdr:cNvSpPr txBox="1"/>
      </xdr:nvSpPr>
      <xdr:spPr>
        <a:xfrm>
          <a:off x="211651" y="89128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11" name="直線コネクタ 110">
          <a:extLst>
            <a:ext uri="{FF2B5EF4-FFF2-40B4-BE49-F238E27FC236}">
              <a16:creationId xmlns:a16="http://schemas.microsoft.com/office/drawing/2014/main" id="{F54E7ECC-A0B4-4DE5-97B0-A33972F1B735}"/>
            </a:ext>
          </a:extLst>
        </xdr:cNvPr>
        <xdr:cNvCxnSpPr/>
      </xdr:nvCxnSpPr>
      <xdr:spPr>
        <a:xfrm>
          <a:off x="685800" y="8686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2" name="テキスト ボックス 111">
          <a:extLst>
            <a:ext uri="{FF2B5EF4-FFF2-40B4-BE49-F238E27FC236}">
              <a16:creationId xmlns:a16="http://schemas.microsoft.com/office/drawing/2014/main" id="{F183CC3E-3AE8-45F2-B728-04ECF965B59B}"/>
            </a:ext>
          </a:extLst>
        </xdr:cNvPr>
        <xdr:cNvSpPr txBox="1"/>
      </xdr:nvSpPr>
      <xdr:spPr>
        <a:xfrm>
          <a:off x="166581" y="85509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3" name="直線コネクタ 112">
          <a:extLst>
            <a:ext uri="{FF2B5EF4-FFF2-40B4-BE49-F238E27FC236}">
              <a16:creationId xmlns:a16="http://schemas.microsoft.com/office/drawing/2014/main" id="{37558F0E-C3CD-422A-9459-8930CFE1DB8F}"/>
            </a:ext>
          </a:extLst>
        </xdr:cNvPr>
        <xdr:cNvCxnSpPr/>
      </xdr:nvCxnSpPr>
      <xdr:spPr>
        <a:xfrm>
          <a:off x="685800" y="831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4" name="テキスト ボックス 113">
          <a:extLst>
            <a:ext uri="{FF2B5EF4-FFF2-40B4-BE49-F238E27FC236}">
              <a16:creationId xmlns:a16="http://schemas.microsoft.com/office/drawing/2014/main" id="{7C11BD58-BAC5-4D18-901E-2E10C40BBFEA}"/>
            </a:ext>
          </a:extLst>
        </xdr:cNvPr>
        <xdr:cNvSpPr txBox="1"/>
      </xdr:nvSpPr>
      <xdr:spPr>
        <a:xfrm>
          <a:off x="166581" y="8182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EA00DF9C-3C4E-495A-B8CB-43A74993D5E1}"/>
            </a:ext>
          </a:extLst>
        </xdr:cNvPr>
        <xdr:cNvCxnSpPr/>
      </xdr:nvCxnSpPr>
      <xdr:spPr>
        <a:xfrm>
          <a:off x="685800" y="795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FA268831-5459-4CF1-8BC1-B6DEA42CD5AC}"/>
            </a:ext>
          </a:extLst>
        </xdr:cNvPr>
        <xdr:cNvSpPr txBox="1"/>
      </xdr:nvSpPr>
      <xdr:spPr>
        <a:xfrm>
          <a:off x="166581" y="7814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総務費グラフ枠">
          <a:extLst>
            <a:ext uri="{FF2B5EF4-FFF2-40B4-BE49-F238E27FC236}">
              <a16:creationId xmlns:a16="http://schemas.microsoft.com/office/drawing/2014/main" id="{A2026FFB-08E2-48B4-960B-3BB6DC8C13E2}"/>
            </a:ext>
          </a:extLst>
        </xdr:cNvPr>
        <xdr:cNvSpPr/>
      </xdr:nvSpPr>
      <xdr:spPr>
        <a:xfrm>
          <a:off x="685800" y="795020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55</xdr:row>
      <xdr:rowOff>70256</xdr:rowOff>
    </xdr:from>
    <xdr:to>
      <xdr:col>24</xdr:col>
      <xdr:colOff>62865</xdr:colOff>
      <xdr:row>59</xdr:row>
      <xdr:rowOff>49936</xdr:rowOff>
    </xdr:to>
    <xdr:cxnSp macro="">
      <xdr:nvCxnSpPr>
        <xdr:cNvPr id="118" name="直線コネクタ 117">
          <a:extLst>
            <a:ext uri="{FF2B5EF4-FFF2-40B4-BE49-F238E27FC236}">
              <a16:creationId xmlns:a16="http://schemas.microsoft.com/office/drawing/2014/main" id="{E2BECF93-0407-4D7C-8ACA-549D60BC7EFE}"/>
            </a:ext>
          </a:extLst>
        </xdr:cNvPr>
        <xdr:cNvCxnSpPr/>
      </xdr:nvCxnSpPr>
      <xdr:spPr>
        <a:xfrm flipV="1">
          <a:off x="4176395" y="9150756"/>
          <a:ext cx="1270" cy="640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53763</xdr:rowOff>
    </xdr:from>
    <xdr:ext cx="534377" cy="259045"/>
    <xdr:sp macro="" textlink="">
      <xdr:nvSpPr>
        <xdr:cNvPr id="119" name="総務費最小値テキスト">
          <a:extLst>
            <a:ext uri="{FF2B5EF4-FFF2-40B4-BE49-F238E27FC236}">
              <a16:creationId xmlns:a16="http://schemas.microsoft.com/office/drawing/2014/main" id="{D3522756-8FDA-4CF6-A078-F73F601DDA0E}"/>
            </a:ext>
          </a:extLst>
        </xdr:cNvPr>
        <xdr:cNvSpPr txBox="1"/>
      </xdr:nvSpPr>
      <xdr:spPr>
        <a:xfrm>
          <a:off x="4229100" y="979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49936</xdr:rowOff>
    </xdr:from>
    <xdr:to>
      <xdr:col>24</xdr:col>
      <xdr:colOff>152400</xdr:colOff>
      <xdr:row>59</xdr:row>
      <xdr:rowOff>49936</xdr:rowOff>
    </xdr:to>
    <xdr:cxnSp macro="">
      <xdr:nvCxnSpPr>
        <xdr:cNvPr id="120" name="直線コネクタ 119">
          <a:extLst>
            <a:ext uri="{FF2B5EF4-FFF2-40B4-BE49-F238E27FC236}">
              <a16:creationId xmlns:a16="http://schemas.microsoft.com/office/drawing/2014/main" id="{FDE156AC-CDF8-44B3-95F3-06C759E5F891}"/>
            </a:ext>
          </a:extLst>
        </xdr:cNvPr>
        <xdr:cNvCxnSpPr/>
      </xdr:nvCxnSpPr>
      <xdr:spPr>
        <a:xfrm>
          <a:off x="4108450" y="979083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16933</xdr:rowOff>
    </xdr:from>
    <xdr:ext cx="534377" cy="259045"/>
    <xdr:sp macro="" textlink="">
      <xdr:nvSpPr>
        <xdr:cNvPr id="121" name="総務費最大値テキスト">
          <a:extLst>
            <a:ext uri="{FF2B5EF4-FFF2-40B4-BE49-F238E27FC236}">
              <a16:creationId xmlns:a16="http://schemas.microsoft.com/office/drawing/2014/main" id="{8E5B26A5-DD2A-4451-8B82-CCF4E61EB74E}"/>
            </a:ext>
          </a:extLst>
        </xdr:cNvPr>
        <xdr:cNvSpPr txBox="1"/>
      </xdr:nvSpPr>
      <xdr:spPr>
        <a:xfrm>
          <a:off x="4229100" y="893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81,968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55</xdr:row>
      <xdr:rowOff>70256</xdr:rowOff>
    </xdr:from>
    <xdr:to>
      <xdr:col>24</xdr:col>
      <xdr:colOff>152400</xdr:colOff>
      <xdr:row>55</xdr:row>
      <xdr:rowOff>70256</xdr:rowOff>
    </xdr:to>
    <xdr:cxnSp macro="">
      <xdr:nvCxnSpPr>
        <xdr:cNvPr id="122" name="直線コネクタ 121">
          <a:extLst>
            <a:ext uri="{FF2B5EF4-FFF2-40B4-BE49-F238E27FC236}">
              <a16:creationId xmlns:a16="http://schemas.microsoft.com/office/drawing/2014/main" id="{5B1344EB-3BFF-484B-B0ED-C53D848D3D23}"/>
            </a:ext>
          </a:extLst>
        </xdr:cNvPr>
        <xdr:cNvCxnSpPr/>
      </xdr:nvCxnSpPr>
      <xdr:spPr>
        <a:xfrm>
          <a:off x="4108450" y="915075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151600</xdr:rowOff>
    </xdr:from>
    <xdr:to>
      <xdr:col>24</xdr:col>
      <xdr:colOff>63500</xdr:colOff>
      <xdr:row>59</xdr:row>
      <xdr:rowOff>57582</xdr:rowOff>
    </xdr:to>
    <xdr:cxnSp macro="">
      <xdr:nvCxnSpPr>
        <xdr:cNvPr id="123" name="直線コネクタ 122">
          <a:extLst>
            <a:ext uri="{FF2B5EF4-FFF2-40B4-BE49-F238E27FC236}">
              <a16:creationId xmlns:a16="http://schemas.microsoft.com/office/drawing/2014/main" id="{154747E3-A49A-4ADE-AB9F-79ECDEAA3E79}"/>
            </a:ext>
          </a:extLst>
        </xdr:cNvPr>
        <xdr:cNvCxnSpPr/>
      </xdr:nvCxnSpPr>
      <xdr:spPr>
        <a:xfrm flipV="1">
          <a:off x="3429000" y="9727400"/>
          <a:ext cx="749300" cy="71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151871</xdr:rowOff>
    </xdr:from>
    <xdr:ext cx="534377" cy="259045"/>
    <xdr:sp macro="" textlink="">
      <xdr:nvSpPr>
        <xdr:cNvPr id="124" name="総務費平均値テキスト">
          <a:extLst>
            <a:ext uri="{FF2B5EF4-FFF2-40B4-BE49-F238E27FC236}">
              <a16:creationId xmlns:a16="http://schemas.microsoft.com/office/drawing/2014/main" id="{D672C9F4-9D41-4E73-8DAC-5EE18B36A11F}"/>
            </a:ext>
          </a:extLst>
        </xdr:cNvPr>
        <xdr:cNvSpPr txBox="1"/>
      </xdr:nvSpPr>
      <xdr:spPr>
        <a:xfrm>
          <a:off x="4229100" y="93974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128994</xdr:rowOff>
    </xdr:from>
    <xdr:to>
      <xdr:col>24</xdr:col>
      <xdr:colOff>114300</xdr:colOff>
      <xdr:row>58</xdr:row>
      <xdr:rowOff>59144</xdr:rowOff>
    </xdr:to>
    <xdr:sp macro="" textlink="">
      <xdr:nvSpPr>
        <xdr:cNvPr id="125" name="フローチャート: 判断 124">
          <a:extLst>
            <a:ext uri="{FF2B5EF4-FFF2-40B4-BE49-F238E27FC236}">
              <a16:creationId xmlns:a16="http://schemas.microsoft.com/office/drawing/2014/main" id="{C615E60E-AC4C-48E5-9708-A3B9C1CF2E35}"/>
            </a:ext>
          </a:extLst>
        </xdr:cNvPr>
        <xdr:cNvSpPr/>
      </xdr:nvSpPr>
      <xdr:spPr>
        <a:xfrm>
          <a:off x="4127500" y="953969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57480</xdr:rowOff>
    </xdr:from>
    <xdr:to>
      <xdr:col>19</xdr:col>
      <xdr:colOff>177800</xdr:colOff>
      <xdr:row>59</xdr:row>
      <xdr:rowOff>57582</xdr:rowOff>
    </xdr:to>
    <xdr:cxnSp macro="">
      <xdr:nvCxnSpPr>
        <xdr:cNvPr id="126" name="直線コネクタ 125">
          <a:extLst>
            <a:ext uri="{FF2B5EF4-FFF2-40B4-BE49-F238E27FC236}">
              <a16:creationId xmlns:a16="http://schemas.microsoft.com/office/drawing/2014/main" id="{F663CE7A-1B0E-4510-B480-95607DC82D92}"/>
            </a:ext>
          </a:extLst>
        </xdr:cNvPr>
        <xdr:cNvCxnSpPr/>
      </xdr:nvCxnSpPr>
      <xdr:spPr>
        <a:xfrm>
          <a:off x="2622550" y="9798380"/>
          <a:ext cx="806450" cy="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144349</xdr:rowOff>
    </xdr:from>
    <xdr:to>
      <xdr:col>20</xdr:col>
      <xdr:colOff>38100</xdr:colOff>
      <xdr:row>58</xdr:row>
      <xdr:rowOff>74499</xdr:rowOff>
    </xdr:to>
    <xdr:sp macro="" textlink="">
      <xdr:nvSpPr>
        <xdr:cNvPr id="127" name="フローチャート: 判断 126">
          <a:extLst>
            <a:ext uri="{FF2B5EF4-FFF2-40B4-BE49-F238E27FC236}">
              <a16:creationId xmlns:a16="http://schemas.microsoft.com/office/drawing/2014/main" id="{8542C503-C143-4C2C-BF66-EFD41E9304E0}"/>
            </a:ext>
          </a:extLst>
        </xdr:cNvPr>
        <xdr:cNvSpPr/>
      </xdr:nvSpPr>
      <xdr:spPr>
        <a:xfrm>
          <a:off x="3384550" y="955504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91026</xdr:rowOff>
    </xdr:from>
    <xdr:ext cx="534377" cy="259045"/>
    <xdr:sp macro="" textlink="">
      <xdr:nvSpPr>
        <xdr:cNvPr id="128" name="テキスト ボックス 127">
          <a:extLst>
            <a:ext uri="{FF2B5EF4-FFF2-40B4-BE49-F238E27FC236}">
              <a16:creationId xmlns:a16="http://schemas.microsoft.com/office/drawing/2014/main" id="{3C58E035-AB7D-4936-AA71-91E6B9EEB695}"/>
            </a:ext>
          </a:extLst>
        </xdr:cNvPr>
        <xdr:cNvSpPr txBox="1"/>
      </xdr:nvSpPr>
      <xdr:spPr>
        <a:xfrm>
          <a:off x="3187211" y="9336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59</xdr:row>
      <xdr:rowOff>51829</xdr:rowOff>
    </xdr:from>
    <xdr:to>
      <xdr:col>15</xdr:col>
      <xdr:colOff>50800</xdr:colOff>
      <xdr:row>59</xdr:row>
      <xdr:rowOff>57480</xdr:rowOff>
    </xdr:to>
    <xdr:cxnSp macro="">
      <xdr:nvCxnSpPr>
        <xdr:cNvPr id="129" name="直線コネクタ 128">
          <a:extLst>
            <a:ext uri="{FF2B5EF4-FFF2-40B4-BE49-F238E27FC236}">
              <a16:creationId xmlns:a16="http://schemas.microsoft.com/office/drawing/2014/main" id="{D6970F0F-9FC3-47C9-8078-859C0466AFA3}"/>
            </a:ext>
          </a:extLst>
        </xdr:cNvPr>
        <xdr:cNvCxnSpPr/>
      </xdr:nvCxnSpPr>
      <xdr:spPr>
        <a:xfrm>
          <a:off x="1828800" y="9792729"/>
          <a:ext cx="793750" cy="5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141884</xdr:rowOff>
    </xdr:from>
    <xdr:to>
      <xdr:col>15</xdr:col>
      <xdr:colOff>101600</xdr:colOff>
      <xdr:row>58</xdr:row>
      <xdr:rowOff>72034</xdr:rowOff>
    </xdr:to>
    <xdr:sp macro="" textlink="">
      <xdr:nvSpPr>
        <xdr:cNvPr id="130" name="フローチャート: 判断 129">
          <a:extLst>
            <a:ext uri="{FF2B5EF4-FFF2-40B4-BE49-F238E27FC236}">
              <a16:creationId xmlns:a16="http://schemas.microsoft.com/office/drawing/2014/main" id="{4FB21AD2-3F88-4A18-B985-8EE4F774FB65}"/>
            </a:ext>
          </a:extLst>
        </xdr:cNvPr>
        <xdr:cNvSpPr/>
      </xdr:nvSpPr>
      <xdr:spPr>
        <a:xfrm>
          <a:off x="2571750" y="955258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88561</xdr:rowOff>
    </xdr:from>
    <xdr:ext cx="534377" cy="259045"/>
    <xdr:sp macro="" textlink="">
      <xdr:nvSpPr>
        <xdr:cNvPr id="131" name="テキスト ボックス 130">
          <a:extLst>
            <a:ext uri="{FF2B5EF4-FFF2-40B4-BE49-F238E27FC236}">
              <a16:creationId xmlns:a16="http://schemas.microsoft.com/office/drawing/2014/main" id="{EFC5540C-AB12-48F4-8AF2-4E91FC86EA11}"/>
            </a:ext>
          </a:extLst>
        </xdr:cNvPr>
        <xdr:cNvSpPr txBox="1"/>
      </xdr:nvSpPr>
      <xdr:spPr>
        <a:xfrm>
          <a:off x="2393461" y="9334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159563</xdr:rowOff>
    </xdr:from>
    <xdr:to>
      <xdr:col>10</xdr:col>
      <xdr:colOff>114300</xdr:colOff>
      <xdr:row>59</xdr:row>
      <xdr:rowOff>51829</xdr:rowOff>
    </xdr:to>
    <xdr:cxnSp macro="">
      <xdr:nvCxnSpPr>
        <xdr:cNvPr id="132" name="直線コネクタ 131">
          <a:extLst>
            <a:ext uri="{FF2B5EF4-FFF2-40B4-BE49-F238E27FC236}">
              <a16:creationId xmlns:a16="http://schemas.microsoft.com/office/drawing/2014/main" id="{4B3AF6B4-29AB-414B-AA5D-F28D79E641D4}"/>
            </a:ext>
          </a:extLst>
        </xdr:cNvPr>
        <xdr:cNvCxnSpPr/>
      </xdr:nvCxnSpPr>
      <xdr:spPr>
        <a:xfrm>
          <a:off x="1028700" y="8579663"/>
          <a:ext cx="800100" cy="1213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154445</xdr:rowOff>
    </xdr:from>
    <xdr:to>
      <xdr:col>10</xdr:col>
      <xdr:colOff>165100</xdr:colOff>
      <xdr:row>58</xdr:row>
      <xdr:rowOff>84595</xdr:rowOff>
    </xdr:to>
    <xdr:sp macro="" textlink="">
      <xdr:nvSpPr>
        <xdr:cNvPr id="133" name="フローチャート: 判断 132">
          <a:extLst>
            <a:ext uri="{FF2B5EF4-FFF2-40B4-BE49-F238E27FC236}">
              <a16:creationId xmlns:a16="http://schemas.microsoft.com/office/drawing/2014/main" id="{3B579105-B6CB-40F0-83DA-300FE8BA8E67}"/>
            </a:ext>
          </a:extLst>
        </xdr:cNvPr>
        <xdr:cNvSpPr/>
      </xdr:nvSpPr>
      <xdr:spPr>
        <a:xfrm>
          <a:off x="1778000" y="95651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101122</xdr:rowOff>
    </xdr:from>
    <xdr:ext cx="534377" cy="259045"/>
    <xdr:sp macro="" textlink="">
      <xdr:nvSpPr>
        <xdr:cNvPr id="134" name="テキスト ボックス 133">
          <a:extLst>
            <a:ext uri="{FF2B5EF4-FFF2-40B4-BE49-F238E27FC236}">
              <a16:creationId xmlns:a16="http://schemas.microsoft.com/office/drawing/2014/main" id="{F922B28C-7D2D-4E90-9768-D05CCC5B2765}"/>
            </a:ext>
          </a:extLst>
        </xdr:cNvPr>
        <xdr:cNvSpPr txBox="1"/>
      </xdr:nvSpPr>
      <xdr:spPr>
        <a:xfrm>
          <a:off x="1580661" y="9346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150063</xdr:rowOff>
    </xdr:from>
    <xdr:to>
      <xdr:col>6</xdr:col>
      <xdr:colOff>38100</xdr:colOff>
      <xdr:row>51</xdr:row>
      <xdr:rowOff>80213</xdr:rowOff>
    </xdr:to>
    <xdr:sp macro="" textlink="">
      <xdr:nvSpPr>
        <xdr:cNvPr id="135" name="フローチャート: 判断 134">
          <a:extLst>
            <a:ext uri="{FF2B5EF4-FFF2-40B4-BE49-F238E27FC236}">
              <a16:creationId xmlns:a16="http://schemas.microsoft.com/office/drawing/2014/main" id="{63174AF6-C42F-4F1C-9FBB-BEB4DAF73775}"/>
            </a:ext>
          </a:extLst>
        </xdr:cNvPr>
        <xdr:cNvSpPr/>
      </xdr:nvSpPr>
      <xdr:spPr>
        <a:xfrm>
          <a:off x="984250" y="840506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96740</xdr:rowOff>
    </xdr:from>
    <xdr:ext cx="599010" cy="259045"/>
    <xdr:sp macro="" textlink="">
      <xdr:nvSpPr>
        <xdr:cNvPr id="136" name="テキスト ボックス 135">
          <a:extLst>
            <a:ext uri="{FF2B5EF4-FFF2-40B4-BE49-F238E27FC236}">
              <a16:creationId xmlns:a16="http://schemas.microsoft.com/office/drawing/2014/main" id="{5F283877-96AE-4B52-AE61-7BB305FE7B7E}"/>
            </a:ext>
          </a:extLst>
        </xdr:cNvPr>
        <xdr:cNvSpPr txBox="1"/>
      </xdr:nvSpPr>
      <xdr:spPr>
        <a:xfrm>
          <a:off x="754595" y="8186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CACEDC8D-748D-4ADA-BC54-445EA3F25C34}"/>
            </a:ext>
          </a:extLst>
        </xdr:cNvPr>
        <xdr:cNvSpPr txBox="1"/>
      </xdr:nvSpPr>
      <xdr:spPr>
        <a:xfrm>
          <a:off x="400685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6033C138-0530-4106-B6CE-03229A33B7C2}"/>
            </a:ext>
          </a:extLst>
        </xdr:cNvPr>
        <xdr:cNvSpPr txBox="1"/>
      </xdr:nvSpPr>
      <xdr:spPr>
        <a:xfrm>
          <a:off x="325755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7E0F8DB1-0BF6-4BB0-B4CE-67CB1985715E}"/>
            </a:ext>
          </a:extLst>
        </xdr:cNvPr>
        <xdr:cNvSpPr txBox="1"/>
      </xdr:nvSpPr>
      <xdr:spPr>
        <a:xfrm>
          <a:off x="245110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80B663D-F2D1-455C-9EFD-215879AE3BA6}"/>
            </a:ext>
          </a:extLst>
        </xdr:cNvPr>
        <xdr:cNvSpPr txBox="1"/>
      </xdr:nvSpPr>
      <xdr:spPr>
        <a:xfrm>
          <a:off x="165735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7FAD40F-3843-4042-B907-9B14E04D8B71}"/>
            </a:ext>
          </a:extLst>
        </xdr:cNvPr>
        <xdr:cNvSpPr txBox="1"/>
      </xdr:nvSpPr>
      <xdr:spPr>
        <a:xfrm>
          <a:off x="85725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100800</xdr:rowOff>
    </xdr:from>
    <xdr:to>
      <xdr:col>24</xdr:col>
      <xdr:colOff>114300</xdr:colOff>
      <xdr:row>59</xdr:row>
      <xdr:rowOff>30950</xdr:rowOff>
    </xdr:to>
    <xdr:sp macro="" textlink="">
      <xdr:nvSpPr>
        <xdr:cNvPr id="142" name="楕円 141">
          <a:extLst>
            <a:ext uri="{FF2B5EF4-FFF2-40B4-BE49-F238E27FC236}">
              <a16:creationId xmlns:a16="http://schemas.microsoft.com/office/drawing/2014/main" id="{46ADC171-FE26-425F-9069-EDCA5E56CF61}"/>
            </a:ext>
          </a:extLst>
        </xdr:cNvPr>
        <xdr:cNvSpPr/>
      </xdr:nvSpPr>
      <xdr:spPr>
        <a:xfrm>
          <a:off x="4127500" y="96766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15727</xdr:rowOff>
    </xdr:from>
    <xdr:ext cx="534377" cy="259045"/>
    <xdr:sp macro="" textlink="">
      <xdr:nvSpPr>
        <xdr:cNvPr id="143" name="総務費該当値テキスト">
          <a:extLst>
            <a:ext uri="{FF2B5EF4-FFF2-40B4-BE49-F238E27FC236}">
              <a16:creationId xmlns:a16="http://schemas.microsoft.com/office/drawing/2014/main" id="{94934F12-34E9-4353-B876-EE46390E3AEA}"/>
            </a:ext>
          </a:extLst>
        </xdr:cNvPr>
        <xdr:cNvSpPr txBox="1"/>
      </xdr:nvSpPr>
      <xdr:spPr>
        <a:xfrm>
          <a:off x="4229100" y="9591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6782</xdr:rowOff>
    </xdr:from>
    <xdr:to>
      <xdr:col>20</xdr:col>
      <xdr:colOff>38100</xdr:colOff>
      <xdr:row>59</xdr:row>
      <xdr:rowOff>108382</xdr:rowOff>
    </xdr:to>
    <xdr:sp macro="" textlink="">
      <xdr:nvSpPr>
        <xdr:cNvPr id="144" name="楕円 143">
          <a:extLst>
            <a:ext uri="{FF2B5EF4-FFF2-40B4-BE49-F238E27FC236}">
              <a16:creationId xmlns:a16="http://schemas.microsoft.com/office/drawing/2014/main" id="{2ECE4FFA-A3EF-4E6E-8AA8-F4E3AA70DDD1}"/>
            </a:ext>
          </a:extLst>
        </xdr:cNvPr>
        <xdr:cNvSpPr/>
      </xdr:nvSpPr>
      <xdr:spPr>
        <a:xfrm>
          <a:off x="3384550" y="974768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99509</xdr:rowOff>
    </xdr:from>
    <xdr:ext cx="534377" cy="259045"/>
    <xdr:sp macro="" textlink="">
      <xdr:nvSpPr>
        <xdr:cNvPr id="145" name="テキスト ボックス 144">
          <a:extLst>
            <a:ext uri="{FF2B5EF4-FFF2-40B4-BE49-F238E27FC236}">
              <a16:creationId xmlns:a16="http://schemas.microsoft.com/office/drawing/2014/main" id="{8A5FEADC-1939-42C5-B09B-7E3F296F1062}"/>
            </a:ext>
          </a:extLst>
        </xdr:cNvPr>
        <xdr:cNvSpPr txBox="1"/>
      </xdr:nvSpPr>
      <xdr:spPr>
        <a:xfrm>
          <a:off x="3187211" y="9840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59</xdr:row>
      <xdr:rowOff>6680</xdr:rowOff>
    </xdr:from>
    <xdr:to>
      <xdr:col>15</xdr:col>
      <xdr:colOff>101600</xdr:colOff>
      <xdr:row>59</xdr:row>
      <xdr:rowOff>108280</xdr:rowOff>
    </xdr:to>
    <xdr:sp macro="" textlink="">
      <xdr:nvSpPr>
        <xdr:cNvPr id="146" name="楕円 145">
          <a:extLst>
            <a:ext uri="{FF2B5EF4-FFF2-40B4-BE49-F238E27FC236}">
              <a16:creationId xmlns:a16="http://schemas.microsoft.com/office/drawing/2014/main" id="{7D0D5E86-5760-4574-8549-C5BFC10EC29D}"/>
            </a:ext>
          </a:extLst>
        </xdr:cNvPr>
        <xdr:cNvSpPr/>
      </xdr:nvSpPr>
      <xdr:spPr>
        <a:xfrm>
          <a:off x="2571750" y="974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99407</xdr:rowOff>
    </xdr:from>
    <xdr:ext cx="534377" cy="259045"/>
    <xdr:sp macro="" textlink="">
      <xdr:nvSpPr>
        <xdr:cNvPr id="147" name="テキスト ボックス 146">
          <a:extLst>
            <a:ext uri="{FF2B5EF4-FFF2-40B4-BE49-F238E27FC236}">
              <a16:creationId xmlns:a16="http://schemas.microsoft.com/office/drawing/2014/main" id="{E95B6095-9952-41C6-B0C9-97457F8EDCF5}"/>
            </a:ext>
          </a:extLst>
        </xdr:cNvPr>
        <xdr:cNvSpPr txBox="1"/>
      </xdr:nvSpPr>
      <xdr:spPr>
        <a:xfrm>
          <a:off x="2393461" y="9840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59</xdr:row>
      <xdr:rowOff>1029</xdr:rowOff>
    </xdr:from>
    <xdr:to>
      <xdr:col>10</xdr:col>
      <xdr:colOff>165100</xdr:colOff>
      <xdr:row>59</xdr:row>
      <xdr:rowOff>102629</xdr:rowOff>
    </xdr:to>
    <xdr:sp macro="" textlink="">
      <xdr:nvSpPr>
        <xdr:cNvPr id="148" name="楕円 147">
          <a:extLst>
            <a:ext uri="{FF2B5EF4-FFF2-40B4-BE49-F238E27FC236}">
              <a16:creationId xmlns:a16="http://schemas.microsoft.com/office/drawing/2014/main" id="{9182E73B-F930-41D6-B524-63A9E7429B39}"/>
            </a:ext>
          </a:extLst>
        </xdr:cNvPr>
        <xdr:cNvSpPr/>
      </xdr:nvSpPr>
      <xdr:spPr>
        <a:xfrm>
          <a:off x="1778000" y="9741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93756</xdr:rowOff>
    </xdr:from>
    <xdr:ext cx="534377" cy="259045"/>
    <xdr:sp macro="" textlink="">
      <xdr:nvSpPr>
        <xdr:cNvPr id="149" name="テキスト ボックス 148">
          <a:extLst>
            <a:ext uri="{FF2B5EF4-FFF2-40B4-BE49-F238E27FC236}">
              <a16:creationId xmlns:a16="http://schemas.microsoft.com/office/drawing/2014/main" id="{8A48908D-3E0E-400A-9289-B86A25B131D8}"/>
            </a:ext>
          </a:extLst>
        </xdr:cNvPr>
        <xdr:cNvSpPr txBox="1"/>
      </xdr:nvSpPr>
      <xdr:spPr>
        <a:xfrm>
          <a:off x="1580661" y="9834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108763</xdr:rowOff>
    </xdr:from>
    <xdr:to>
      <xdr:col>6</xdr:col>
      <xdr:colOff>38100</xdr:colOff>
      <xdr:row>52</xdr:row>
      <xdr:rowOff>38913</xdr:rowOff>
    </xdr:to>
    <xdr:sp macro="" textlink="">
      <xdr:nvSpPr>
        <xdr:cNvPr id="150" name="楕円 149">
          <a:extLst>
            <a:ext uri="{FF2B5EF4-FFF2-40B4-BE49-F238E27FC236}">
              <a16:creationId xmlns:a16="http://schemas.microsoft.com/office/drawing/2014/main" id="{41E69575-4177-4820-8F7A-15FCB6AD7B71}"/>
            </a:ext>
          </a:extLst>
        </xdr:cNvPr>
        <xdr:cNvSpPr/>
      </xdr:nvSpPr>
      <xdr:spPr>
        <a:xfrm>
          <a:off x="984250" y="852886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30040</xdr:rowOff>
    </xdr:from>
    <xdr:ext cx="599010" cy="259045"/>
    <xdr:sp macro="" textlink="">
      <xdr:nvSpPr>
        <xdr:cNvPr id="151" name="テキスト ボックス 150">
          <a:extLst>
            <a:ext uri="{FF2B5EF4-FFF2-40B4-BE49-F238E27FC236}">
              <a16:creationId xmlns:a16="http://schemas.microsoft.com/office/drawing/2014/main" id="{0C303CA7-08CC-4F92-A3AB-AC1849566023}"/>
            </a:ext>
          </a:extLst>
        </xdr:cNvPr>
        <xdr:cNvSpPr txBox="1"/>
      </xdr:nvSpPr>
      <xdr:spPr>
        <a:xfrm>
          <a:off x="754595" y="8615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66AA1EB-0012-44A6-8F0C-C1C7549A9BA3}"/>
            </a:ext>
          </a:extLst>
        </xdr:cNvPr>
        <xdr:cNvSpPr/>
      </xdr:nvSpPr>
      <xdr:spPr>
        <a:xfrm>
          <a:off x="685800" y="1045845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A193BB4E-6EDA-4F1E-AA13-EE95369AD933}"/>
            </a:ext>
          </a:extLst>
        </xdr:cNvPr>
        <xdr:cNvSpPr/>
      </xdr:nvSpPr>
      <xdr:spPr>
        <a:xfrm>
          <a:off x="812800" y="10788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F571E529-CAFA-4946-A7D7-41C95747685D}"/>
            </a:ext>
          </a:extLst>
        </xdr:cNvPr>
        <xdr:cNvSpPr/>
      </xdr:nvSpPr>
      <xdr:spPr>
        <a:xfrm>
          <a:off x="812800" y="10985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B2C7D0C8-0B6F-4F4D-A9E4-6C6BF2762093}"/>
            </a:ext>
          </a:extLst>
        </xdr:cNvPr>
        <xdr:cNvSpPr/>
      </xdr:nvSpPr>
      <xdr:spPr>
        <a:xfrm>
          <a:off x="1714500" y="10788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5A815308-FFC7-4370-A0BF-26014FFEFFB5}"/>
            </a:ext>
          </a:extLst>
        </xdr:cNvPr>
        <xdr:cNvSpPr/>
      </xdr:nvSpPr>
      <xdr:spPr>
        <a:xfrm>
          <a:off x="1714500" y="10985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31966887-7007-4EE5-81B9-958C0831B4B5}"/>
            </a:ext>
          </a:extLst>
        </xdr:cNvPr>
        <xdr:cNvSpPr/>
      </xdr:nvSpPr>
      <xdr:spPr>
        <a:xfrm>
          <a:off x="2743200" y="10788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DD0650C1-EB16-4503-83C5-6843365327ED}"/>
            </a:ext>
          </a:extLst>
        </xdr:cNvPr>
        <xdr:cNvSpPr/>
      </xdr:nvSpPr>
      <xdr:spPr>
        <a:xfrm>
          <a:off x="2743200" y="10985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46DF9B5F-FDC3-4467-8E2E-6EBA5341C35A}"/>
            </a:ext>
          </a:extLst>
        </xdr:cNvPr>
        <xdr:cNvSpPr/>
      </xdr:nvSpPr>
      <xdr:spPr>
        <a:xfrm>
          <a:off x="685800" y="1125220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23E14EA7-E1A3-4698-886C-7E788375B4CE}"/>
            </a:ext>
          </a:extLst>
        </xdr:cNvPr>
        <xdr:cNvSpPr txBox="1"/>
      </xdr:nvSpPr>
      <xdr:spPr>
        <a:xfrm>
          <a:off x="666750" y="110680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9FA12C0C-D727-436E-A94A-AAA4C0740FA2}"/>
            </a:ext>
          </a:extLst>
        </xdr:cNvPr>
        <xdr:cNvCxnSpPr/>
      </xdr:nvCxnSpPr>
      <xdr:spPr>
        <a:xfrm>
          <a:off x="685800" y="13455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2" name="テキスト ボックス 161">
          <a:extLst>
            <a:ext uri="{FF2B5EF4-FFF2-40B4-BE49-F238E27FC236}">
              <a16:creationId xmlns:a16="http://schemas.microsoft.com/office/drawing/2014/main" id="{42883F34-93BE-4463-969F-C30A89FA9884}"/>
            </a:ext>
          </a:extLst>
        </xdr:cNvPr>
        <xdr:cNvSpPr txBox="1"/>
      </xdr:nvSpPr>
      <xdr:spPr>
        <a:xfrm>
          <a:off x="166581" y="13319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3" name="直線コネクタ 162">
          <a:extLst>
            <a:ext uri="{FF2B5EF4-FFF2-40B4-BE49-F238E27FC236}">
              <a16:creationId xmlns:a16="http://schemas.microsoft.com/office/drawing/2014/main" id="{BD62BC5B-D165-4761-A504-658B9A35AE62}"/>
            </a:ext>
          </a:extLst>
        </xdr:cNvPr>
        <xdr:cNvCxnSpPr/>
      </xdr:nvCxnSpPr>
      <xdr:spPr>
        <a:xfrm>
          <a:off x="685800" y="13087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4" name="テキスト ボックス 163">
          <a:extLst>
            <a:ext uri="{FF2B5EF4-FFF2-40B4-BE49-F238E27FC236}">
              <a16:creationId xmlns:a16="http://schemas.microsoft.com/office/drawing/2014/main" id="{E1171D47-2C5F-4858-9CAD-13F911224885}"/>
            </a:ext>
          </a:extLst>
        </xdr:cNvPr>
        <xdr:cNvSpPr txBox="1"/>
      </xdr:nvSpPr>
      <xdr:spPr>
        <a:xfrm>
          <a:off x="166581" y="12951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5" name="直線コネクタ 164">
          <a:extLst>
            <a:ext uri="{FF2B5EF4-FFF2-40B4-BE49-F238E27FC236}">
              <a16:creationId xmlns:a16="http://schemas.microsoft.com/office/drawing/2014/main" id="{7466125C-B1F9-4D0A-9271-BA9CDAA535B6}"/>
            </a:ext>
          </a:extLst>
        </xdr:cNvPr>
        <xdr:cNvCxnSpPr/>
      </xdr:nvCxnSpPr>
      <xdr:spPr>
        <a:xfrm>
          <a:off x="685800" y="12719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6" name="テキスト ボックス 165">
          <a:extLst>
            <a:ext uri="{FF2B5EF4-FFF2-40B4-BE49-F238E27FC236}">
              <a16:creationId xmlns:a16="http://schemas.microsoft.com/office/drawing/2014/main" id="{E77D2A30-427F-481F-BC1D-968462A581D3}"/>
            </a:ext>
          </a:extLst>
        </xdr:cNvPr>
        <xdr:cNvSpPr txBox="1"/>
      </xdr:nvSpPr>
      <xdr:spPr>
        <a:xfrm>
          <a:off x="166581" y="12583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7" name="直線コネクタ 166">
          <a:extLst>
            <a:ext uri="{FF2B5EF4-FFF2-40B4-BE49-F238E27FC236}">
              <a16:creationId xmlns:a16="http://schemas.microsoft.com/office/drawing/2014/main" id="{60B7D449-1FD1-407F-8DB1-3D4C711E4714}"/>
            </a:ext>
          </a:extLst>
        </xdr:cNvPr>
        <xdr:cNvCxnSpPr/>
      </xdr:nvCxnSpPr>
      <xdr:spPr>
        <a:xfrm>
          <a:off x="685800" y="12357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8" name="テキスト ボックス 167">
          <a:extLst>
            <a:ext uri="{FF2B5EF4-FFF2-40B4-BE49-F238E27FC236}">
              <a16:creationId xmlns:a16="http://schemas.microsoft.com/office/drawing/2014/main" id="{E7C7EDDC-C0FA-45E7-B8C0-14AB4A4F449E}"/>
            </a:ext>
          </a:extLst>
        </xdr:cNvPr>
        <xdr:cNvSpPr txBox="1"/>
      </xdr:nvSpPr>
      <xdr:spPr>
        <a:xfrm>
          <a:off x="166581" y="122148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9" name="直線コネクタ 168">
          <a:extLst>
            <a:ext uri="{FF2B5EF4-FFF2-40B4-BE49-F238E27FC236}">
              <a16:creationId xmlns:a16="http://schemas.microsoft.com/office/drawing/2014/main" id="{2EDD564B-456A-44DD-83D7-7606F5E4F7C2}"/>
            </a:ext>
          </a:extLst>
        </xdr:cNvPr>
        <xdr:cNvCxnSpPr/>
      </xdr:nvCxnSpPr>
      <xdr:spPr>
        <a:xfrm>
          <a:off x="685800" y="1198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70" name="テキスト ボックス 169">
          <a:extLst>
            <a:ext uri="{FF2B5EF4-FFF2-40B4-BE49-F238E27FC236}">
              <a16:creationId xmlns:a16="http://schemas.microsoft.com/office/drawing/2014/main" id="{122E5DF9-96DA-4B5A-BF93-6B8E51207AF6}"/>
            </a:ext>
          </a:extLst>
        </xdr:cNvPr>
        <xdr:cNvSpPr txBox="1"/>
      </xdr:nvSpPr>
      <xdr:spPr>
        <a:xfrm>
          <a:off x="166581" y="118529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1" name="直線コネクタ 170">
          <a:extLst>
            <a:ext uri="{FF2B5EF4-FFF2-40B4-BE49-F238E27FC236}">
              <a16:creationId xmlns:a16="http://schemas.microsoft.com/office/drawing/2014/main" id="{6A35CD11-A346-4BD4-A9D7-55131E0327C8}"/>
            </a:ext>
          </a:extLst>
        </xdr:cNvPr>
        <xdr:cNvCxnSpPr/>
      </xdr:nvCxnSpPr>
      <xdr:spPr>
        <a:xfrm>
          <a:off x="685800" y="11620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2" name="テキスト ボックス 171">
          <a:extLst>
            <a:ext uri="{FF2B5EF4-FFF2-40B4-BE49-F238E27FC236}">
              <a16:creationId xmlns:a16="http://schemas.microsoft.com/office/drawing/2014/main" id="{40EB5431-C13C-4B86-9F1C-2B10000E6A2C}"/>
            </a:ext>
          </a:extLst>
        </xdr:cNvPr>
        <xdr:cNvSpPr txBox="1"/>
      </xdr:nvSpPr>
      <xdr:spPr>
        <a:xfrm>
          <a:off x="166581" y="11484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a:extLst>
            <a:ext uri="{FF2B5EF4-FFF2-40B4-BE49-F238E27FC236}">
              <a16:creationId xmlns:a16="http://schemas.microsoft.com/office/drawing/2014/main" id="{8577F9DA-5C4D-4018-B3D0-0AD7B819A387}"/>
            </a:ext>
          </a:extLst>
        </xdr:cNvPr>
        <xdr:cNvCxnSpPr/>
      </xdr:nvCxnSpPr>
      <xdr:spPr>
        <a:xfrm>
          <a:off x="685800" y="11252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4" name="テキスト ボックス 173">
          <a:extLst>
            <a:ext uri="{FF2B5EF4-FFF2-40B4-BE49-F238E27FC236}">
              <a16:creationId xmlns:a16="http://schemas.microsoft.com/office/drawing/2014/main" id="{5E087923-62FC-4265-943B-D92369544078}"/>
            </a:ext>
          </a:extLst>
        </xdr:cNvPr>
        <xdr:cNvSpPr txBox="1"/>
      </xdr:nvSpPr>
      <xdr:spPr>
        <a:xfrm>
          <a:off x="166581" y="11116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民生費グラフ枠">
          <a:extLst>
            <a:ext uri="{FF2B5EF4-FFF2-40B4-BE49-F238E27FC236}">
              <a16:creationId xmlns:a16="http://schemas.microsoft.com/office/drawing/2014/main" id="{1BA5D746-12AE-418F-AC8B-781D64D139DA}"/>
            </a:ext>
          </a:extLst>
        </xdr:cNvPr>
        <xdr:cNvSpPr/>
      </xdr:nvSpPr>
      <xdr:spPr>
        <a:xfrm>
          <a:off x="685800" y="1125220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85751</xdr:rowOff>
    </xdr:from>
    <xdr:to>
      <xdr:col>24</xdr:col>
      <xdr:colOff>62865</xdr:colOff>
      <xdr:row>78</xdr:row>
      <xdr:rowOff>37846</xdr:rowOff>
    </xdr:to>
    <xdr:cxnSp macro="">
      <xdr:nvCxnSpPr>
        <xdr:cNvPr id="176" name="直線コネクタ 175">
          <a:extLst>
            <a:ext uri="{FF2B5EF4-FFF2-40B4-BE49-F238E27FC236}">
              <a16:creationId xmlns:a16="http://schemas.microsoft.com/office/drawing/2014/main" id="{10BF6F58-37C1-434A-BA95-4C63BF6832A2}"/>
            </a:ext>
          </a:extLst>
        </xdr:cNvPr>
        <xdr:cNvCxnSpPr/>
      </xdr:nvCxnSpPr>
      <xdr:spPr>
        <a:xfrm flipV="1">
          <a:off x="4176395" y="11807851"/>
          <a:ext cx="1270" cy="11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41673</xdr:rowOff>
    </xdr:from>
    <xdr:ext cx="599010" cy="259045"/>
    <xdr:sp macro="" textlink="">
      <xdr:nvSpPr>
        <xdr:cNvPr id="177" name="民生費最小値テキスト">
          <a:extLst>
            <a:ext uri="{FF2B5EF4-FFF2-40B4-BE49-F238E27FC236}">
              <a16:creationId xmlns:a16="http://schemas.microsoft.com/office/drawing/2014/main" id="{84E7406D-D2E0-4290-9568-AAA973D473DB}"/>
            </a:ext>
          </a:extLst>
        </xdr:cNvPr>
        <xdr:cNvSpPr txBox="1"/>
      </xdr:nvSpPr>
      <xdr:spPr>
        <a:xfrm>
          <a:off x="4229100" y="12919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37846</xdr:rowOff>
    </xdr:from>
    <xdr:to>
      <xdr:col>24</xdr:col>
      <xdr:colOff>152400</xdr:colOff>
      <xdr:row>78</xdr:row>
      <xdr:rowOff>37846</xdr:rowOff>
    </xdr:to>
    <xdr:cxnSp macro="">
      <xdr:nvCxnSpPr>
        <xdr:cNvPr id="178" name="直線コネクタ 177">
          <a:extLst>
            <a:ext uri="{FF2B5EF4-FFF2-40B4-BE49-F238E27FC236}">
              <a16:creationId xmlns:a16="http://schemas.microsoft.com/office/drawing/2014/main" id="{EB49FF15-0412-4376-B025-462BB31DDF27}"/>
            </a:ext>
          </a:extLst>
        </xdr:cNvPr>
        <xdr:cNvCxnSpPr/>
      </xdr:nvCxnSpPr>
      <xdr:spPr>
        <a:xfrm>
          <a:off x="4108450" y="1291564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32428</xdr:rowOff>
    </xdr:from>
    <xdr:ext cx="599010" cy="259045"/>
    <xdr:sp macro="" textlink="">
      <xdr:nvSpPr>
        <xdr:cNvPr id="179" name="民生費最大値テキスト">
          <a:extLst>
            <a:ext uri="{FF2B5EF4-FFF2-40B4-BE49-F238E27FC236}">
              <a16:creationId xmlns:a16="http://schemas.microsoft.com/office/drawing/2014/main" id="{1B5CC1E1-AD41-4766-9138-9C90EC87EDC6}"/>
            </a:ext>
          </a:extLst>
        </xdr:cNvPr>
        <xdr:cNvSpPr txBox="1"/>
      </xdr:nvSpPr>
      <xdr:spPr>
        <a:xfrm>
          <a:off x="4229100" y="11589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254,748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85751</xdr:rowOff>
    </xdr:from>
    <xdr:to>
      <xdr:col>24</xdr:col>
      <xdr:colOff>152400</xdr:colOff>
      <xdr:row>71</xdr:row>
      <xdr:rowOff>85751</xdr:rowOff>
    </xdr:to>
    <xdr:cxnSp macro="">
      <xdr:nvCxnSpPr>
        <xdr:cNvPr id="180" name="直線コネクタ 179">
          <a:extLst>
            <a:ext uri="{FF2B5EF4-FFF2-40B4-BE49-F238E27FC236}">
              <a16:creationId xmlns:a16="http://schemas.microsoft.com/office/drawing/2014/main" id="{7C788C9A-9476-4767-813C-8C11073336B8}"/>
            </a:ext>
          </a:extLst>
        </xdr:cNvPr>
        <xdr:cNvCxnSpPr/>
      </xdr:nvCxnSpPr>
      <xdr:spPr>
        <a:xfrm>
          <a:off x="4108450" y="1180785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53417</xdr:rowOff>
    </xdr:from>
    <xdr:to>
      <xdr:col>24</xdr:col>
      <xdr:colOff>63500</xdr:colOff>
      <xdr:row>77</xdr:row>
      <xdr:rowOff>2781</xdr:rowOff>
    </xdr:to>
    <xdr:cxnSp macro="">
      <xdr:nvCxnSpPr>
        <xdr:cNvPr id="181" name="直線コネクタ 180">
          <a:extLst>
            <a:ext uri="{FF2B5EF4-FFF2-40B4-BE49-F238E27FC236}">
              <a16:creationId xmlns:a16="http://schemas.microsoft.com/office/drawing/2014/main" id="{F292298D-027B-4896-97E2-7B1C6208BDEA}"/>
            </a:ext>
          </a:extLst>
        </xdr:cNvPr>
        <xdr:cNvCxnSpPr/>
      </xdr:nvCxnSpPr>
      <xdr:spPr>
        <a:xfrm flipV="1">
          <a:off x="3429000" y="12601017"/>
          <a:ext cx="749300" cy="114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16412</xdr:rowOff>
    </xdr:from>
    <xdr:ext cx="599010" cy="259045"/>
    <xdr:sp macro="" textlink="">
      <xdr:nvSpPr>
        <xdr:cNvPr id="182" name="民生費平均値テキスト">
          <a:extLst>
            <a:ext uri="{FF2B5EF4-FFF2-40B4-BE49-F238E27FC236}">
              <a16:creationId xmlns:a16="http://schemas.microsoft.com/office/drawing/2014/main" id="{41115702-C2C7-4F23-90D8-1879036287DB}"/>
            </a:ext>
          </a:extLst>
        </xdr:cNvPr>
        <xdr:cNvSpPr txBox="1"/>
      </xdr:nvSpPr>
      <xdr:spPr>
        <a:xfrm>
          <a:off x="4229100" y="125640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37985</xdr:rowOff>
    </xdr:from>
    <xdr:to>
      <xdr:col>24</xdr:col>
      <xdr:colOff>114300</xdr:colOff>
      <xdr:row>76</xdr:row>
      <xdr:rowOff>139585</xdr:rowOff>
    </xdr:to>
    <xdr:sp macro="" textlink="">
      <xdr:nvSpPr>
        <xdr:cNvPr id="183" name="フローチャート: 判断 182">
          <a:extLst>
            <a:ext uri="{FF2B5EF4-FFF2-40B4-BE49-F238E27FC236}">
              <a16:creationId xmlns:a16="http://schemas.microsoft.com/office/drawing/2014/main" id="{7AABFA66-E38F-4946-B9E7-AB0DD6C4F3DC}"/>
            </a:ext>
          </a:extLst>
        </xdr:cNvPr>
        <xdr:cNvSpPr/>
      </xdr:nvSpPr>
      <xdr:spPr>
        <a:xfrm>
          <a:off x="4127500" y="12585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2781</xdr:rowOff>
    </xdr:from>
    <xdr:to>
      <xdr:col>19</xdr:col>
      <xdr:colOff>177800</xdr:colOff>
      <xdr:row>77</xdr:row>
      <xdr:rowOff>124854</xdr:rowOff>
    </xdr:to>
    <xdr:cxnSp macro="">
      <xdr:nvCxnSpPr>
        <xdr:cNvPr id="184" name="直線コネクタ 183">
          <a:extLst>
            <a:ext uri="{FF2B5EF4-FFF2-40B4-BE49-F238E27FC236}">
              <a16:creationId xmlns:a16="http://schemas.microsoft.com/office/drawing/2014/main" id="{AC8E0BA6-4C2C-4B84-A784-4AFF38475B96}"/>
            </a:ext>
          </a:extLst>
        </xdr:cNvPr>
        <xdr:cNvCxnSpPr/>
      </xdr:nvCxnSpPr>
      <xdr:spPr>
        <a:xfrm flipV="1">
          <a:off x="2622550" y="12715481"/>
          <a:ext cx="806450" cy="122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13615</xdr:rowOff>
    </xdr:from>
    <xdr:to>
      <xdr:col>20</xdr:col>
      <xdr:colOff>38100</xdr:colOff>
      <xdr:row>77</xdr:row>
      <xdr:rowOff>115215</xdr:rowOff>
    </xdr:to>
    <xdr:sp macro="" textlink="">
      <xdr:nvSpPr>
        <xdr:cNvPr id="185" name="フローチャート: 判断 184">
          <a:extLst>
            <a:ext uri="{FF2B5EF4-FFF2-40B4-BE49-F238E27FC236}">
              <a16:creationId xmlns:a16="http://schemas.microsoft.com/office/drawing/2014/main" id="{027BE16D-500B-439E-81A5-1ACD8DCBDC2C}"/>
            </a:ext>
          </a:extLst>
        </xdr:cNvPr>
        <xdr:cNvSpPr/>
      </xdr:nvSpPr>
      <xdr:spPr>
        <a:xfrm>
          <a:off x="3384550" y="127263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106342</xdr:rowOff>
    </xdr:from>
    <xdr:ext cx="599010" cy="259045"/>
    <xdr:sp macro="" textlink="">
      <xdr:nvSpPr>
        <xdr:cNvPr id="186" name="テキスト ボックス 185">
          <a:extLst>
            <a:ext uri="{FF2B5EF4-FFF2-40B4-BE49-F238E27FC236}">
              <a16:creationId xmlns:a16="http://schemas.microsoft.com/office/drawing/2014/main" id="{B21F39E1-EA3F-4D6E-9270-24261837A293}"/>
            </a:ext>
          </a:extLst>
        </xdr:cNvPr>
        <xdr:cNvSpPr txBox="1"/>
      </xdr:nvSpPr>
      <xdr:spPr>
        <a:xfrm>
          <a:off x="3154895" y="12819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39509</xdr:rowOff>
    </xdr:from>
    <xdr:to>
      <xdr:col>15</xdr:col>
      <xdr:colOff>50800</xdr:colOff>
      <xdr:row>77</xdr:row>
      <xdr:rowOff>124854</xdr:rowOff>
    </xdr:to>
    <xdr:cxnSp macro="">
      <xdr:nvCxnSpPr>
        <xdr:cNvPr id="187" name="直線コネクタ 186">
          <a:extLst>
            <a:ext uri="{FF2B5EF4-FFF2-40B4-BE49-F238E27FC236}">
              <a16:creationId xmlns:a16="http://schemas.microsoft.com/office/drawing/2014/main" id="{7E971ECD-88D4-4391-A5D0-F28A8ADB62A9}"/>
            </a:ext>
          </a:extLst>
        </xdr:cNvPr>
        <xdr:cNvCxnSpPr/>
      </xdr:nvCxnSpPr>
      <xdr:spPr>
        <a:xfrm>
          <a:off x="1828800" y="12752209"/>
          <a:ext cx="793750" cy="85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127215</xdr:rowOff>
    </xdr:from>
    <xdr:to>
      <xdr:col>15</xdr:col>
      <xdr:colOff>101600</xdr:colOff>
      <xdr:row>78</xdr:row>
      <xdr:rowOff>57365</xdr:rowOff>
    </xdr:to>
    <xdr:sp macro="" textlink="">
      <xdr:nvSpPr>
        <xdr:cNvPr id="188" name="フローチャート: 判断 187">
          <a:extLst>
            <a:ext uri="{FF2B5EF4-FFF2-40B4-BE49-F238E27FC236}">
              <a16:creationId xmlns:a16="http://schemas.microsoft.com/office/drawing/2014/main" id="{0046C933-66B3-499C-B73F-59F2365218F8}"/>
            </a:ext>
          </a:extLst>
        </xdr:cNvPr>
        <xdr:cNvSpPr/>
      </xdr:nvSpPr>
      <xdr:spPr>
        <a:xfrm>
          <a:off x="2571750" y="128399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48492</xdr:rowOff>
    </xdr:from>
    <xdr:ext cx="599010" cy="259045"/>
    <xdr:sp macro="" textlink="">
      <xdr:nvSpPr>
        <xdr:cNvPr id="189" name="テキスト ボックス 188">
          <a:extLst>
            <a:ext uri="{FF2B5EF4-FFF2-40B4-BE49-F238E27FC236}">
              <a16:creationId xmlns:a16="http://schemas.microsoft.com/office/drawing/2014/main" id="{C9A46D9B-9633-48D9-B064-9F4B2DFFF600}"/>
            </a:ext>
          </a:extLst>
        </xdr:cNvPr>
        <xdr:cNvSpPr txBox="1"/>
      </xdr:nvSpPr>
      <xdr:spPr>
        <a:xfrm>
          <a:off x="2361145" y="12926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39509</xdr:rowOff>
    </xdr:from>
    <xdr:to>
      <xdr:col>10</xdr:col>
      <xdr:colOff>114300</xdr:colOff>
      <xdr:row>79</xdr:row>
      <xdr:rowOff>35153</xdr:rowOff>
    </xdr:to>
    <xdr:cxnSp macro="">
      <xdr:nvCxnSpPr>
        <xdr:cNvPr id="190" name="直線コネクタ 189">
          <a:extLst>
            <a:ext uri="{FF2B5EF4-FFF2-40B4-BE49-F238E27FC236}">
              <a16:creationId xmlns:a16="http://schemas.microsoft.com/office/drawing/2014/main" id="{DF7B390C-1FFB-45B7-A730-810100E73893}"/>
            </a:ext>
          </a:extLst>
        </xdr:cNvPr>
        <xdr:cNvCxnSpPr/>
      </xdr:nvCxnSpPr>
      <xdr:spPr>
        <a:xfrm flipV="1">
          <a:off x="1028700" y="12752209"/>
          <a:ext cx="800100" cy="325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50978</xdr:rowOff>
    </xdr:from>
    <xdr:to>
      <xdr:col>10</xdr:col>
      <xdr:colOff>165100</xdr:colOff>
      <xdr:row>77</xdr:row>
      <xdr:rowOff>152578</xdr:rowOff>
    </xdr:to>
    <xdr:sp macro="" textlink="">
      <xdr:nvSpPr>
        <xdr:cNvPr id="191" name="フローチャート: 判断 190">
          <a:extLst>
            <a:ext uri="{FF2B5EF4-FFF2-40B4-BE49-F238E27FC236}">
              <a16:creationId xmlns:a16="http://schemas.microsoft.com/office/drawing/2014/main" id="{384308FC-6643-45DF-9748-5E00449734F6}"/>
            </a:ext>
          </a:extLst>
        </xdr:cNvPr>
        <xdr:cNvSpPr/>
      </xdr:nvSpPr>
      <xdr:spPr>
        <a:xfrm>
          <a:off x="1778000" y="12763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143705</xdr:rowOff>
    </xdr:from>
    <xdr:ext cx="599010" cy="259045"/>
    <xdr:sp macro="" textlink="">
      <xdr:nvSpPr>
        <xdr:cNvPr id="192" name="テキスト ボックス 191">
          <a:extLst>
            <a:ext uri="{FF2B5EF4-FFF2-40B4-BE49-F238E27FC236}">
              <a16:creationId xmlns:a16="http://schemas.microsoft.com/office/drawing/2014/main" id="{061EFEDA-95D6-46AD-B9DD-D6BBE711FB57}"/>
            </a:ext>
          </a:extLst>
        </xdr:cNvPr>
        <xdr:cNvSpPr txBox="1"/>
      </xdr:nvSpPr>
      <xdr:spPr>
        <a:xfrm>
          <a:off x="1548345" y="12856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11937</xdr:rowOff>
    </xdr:from>
    <xdr:to>
      <xdr:col>6</xdr:col>
      <xdr:colOff>38100</xdr:colOff>
      <xdr:row>79</xdr:row>
      <xdr:rowOff>113537</xdr:rowOff>
    </xdr:to>
    <xdr:sp macro="" textlink="">
      <xdr:nvSpPr>
        <xdr:cNvPr id="193" name="フローチャート: 判断 192">
          <a:extLst>
            <a:ext uri="{FF2B5EF4-FFF2-40B4-BE49-F238E27FC236}">
              <a16:creationId xmlns:a16="http://schemas.microsoft.com/office/drawing/2014/main" id="{F52F5866-D4AD-49E5-86D0-52A6588D7DF1}"/>
            </a:ext>
          </a:extLst>
        </xdr:cNvPr>
        <xdr:cNvSpPr/>
      </xdr:nvSpPr>
      <xdr:spPr>
        <a:xfrm>
          <a:off x="984250" y="1305483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104664</xdr:rowOff>
    </xdr:from>
    <xdr:ext cx="599010" cy="259045"/>
    <xdr:sp macro="" textlink="">
      <xdr:nvSpPr>
        <xdr:cNvPr id="194" name="テキスト ボックス 193">
          <a:extLst>
            <a:ext uri="{FF2B5EF4-FFF2-40B4-BE49-F238E27FC236}">
              <a16:creationId xmlns:a16="http://schemas.microsoft.com/office/drawing/2014/main" id="{A7BF8978-D754-4522-AEF5-047447EBFA4B}"/>
            </a:ext>
          </a:extLst>
        </xdr:cNvPr>
        <xdr:cNvSpPr txBox="1"/>
      </xdr:nvSpPr>
      <xdr:spPr>
        <a:xfrm>
          <a:off x="754595" y="13147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A9F2484-F810-4BF7-92F0-C2738FB1D7DA}"/>
            </a:ext>
          </a:extLst>
        </xdr:cNvPr>
        <xdr:cNvSpPr txBox="1"/>
      </xdr:nvSpPr>
      <xdr:spPr>
        <a:xfrm>
          <a:off x="4006850" y="13453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EAA8B608-DFC2-47C9-9AC4-FF2A941735B5}"/>
            </a:ext>
          </a:extLst>
        </xdr:cNvPr>
        <xdr:cNvSpPr txBox="1"/>
      </xdr:nvSpPr>
      <xdr:spPr>
        <a:xfrm>
          <a:off x="3257550" y="13453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E0772F22-013E-479B-99E8-B562C14AB99C}"/>
            </a:ext>
          </a:extLst>
        </xdr:cNvPr>
        <xdr:cNvSpPr txBox="1"/>
      </xdr:nvSpPr>
      <xdr:spPr>
        <a:xfrm>
          <a:off x="2451100" y="13453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DFF24074-B657-41EB-A1F9-0EBECF2816B5}"/>
            </a:ext>
          </a:extLst>
        </xdr:cNvPr>
        <xdr:cNvSpPr txBox="1"/>
      </xdr:nvSpPr>
      <xdr:spPr>
        <a:xfrm>
          <a:off x="1657350" y="13453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F1397CD7-6C03-4DBA-A4A2-AC5417947F46}"/>
            </a:ext>
          </a:extLst>
        </xdr:cNvPr>
        <xdr:cNvSpPr txBox="1"/>
      </xdr:nvSpPr>
      <xdr:spPr>
        <a:xfrm>
          <a:off x="857250" y="13453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2617</xdr:rowOff>
    </xdr:from>
    <xdr:to>
      <xdr:col>24</xdr:col>
      <xdr:colOff>114300</xdr:colOff>
      <xdr:row>76</xdr:row>
      <xdr:rowOff>104217</xdr:rowOff>
    </xdr:to>
    <xdr:sp macro="" textlink="">
      <xdr:nvSpPr>
        <xdr:cNvPr id="200" name="楕円 199">
          <a:extLst>
            <a:ext uri="{FF2B5EF4-FFF2-40B4-BE49-F238E27FC236}">
              <a16:creationId xmlns:a16="http://schemas.microsoft.com/office/drawing/2014/main" id="{7EC4DFB8-F990-4667-8EEC-1E8D3BB348B3}"/>
            </a:ext>
          </a:extLst>
        </xdr:cNvPr>
        <xdr:cNvSpPr/>
      </xdr:nvSpPr>
      <xdr:spPr>
        <a:xfrm>
          <a:off x="4127500" y="12550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25493</xdr:rowOff>
    </xdr:from>
    <xdr:ext cx="599010" cy="259045"/>
    <xdr:sp macro="" textlink="">
      <xdr:nvSpPr>
        <xdr:cNvPr id="201" name="民生費該当値テキスト">
          <a:extLst>
            <a:ext uri="{FF2B5EF4-FFF2-40B4-BE49-F238E27FC236}">
              <a16:creationId xmlns:a16="http://schemas.microsoft.com/office/drawing/2014/main" id="{54AD2358-EF97-4C54-9DD9-8FE0E0777C12}"/>
            </a:ext>
          </a:extLst>
        </xdr:cNvPr>
        <xdr:cNvSpPr txBox="1"/>
      </xdr:nvSpPr>
      <xdr:spPr>
        <a:xfrm>
          <a:off x="4229100" y="12407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123431</xdr:rowOff>
    </xdr:from>
    <xdr:to>
      <xdr:col>20</xdr:col>
      <xdr:colOff>38100</xdr:colOff>
      <xdr:row>77</xdr:row>
      <xdr:rowOff>53581</xdr:rowOff>
    </xdr:to>
    <xdr:sp macro="" textlink="">
      <xdr:nvSpPr>
        <xdr:cNvPr id="202" name="楕円 201">
          <a:extLst>
            <a:ext uri="{FF2B5EF4-FFF2-40B4-BE49-F238E27FC236}">
              <a16:creationId xmlns:a16="http://schemas.microsoft.com/office/drawing/2014/main" id="{0EAC1D43-AE92-4289-825B-F282D62F33DE}"/>
            </a:ext>
          </a:extLst>
        </xdr:cNvPr>
        <xdr:cNvSpPr/>
      </xdr:nvSpPr>
      <xdr:spPr>
        <a:xfrm>
          <a:off x="3384550" y="1267103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70108</xdr:rowOff>
    </xdr:from>
    <xdr:ext cx="599010" cy="259045"/>
    <xdr:sp macro="" textlink="">
      <xdr:nvSpPr>
        <xdr:cNvPr id="203" name="テキスト ボックス 202">
          <a:extLst>
            <a:ext uri="{FF2B5EF4-FFF2-40B4-BE49-F238E27FC236}">
              <a16:creationId xmlns:a16="http://schemas.microsoft.com/office/drawing/2014/main" id="{14A7E282-C2D2-41B4-BCF6-F7F25A3CE472}"/>
            </a:ext>
          </a:extLst>
        </xdr:cNvPr>
        <xdr:cNvSpPr txBox="1"/>
      </xdr:nvSpPr>
      <xdr:spPr>
        <a:xfrm>
          <a:off x="3154895" y="12452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74054</xdr:rowOff>
    </xdr:from>
    <xdr:to>
      <xdr:col>15</xdr:col>
      <xdr:colOff>101600</xdr:colOff>
      <xdr:row>78</xdr:row>
      <xdr:rowOff>4204</xdr:rowOff>
    </xdr:to>
    <xdr:sp macro="" textlink="">
      <xdr:nvSpPr>
        <xdr:cNvPr id="204" name="楕円 203">
          <a:extLst>
            <a:ext uri="{FF2B5EF4-FFF2-40B4-BE49-F238E27FC236}">
              <a16:creationId xmlns:a16="http://schemas.microsoft.com/office/drawing/2014/main" id="{E6DD0DD0-FCDB-48C3-99B0-8833166286C0}"/>
            </a:ext>
          </a:extLst>
        </xdr:cNvPr>
        <xdr:cNvSpPr/>
      </xdr:nvSpPr>
      <xdr:spPr>
        <a:xfrm>
          <a:off x="2571750" y="1278675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20731</xdr:rowOff>
    </xdr:from>
    <xdr:ext cx="599010" cy="259045"/>
    <xdr:sp macro="" textlink="">
      <xdr:nvSpPr>
        <xdr:cNvPr id="205" name="テキスト ボックス 204">
          <a:extLst>
            <a:ext uri="{FF2B5EF4-FFF2-40B4-BE49-F238E27FC236}">
              <a16:creationId xmlns:a16="http://schemas.microsoft.com/office/drawing/2014/main" id="{B2ED4204-A927-4252-B97C-8D5C2411B327}"/>
            </a:ext>
          </a:extLst>
        </xdr:cNvPr>
        <xdr:cNvSpPr txBox="1"/>
      </xdr:nvSpPr>
      <xdr:spPr>
        <a:xfrm>
          <a:off x="2361145" y="12568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160159</xdr:rowOff>
    </xdr:from>
    <xdr:to>
      <xdr:col>10</xdr:col>
      <xdr:colOff>165100</xdr:colOff>
      <xdr:row>77</xdr:row>
      <xdr:rowOff>90309</xdr:rowOff>
    </xdr:to>
    <xdr:sp macro="" textlink="">
      <xdr:nvSpPr>
        <xdr:cNvPr id="206" name="楕円 205">
          <a:extLst>
            <a:ext uri="{FF2B5EF4-FFF2-40B4-BE49-F238E27FC236}">
              <a16:creationId xmlns:a16="http://schemas.microsoft.com/office/drawing/2014/main" id="{93A975D8-52FF-40A2-ADAD-EAB685CFF52F}"/>
            </a:ext>
          </a:extLst>
        </xdr:cNvPr>
        <xdr:cNvSpPr/>
      </xdr:nvSpPr>
      <xdr:spPr>
        <a:xfrm>
          <a:off x="1778000" y="1270775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106837</xdr:rowOff>
    </xdr:from>
    <xdr:ext cx="599010" cy="259045"/>
    <xdr:sp macro="" textlink="">
      <xdr:nvSpPr>
        <xdr:cNvPr id="207" name="テキスト ボックス 206">
          <a:extLst>
            <a:ext uri="{FF2B5EF4-FFF2-40B4-BE49-F238E27FC236}">
              <a16:creationId xmlns:a16="http://schemas.microsoft.com/office/drawing/2014/main" id="{FFDB141E-9191-4D1F-B514-09FD68135FDC}"/>
            </a:ext>
          </a:extLst>
        </xdr:cNvPr>
        <xdr:cNvSpPr txBox="1"/>
      </xdr:nvSpPr>
      <xdr:spPr>
        <a:xfrm>
          <a:off x="1548345" y="12489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155803</xdr:rowOff>
    </xdr:from>
    <xdr:to>
      <xdr:col>6</xdr:col>
      <xdr:colOff>38100</xdr:colOff>
      <xdr:row>79</xdr:row>
      <xdr:rowOff>85953</xdr:rowOff>
    </xdr:to>
    <xdr:sp macro="" textlink="">
      <xdr:nvSpPr>
        <xdr:cNvPr id="208" name="楕円 207">
          <a:extLst>
            <a:ext uri="{FF2B5EF4-FFF2-40B4-BE49-F238E27FC236}">
              <a16:creationId xmlns:a16="http://schemas.microsoft.com/office/drawing/2014/main" id="{1AFD0B37-BC9C-4AF0-8594-7E8B429176E3}"/>
            </a:ext>
          </a:extLst>
        </xdr:cNvPr>
        <xdr:cNvSpPr/>
      </xdr:nvSpPr>
      <xdr:spPr>
        <a:xfrm>
          <a:off x="984250" y="1303360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102480</xdr:rowOff>
    </xdr:from>
    <xdr:ext cx="599010" cy="259045"/>
    <xdr:sp macro="" textlink="">
      <xdr:nvSpPr>
        <xdr:cNvPr id="209" name="テキスト ボックス 208">
          <a:extLst>
            <a:ext uri="{FF2B5EF4-FFF2-40B4-BE49-F238E27FC236}">
              <a16:creationId xmlns:a16="http://schemas.microsoft.com/office/drawing/2014/main" id="{65949FCE-974A-4044-A8DB-F0138422407A}"/>
            </a:ext>
          </a:extLst>
        </xdr:cNvPr>
        <xdr:cNvSpPr txBox="1"/>
      </xdr:nvSpPr>
      <xdr:spPr>
        <a:xfrm>
          <a:off x="754595" y="12815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a:extLst>
            <a:ext uri="{FF2B5EF4-FFF2-40B4-BE49-F238E27FC236}">
              <a16:creationId xmlns:a16="http://schemas.microsoft.com/office/drawing/2014/main" id="{5C9A1FF4-B000-4F64-B222-7F3140410044}"/>
            </a:ext>
          </a:extLst>
        </xdr:cNvPr>
        <xdr:cNvSpPr/>
      </xdr:nvSpPr>
      <xdr:spPr>
        <a:xfrm>
          <a:off x="685800" y="1376045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a:extLst>
            <a:ext uri="{FF2B5EF4-FFF2-40B4-BE49-F238E27FC236}">
              <a16:creationId xmlns:a16="http://schemas.microsoft.com/office/drawing/2014/main" id="{FDFCA353-E717-472E-BBE3-8647880C0209}"/>
            </a:ext>
          </a:extLst>
        </xdr:cNvPr>
        <xdr:cNvSpPr/>
      </xdr:nvSpPr>
      <xdr:spPr>
        <a:xfrm>
          <a:off x="812800" y="14090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a:extLst>
            <a:ext uri="{FF2B5EF4-FFF2-40B4-BE49-F238E27FC236}">
              <a16:creationId xmlns:a16="http://schemas.microsoft.com/office/drawing/2014/main" id="{05376CD4-B317-41DE-B9F1-31D52D99A0AE}"/>
            </a:ext>
          </a:extLst>
        </xdr:cNvPr>
        <xdr:cNvSpPr/>
      </xdr:nvSpPr>
      <xdr:spPr>
        <a:xfrm>
          <a:off x="812800" y="14287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a:extLst>
            <a:ext uri="{FF2B5EF4-FFF2-40B4-BE49-F238E27FC236}">
              <a16:creationId xmlns:a16="http://schemas.microsoft.com/office/drawing/2014/main" id="{BD12FE56-B457-47EE-BEB9-B13F367F8D8E}"/>
            </a:ext>
          </a:extLst>
        </xdr:cNvPr>
        <xdr:cNvSpPr/>
      </xdr:nvSpPr>
      <xdr:spPr>
        <a:xfrm>
          <a:off x="1714500" y="14090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a:extLst>
            <a:ext uri="{FF2B5EF4-FFF2-40B4-BE49-F238E27FC236}">
              <a16:creationId xmlns:a16="http://schemas.microsoft.com/office/drawing/2014/main" id="{5E70B0C0-51F3-4D40-BD3A-26C6DFB7F1A3}"/>
            </a:ext>
          </a:extLst>
        </xdr:cNvPr>
        <xdr:cNvSpPr/>
      </xdr:nvSpPr>
      <xdr:spPr>
        <a:xfrm>
          <a:off x="1714500" y="14287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a:extLst>
            <a:ext uri="{FF2B5EF4-FFF2-40B4-BE49-F238E27FC236}">
              <a16:creationId xmlns:a16="http://schemas.microsoft.com/office/drawing/2014/main" id="{22BA81BF-7816-4902-B7B5-76C83564F39F}"/>
            </a:ext>
          </a:extLst>
        </xdr:cNvPr>
        <xdr:cNvSpPr/>
      </xdr:nvSpPr>
      <xdr:spPr>
        <a:xfrm>
          <a:off x="2743200" y="14090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a:extLst>
            <a:ext uri="{FF2B5EF4-FFF2-40B4-BE49-F238E27FC236}">
              <a16:creationId xmlns:a16="http://schemas.microsoft.com/office/drawing/2014/main" id="{65336BD1-B836-441F-8479-030789C28E5F}"/>
            </a:ext>
          </a:extLst>
        </xdr:cNvPr>
        <xdr:cNvSpPr/>
      </xdr:nvSpPr>
      <xdr:spPr>
        <a:xfrm>
          <a:off x="2743200" y="14287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a:extLst>
            <a:ext uri="{FF2B5EF4-FFF2-40B4-BE49-F238E27FC236}">
              <a16:creationId xmlns:a16="http://schemas.microsoft.com/office/drawing/2014/main" id="{86E75833-C741-4D48-85FE-E46524CDF88D}"/>
            </a:ext>
          </a:extLst>
        </xdr:cNvPr>
        <xdr:cNvSpPr/>
      </xdr:nvSpPr>
      <xdr:spPr>
        <a:xfrm>
          <a:off x="685800" y="1455420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8" name="テキスト ボックス 217">
          <a:extLst>
            <a:ext uri="{FF2B5EF4-FFF2-40B4-BE49-F238E27FC236}">
              <a16:creationId xmlns:a16="http://schemas.microsoft.com/office/drawing/2014/main" id="{D7FC5731-70D4-42A2-AA16-1E0C321998C6}"/>
            </a:ext>
          </a:extLst>
        </xdr:cNvPr>
        <xdr:cNvSpPr txBox="1"/>
      </xdr:nvSpPr>
      <xdr:spPr>
        <a:xfrm>
          <a:off x="666750" y="143700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a:extLst>
            <a:ext uri="{FF2B5EF4-FFF2-40B4-BE49-F238E27FC236}">
              <a16:creationId xmlns:a16="http://schemas.microsoft.com/office/drawing/2014/main" id="{4D357513-B5F1-49FD-96EC-F4A63CB176AC}"/>
            </a:ext>
          </a:extLst>
        </xdr:cNvPr>
        <xdr:cNvCxnSpPr/>
      </xdr:nvCxnSpPr>
      <xdr:spPr>
        <a:xfrm>
          <a:off x="685800" y="16757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20" name="テキスト ボックス 219">
          <a:extLst>
            <a:ext uri="{FF2B5EF4-FFF2-40B4-BE49-F238E27FC236}">
              <a16:creationId xmlns:a16="http://schemas.microsoft.com/office/drawing/2014/main" id="{D6A85E58-2863-4A94-9E0E-BF11A2A52100}"/>
            </a:ext>
          </a:extLst>
        </xdr:cNvPr>
        <xdr:cNvSpPr txBox="1"/>
      </xdr:nvSpPr>
      <xdr:spPr>
        <a:xfrm>
          <a:off x="475114" y="16621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1" name="直線コネクタ 220">
          <a:extLst>
            <a:ext uri="{FF2B5EF4-FFF2-40B4-BE49-F238E27FC236}">
              <a16:creationId xmlns:a16="http://schemas.microsoft.com/office/drawing/2014/main" id="{517F7283-4EB5-4D04-BBDA-684481A2AB53}"/>
            </a:ext>
          </a:extLst>
        </xdr:cNvPr>
        <xdr:cNvCxnSpPr/>
      </xdr:nvCxnSpPr>
      <xdr:spPr>
        <a:xfrm>
          <a:off x="685800" y="16389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2" name="テキスト ボックス 221">
          <a:extLst>
            <a:ext uri="{FF2B5EF4-FFF2-40B4-BE49-F238E27FC236}">
              <a16:creationId xmlns:a16="http://schemas.microsoft.com/office/drawing/2014/main" id="{DBFB19A9-5B40-4640-9D8F-70D97EAF5F52}"/>
            </a:ext>
          </a:extLst>
        </xdr:cNvPr>
        <xdr:cNvSpPr txBox="1"/>
      </xdr:nvSpPr>
      <xdr:spPr>
        <a:xfrm>
          <a:off x="211651" y="16253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3" name="直線コネクタ 222">
          <a:extLst>
            <a:ext uri="{FF2B5EF4-FFF2-40B4-BE49-F238E27FC236}">
              <a16:creationId xmlns:a16="http://schemas.microsoft.com/office/drawing/2014/main" id="{4A4AF3FC-E4DF-4BEA-B7D8-06D337516473}"/>
            </a:ext>
          </a:extLst>
        </xdr:cNvPr>
        <xdr:cNvCxnSpPr/>
      </xdr:nvCxnSpPr>
      <xdr:spPr>
        <a:xfrm>
          <a:off x="685800" y="16021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4" name="テキスト ボックス 223">
          <a:extLst>
            <a:ext uri="{FF2B5EF4-FFF2-40B4-BE49-F238E27FC236}">
              <a16:creationId xmlns:a16="http://schemas.microsoft.com/office/drawing/2014/main" id="{A294BAE4-264B-4C68-A8F8-E2A27606C0AF}"/>
            </a:ext>
          </a:extLst>
        </xdr:cNvPr>
        <xdr:cNvSpPr txBox="1"/>
      </xdr:nvSpPr>
      <xdr:spPr>
        <a:xfrm>
          <a:off x="21165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5" name="直線コネクタ 224">
          <a:extLst>
            <a:ext uri="{FF2B5EF4-FFF2-40B4-BE49-F238E27FC236}">
              <a16:creationId xmlns:a16="http://schemas.microsoft.com/office/drawing/2014/main" id="{B3728343-C5A3-4933-8E29-EC108C21BBB7}"/>
            </a:ext>
          </a:extLst>
        </xdr:cNvPr>
        <xdr:cNvCxnSpPr/>
      </xdr:nvCxnSpPr>
      <xdr:spPr>
        <a:xfrm>
          <a:off x="685800" y="15659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6" name="テキスト ボックス 225">
          <a:extLst>
            <a:ext uri="{FF2B5EF4-FFF2-40B4-BE49-F238E27FC236}">
              <a16:creationId xmlns:a16="http://schemas.microsoft.com/office/drawing/2014/main" id="{BB6A66F9-B2BB-4EB3-8F7C-E236605423B2}"/>
            </a:ext>
          </a:extLst>
        </xdr:cNvPr>
        <xdr:cNvSpPr txBox="1"/>
      </xdr:nvSpPr>
      <xdr:spPr>
        <a:xfrm>
          <a:off x="211651" y="155168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7" name="直線コネクタ 226">
          <a:extLst>
            <a:ext uri="{FF2B5EF4-FFF2-40B4-BE49-F238E27FC236}">
              <a16:creationId xmlns:a16="http://schemas.microsoft.com/office/drawing/2014/main" id="{D93F98DF-D83C-4AAE-847D-1B27363AB55E}"/>
            </a:ext>
          </a:extLst>
        </xdr:cNvPr>
        <xdr:cNvCxnSpPr/>
      </xdr:nvCxnSpPr>
      <xdr:spPr>
        <a:xfrm>
          <a:off x="685800" y="15290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8" name="テキスト ボックス 227">
          <a:extLst>
            <a:ext uri="{FF2B5EF4-FFF2-40B4-BE49-F238E27FC236}">
              <a16:creationId xmlns:a16="http://schemas.microsoft.com/office/drawing/2014/main" id="{3E4C59C1-D111-4A2E-A6F1-923618B27CB5}"/>
            </a:ext>
          </a:extLst>
        </xdr:cNvPr>
        <xdr:cNvSpPr txBox="1"/>
      </xdr:nvSpPr>
      <xdr:spPr>
        <a:xfrm>
          <a:off x="166581" y="151549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9" name="直線コネクタ 228">
          <a:extLst>
            <a:ext uri="{FF2B5EF4-FFF2-40B4-BE49-F238E27FC236}">
              <a16:creationId xmlns:a16="http://schemas.microsoft.com/office/drawing/2014/main" id="{2452C3DD-0C5A-4900-A889-01366034B53B}"/>
            </a:ext>
          </a:extLst>
        </xdr:cNvPr>
        <xdr:cNvCxnSpPr/>
      </xdr:nvCxnSpPr>
      <xdr:spPr>
        <a:xfrm>
          <a:off x="685800" y="1492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30" name="テキスト ボックス 229">
          <a:extLst>
            <a:ext uri="{FF2B5EF4-FFF2-40B4-BE49-F238E27FC236}">
              <a16:creationId xmlns:a16="http://schemas.microsoft.com/office/drawing/2014/main" id="{38ECEB42-BD52-4FE7-8A7A-D515D6FE2331}"/>
            </a:ext>
          </a:extLst>
        </xdr:cNvPr>
        <xdr:cNvSpPr txBox="1"/>
      </xdr:nvSpPr>
      <xdr:spPr>
        <a:xfrm>
          <a:off x="166581" y="14786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6E5340F-B208-493B-B85A-1A5CB13B1B7D}"/>
            </a:ext>
          </a:extLst>
        </xdr:cNvPr>
        <xdr:cNvCxnSpPr/>
      </xdr:nvCxnSpPr>
      <xdr:spPr>
        <a:xfrm>
          <a:off x="685800" y="14554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A57D3B69-314F-4A50-BF05-D3DECF15384F}"/>
            </a:ext>
          </a:extLst>
        </xdr:cNvPr>
        <xdr:cNvSpPr txBox="1"/>
      </xdr:nvSpPr>
      <xdr:spPr>
        <a:xfrm>
          <a:off x="166581" y="14418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衛生費グラフ枠">
          <a:extLst>
            <a:ext uri="{FF2B5EF4-FFF2-40B4-BE49-F238E27FC236}">
              <a16:creationId xmlns:a16="http://schemas.microsoft.com/office/drawing/2014/main" id="{970FC09C-122E-481B-B5CE-45537AEBA9BD}"/>
            </a:ext>
          </a:extLst>
        </xdr:cNvPr>
        <xdr:cNvSpPr/>
      </xdr:nvSpPr>
      <xdr:spPr>
        <a:xfrm>
          <a:off x="685800" y="1455420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96673</xdr:rowOff>
    </xdr:from>
    <xdr:to>
      <xdr:col>24</xdr:col>
      <xdr:colOff>62865</xdr:colOff>
      <xdr:row>99</xdr:row>
      <xdr:rowOff>83680</xdr:rowOff>
    </xdr:to>
    <xdr:cxnSp macro="">
      <xdr:nvCxnSpPr>
        <xdr:cNvPr id="234" name="直線コネクタ 233">
          <a:extLst>
            <a:ext uri="{FF2B5EF4-FFF2-40B4-BE49-F238E27FC236}">
              <a16:creationId xmlns:a16="http://schemas.microsoft.com/office/drawing/2014/main" id="{D8B7ECFE-D96E-492F-AA82-96E7D1811CA1}"/>
            </a:ext>
          </a:extLst>
        </xdr:cNvPr>
        <xdr:cNvCxnSpPr/>
      </xdr:nvCxnSpPr>
      <xdr:spPr>
        <a:xfrm flipV="1">
          <a:off x="4176395" y="14955673"/>
          <a:ext cx="1270" cy="14729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87507</xdr:rowOff>
    </xdr:from>
    <xdr:ext cx="534377" cy="259045"/>
    <xdr:sp macro="" textlink="">
      <xdr:nvSpPr>
        <xdr:cNvPr id="235" name="衛生費最小値テキスト">
          <a:extLst>
            <a:ext uri="{FF2B5EF4-FFF2-40B4-BE49-F238E27FC236}">
              <a16:creationId xmlns:a16="http://schemas.microsoft.com/office/drawing/2014/main" id="{E7BCCAF8-884E-4730-8D32-032B0FB81181}"/>
            </a:ext>
          </a:extLst>
        </xdr:cNvPr>
        <xdr:cNvSpPr txBox="1"/>
      </xdr:nvSpPr>
      <xdr:spPr>
        <a:xfrm>
          <a:off x="4229100" y="16432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83680</xdr:rowOff>
    </xdr:from>
    <xdr:to>
      <xdr:col>24</xdr:col>
      <xdr:colOff>152400</xdr:colOff>
      <xdr:row>99</xdr:row>
      <xdr:rowOff>83680</xdr:rowOff>
    </xdr:to>
    <xdr:cxnSp macro="">
      <xdr:nvCxnSpPr>
        <xdr:cNvPr id="236" name="直線コネクタ 235">
          <a:extLst>
            <a:ext uri="{FF2B5EF4-FFF2-40B4-BE49-F238E27FC236}">
              <a16:creationId xmlns:a16="http://schemas.microsoft.com/office/drawing/2014/main" id="{06587313-7841-4150-91DA-4966CA6F080B}"/>
            </a:ext>
          </a:extLst>
        </xdr:cNvPr>
        <xdr:cNvCxnSpPr/>
      </xdr:nvCxnSpPr>
      <xdr:spPr>
        <a:xfrm>
          <a:off x="4108450" y="164285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43350</xdr:rowOff>
    </xdr:from>
    <xdr:ext cx="599010" cy="259045"/>
    <xdr:sp macro="" textlink="">
      <xdr:nvSpPr>
        <xdr:cNvPr id="237" name="衛生費最大値テキスト">
          <a:extLst>
            <a:ext uri="{FF2B5EF4-FFF2-40B4-BE49-F238E27FC236}">
              <a16:creationId xmlns:a16="http://schemas.microsoft.com/office/drawing/2014/main" id="{326BD115-2EC6-4554-9C24-DA8E8A0876C0}"/>
            </a:ext>
          </a:extLst>
        </xdr:cNvPr>
        <xdr:cNvSpPr txBox="1"/>
      </xdr:nvSpPr>
      <xdr:spPr>
        <a:xfrm>
          <a:off x="4229100" y="14737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147,388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96673</xdr:rowOff>
    </xdr:from>
    <xdr:to>
      <xdr:col>24</xdr:col>
      <xdr:colOff>152400</xdr:colOff>
      <xdr:row>90</xdr:row>
      <xdr:rowOff>96673</xdr:rowOff>
    </xdr:to>
    <xdr:cxnSp macro="">
      <xdr:nvCxnSpPr>
        <xdr:cNvPr id="238" name="直線コネクタ 237">
          <a:extLst>
            <a:ext uri="{FF2B5EF4-FFF2-40B4-BE49-F238E27FC236}">
              <a16:creationId xmlns:a16="http://schemas.microsoft.com/office/drawing/2014/main" id="{78B7AA1E-1B5A-4BBC-95D3-D49ABB0BA941}"/>
            </a:ext>
          </a:extLst>
        </xdr:cNvPr>
        <xdr:cNvCxnSpPr/>
      </xdr:nvCxnSpPr>
      <xdr:spPr>
        <a:xfrm>
          <a:off x="4108450" y="1495567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32804</xdr:rowOff>
    </xdr:from>
    <xdr:to>
      <xdr:col>24</xdr:col>
      <xdr:colOff>63500</xdr:colOff>
      <xdr:row>98</xdr:row>
      <xdr:rowOff>149606</xdr:rowOff>
    </xdr:to>
    <xdr:cxnSp macro="">
      <xdr:nvCxnSpPr>
        <xdr:cNvPr id="239" name="直線コネクタ 238">
          <a:extLst>
            <a:ext uri="{FF2B5EF4-FFF2-40B4-BE49-F238E27FC236}">
              <a16:creationId xmlns:a16="http://schemas.microsoft.com/office/drawing/2014/main" id="{41A6A6C7-BEAA-4BA3-9DF0-064C4E83DEDF}"/>
            </a:ext>
          </a:extLst>
        </xdr:cNvPr>
        <xdr:cNvCxnSpPr/>
      </xdr:nvCxnSpPr>
      <xdr:spPr>
        <a:xfrm>
          <a:off x="3429000" y="16212604"/>
          <a:ext cx="749300" cy="116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7878</xdr:rowOff>
    </xdr:from>
    <xdr:ext cx="534377" cy="259045"/>
    <xdr:sp macro="" textlink="">
      <xdr:nvSpPr>
        <xdr:cNvPr id="240" name="衛生費平均値テキスト">
          <a:extLst>
            <a:ext uri="{FF2B5EF4-FFF2-40B4-BE49-F238E27FC236}">
              <a16:creationId xmlns:a16="http://schemas.microsoft.com/office/drawing/2014/main" id="{42D5DCDF-344F-4734-B542-A8E533F331D1}"/>
            </a:ext>
          </a:extLst>
        </xdr:cNvPr>
        <xdr:cNvSpPr txBox="1"/>
      </xdr:nvSpPr>
      <xdr:spPr>
        <a:xfrm>
          <a:off x="4229100" y="160225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156451</xdr:rowOff>
    </xdr:from>
    <xdr:to>
      <xdr:col>24</xdr:col>
      <xdr:colOff>114300</xdr:colOff>
      <xdr:row>98</xdr:row>
      <xdr:rowOff>86601</xdr:rowOff>
    </xdr:to>
    <xdr:sp macro="" textlink="">
      <xdr:nvSpPr>
        <xdr:cNvPr id="241" name="フローチャート: 判断 240">
          <a:extLst>
            <a:ext uri="{FF2B5EF4-FFF2-40B4-BE49-F238E27FC236}">
              <a16:creationId xmlns:a16="http://schemas.microsoft.com/office/drawing/2014/main" id="{E71A1958-8F61-4B32-83EB-E177B8175DB9}"/>
            </a:ext>
          </a:extLst>
        </xdr:cNvPr>
        <xdr:cNvSpPr/>
      </xdr:nvSpPr>
      <xdr:spPr>
        <a:xfrm>
          <a:off x="4127500" y="1617115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155524</xdr:rowOff>
    </xdr:from>
    <xdr:to>
      <xdr:col>19</xdr:col>
      <xdr:colOff>177800</xdr:colOff>
      <xdr:row>98</xdr:row>
      <xdr:rowOff>32804</xdr:rowOff>
    </xdr:to>
    <xdr:cxnSp macro="">
      <xdr:nvCxnSpPr>
        <xdr:cNvPr id="242" name="直線コネクタ 241">
          <a:extLst>
            <a:ext uri="{FF2B5EF4-FFF2-40B4-BE49-F238E27FC236}">
              <a16:creationId xmlns:a16="http://schemas.microsoft.com/office/drawing/2014/main" id="{67240BA8-E4E3-40D1-B2D9-D038987964AA}"/>
            </a:ext>
          </a:extLst>
        </xdr:cNvPr>
        <xdr:cNvCxnSpPr/>
      </xdr:nvCxnSpPr>
      <xdr:spPr>
        <a:xfrm>
          <a:off x="2622550" y="16170224"/>
          <a:ext cx="806450" cy="42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26924</xdr:rowOff>
    </xdr:from>
    <xdr:to>
      <xdr:col>20</xdr:col>
      <xdr:colOff>38100</xdr:colOff>
      <xdr:row>98</xdr:row>
      <xdr:rowOff>128524</xdr:rowOff>
    </xdr:to>
    <xdr:sp macro="" textlink="">
      <xdr:nvSpPr>
        <xdr:cNvPr id="243" name="フローチャート: 判断 242">
          <a:extLst>
            <a:ext uri="{FF2B5EF4-FFF2-40B4-BE49-F238E27FC236}">
              <a16:creationId xmlns:a16="http://schemas.microsoft.com/office/drawing/2014/main" id="{80C0B65B-C91E-462A-9D26-0F69B4CA68DA}"/>
            </a:ext>
          </a:extLst>
        </xdr:cNvPr>
        <xdr:cNvSpPr/>
      </xdr:nvSpPr>
      <xdr:spPr>
        <a:xfrm>
          <a:off x="3384550" y="1620672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119651</xdr:rowOff>
    </xdr:from>
    <xdr:ext cx="534377" cy="259045"/>
    <xdr:sp macro="" textlink="">
      <xdr:nvSpPr>
        <xdr:cNvPr id="244" name="テキスト ボックス 243">
          <a:extLst>
            <a:ext uri="{FF2B5EF4-FFF2-40B4-BE49-F238E27FC236}">
              <a16:creationId xmlns:a16="http://schemas.microsoft.com/office/drawing/2014/main" id="{B7C09A4B-F3DB-4483-9087-C6F1D3F85AB5}"/>
            </a:ext>
          </a:extLst>
        </xdr:cNvPr>
        <xdr:cNvSpPr txBox="1"/>
      </xdr:nvSpPr>
      <xdr:spPr>
        <a:xfrm>
          <a:off x="3187211" y="16299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150000</xdr:rowOff>
    </xdr:from>
    <xdr:to>
      <xdr:col>15</xdr:col>
      <xdr:colOff>50800</xdr:colOff>
      <xdr:row>97</xdr:row>
      <xdr:rowOff>155524</xdr:rowOff>
    </xdr:to>
    <xdr:cxnSp macro="">
      <xdr:nvCxnSpPr>
        <xdr:cNvPr id="245" name="直線コネクタ 244">
          <a:extLst>
            <a:ext uri="{FF2B5EF4-FFF2-40B4-BE49-F238E27FC236}">
              <a16:creationId xmlns:a16="http://schemas.microsoft.com/office/drawing/2014/main" id="{DF5A85D4-5BC2-4E60-A886-0278DE92C317}"/>
            </a:ext>
          </a:extLst>
        </xdr:cNvPr>
        <xdr:cNvCxnSpPr/>
      </xdr:nvCxnSpPr>
      <xdr:spPr>
        <a:xfrm>
          <a:off x="1828800" y="16164700"/>
          <a:ext cx="793750" cy="5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14694</xdr:rowOff>
    </xdr:from>
    <xdr:to>
      <xdr:col>15</xdr:col>
      <xdr:colOff>101600</xdr:colOff>
      <xdr:row>98</xdr:row>
      <xdr:rowOff>116294</xdr:rowOff>
    </xdr:to>
    <xdr:sp macro="" textlink="">
      <xdr:nvSpPr>
        <xdr:cNvPr id="246" name="フローチャート: 判断 245">
          <a:extLst>
            <a:ext uri="{FF2B5EF4-FFF2-40B4-BE49-F238E27FC236}">
              <a16:creationId xmlns:a16="http://schemas.microsoft.com/office/drawing/2014/main" id="{D5539EC3-B415-4787-B1BD-0107511BD9A1}"/>
            </a:ext>
          </a:extLst>
        </xdr:cNvPr>
        <xdr:cNvSpPr/>
      </xdr:nvSpPr>
      <xdr:spPr>
        <a:xfrm>
          <a:off x="2571750" y="16194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107421</xdr:rowOff>
    </xdr:from>
    <xdr:ext cx="534377" cy="259045"/>
    <xdr:sp macro="" textlink="">
      <xdr:nvSpPr>
        <xdr:cNvPr id="247" name="テキスト ボックス 246">
          <a:extLst>
            <a:ext uri="{FF2B5EF4-FFF2-40B4-BE49-F238E27FC236}">
              <a16:creationId xmlns:a16="http://schemas.microsoft.com/office/drawing/2014/main" id="{9C0D6628-F4BF-4861-838F-F6EBA50085F0}"/>
            </a:ext>
          </a:extLst>
        </xdr:cNvPr>
        <xdr:cNvSpPr txBox="1"/>
      </xdr:nvSpPr>
      <xdr:spPr>
        <a:xfrm>
          <a:off x="2393461" y="16287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150000</xdr:rowOff>
    </xdr:from>
    <xdr:to>
      <xdr:col>10</xdr:col>
      <xdr:colOff>114300</xdr:colOff>
      <xdr:row>99</xdr:row>
      <xdr:rowOff>2857</xdr:rowOff>
    </xdr:to>
    <xdr:cxnSp macro="">
      <xdr:nvCxnSpPr>
        <xdr:cNvPr id="248" name="直線コネクタ 247">
          <a:extLst>
            <a:ext uri="{FF2B5EF4-FFF2-40B4-BE49-F238E27FC236}">
              <a16:creationId xmlns:a16="http://schemas.microsoft.com/office/drawing/2014/main" id="{96858029-61FF-4D21-8D64-5E2FF4638465}"/>
            </a:ext>
          </a:extLst>
        </xdr:cNvPr>
        <xdr:cNvCxnSpPr/>
      </xdr:nvCxnSpPr>
      <xdr:spPr>
        <a:xfrm flipV="1">
          <a:off x="1028700" y="16164700"/>
          <a:ext cx="800100" cy="183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20434</xdr:rowOff>
    </xdr:from>
    <xdr:to>
      <xdr:col>10</xdr:col>
      <xdr:colOff>165100</xdr:colOff>
      <xdr:row>98</xdr:row>
      <xdr:rowOff>122034</xdr:rowOff>
    </xdr:to>
    <xdr:sp macro="" textlink="">
      <xdr:nvSpPr>
        <xdr:cNvPr id="249" name="フローチャート: 判断 248">
          <a:extLst>
            <a:ext uri="{FF2B5EF4-FFF2-40B4-BE49-F238E27FC236}">
              <a16:creationId xmlns:a16="http://schemas.microsoft.com/office/drawing/2014/main" id="{578DCEFB-7BD1-473F-A945-8382FBA97511}"/>
            </a:ext>
          </a:extLst>
        </xdr:cNvPr>
        <xdr:cNvSpPr/>
      </xdr:nvSpPr>
      <xdr:spPr>
        <a:xfrm>
          <a:off x="1778000" y="16200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113161</xdr:rowOff>
    </xdr:from>
    <xdr:ext cx="534377" cy="259045"/>
    <xdr:sp macro="" textlink="">
      <xdr:nvSpPr>
        <xdr:cNvPr id="250" name="テキスト ボックス 249">
          <a:extLst>
            <a:ext uri="{FF2B5EF4-FFF2-40B4-BE49-F238E27FC236}">
              <a16:creationId xmlns:a16="http://schemas.microsoft.com/office/drawing/2014/main" id="{B2DBAF9D-C153-4E30-A360-7B1D42B11A84}"/>
            </a:ext>
          </a:extLst>
        </xdr:cNvPr>
        <xdr:cNvSpPr txBox="1"/>
      </xdr:nvSpPr>
      <xdr:spPr>
        <a:xfrm>
          <a:off x="1580661" y="16292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110362</xdr:rowOff>
    </xdr:from>
    <xdr:to>
      <xdr:col>6</xdr:col>
      <xdr:colOff>38100</xdr:colOff>
      <xdr:row>99</xdr:row>
      <xdr:rowOff>40512</xdr:rowOff>
    </xdr:to>
    <xdr:sp macro="" textlink="">
      <xdr:nvSpPr>
        <xdr:cNvPr id="251" name="フローチャート: 判断 250">
          <a:extLst>
            <a:ext uri="{FF2B5EF4-FFF2-40B4-BE49-F238E27FC236}">
              <a16:creationId xmlns:a16="http://schemas.microsoft.com/office/drawing/2014/main" id="{1538F46B-24F6-4C34-9344-23DFB046C8C5}"/>
            </a:ext>
          </a:extLst>
        </xdr:cNvPr>
        <xdr:cNvSpPr/>
      </xdr:nvSpPr>
      <xdr:spPr>
        <a:xfrm>
          <a:off x="984250" y="1629016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57039</xdr:rowOff>
    </xdr:from>
    <xdr:ext cx="534377" cy="259045"/>
    <xdr:sp macro="" textlink="">
      <xdr:nvSpPr>
        <xdr:cNvPr id="252" name="テキスト ボックス 251">
          <a:extLst>
            <a:ext uri="{FF2B5EF4-FFF2-40B4-BE49-F238E27FC236}">
              <a16:creationId xmlns:a16="http://schemas.microsoft.com/office/drawing/2014/main" id="{296718E5-C18B-4428-BF88-C861FEA1B419}"/>
            </a:ext>
          </a:extLst>
        </xdr:cNvPr>
        <xdr:cNvSpPr txBox="1"/>
      </xdr:nvSpPr>
      <xdr:spPr>
        <a:xfrm>
          <a:off x="786911" y="16071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B35B283A-38B7-441B-A420-63301F81C073}"/>
            </a:ext>
          </a:extLst>
        </xdr:cNvPr>
        <xdr:cNvSpPr txBox="1"/>
      </xdr:nvSpPr>
      <xdr:spPr>
        <a:xfrm>
          <a:off x="4006850" y="1675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E478B646-ED22-4526-90D8-6EF758DD2018}"/>
            </a:ext>
          </a:extLst>
        </xdr:cNvPr>
        <xdr:cNvSpPr txBox="1"/>
      </xdr:nvSpPr>
      <xdr:spPr>
        <a:xfrm>
          <a:off x="3257550" y="1675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5F5D60AA-487B-409D-B145-1E978E55AA18}"/>
            </a:ext>
          </a:extLst>
        </xdr:cNvPr>
        <xdr:cNvSpPr txBox="1"/>
      </xdr:nvSpPr>
      <xdr:spPr>
        <a:xfrm>
          <a:off x="2451100" y="1675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935ACEA3-5ADD-4076-8E4F-BD2815EDF15D}"/>
            </a:ext>
          </a:extLst>
        </xdr:cNvPr>
        <xdr:cNvSpPr txBox="1"/>
      </xdr:nvSpPr>
      <xdr:spPr>
        <a:xfrm>
          <a:off x="1657350" y="1675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E76D54D1-C06E-40DD-BD79-599F6BBFF34E}"/>
            </a:ext>
          </a:extLst>
        </xdr:cNvPr>
        <xdr:cNvSpPr txBox="1"/>
      </xdr:nvSpPr>
      <xdr:spPr>
        <a:xfrm>
          <a:off x="857250" y="1675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98806</xdr:rowOff>
    </xdr:from>
    <xdr:to>
      <xdr:col>24</xdr:col>
      <xdr:colOff>114300</xdr:colOff>
      <xdr:row>99</xdr:row>
      <xdr:rowOff>28956</xdr:rowOff>
    </xdr:to>
    <xdr:sp macro="" textlink="">
      <xdr:nvSpPr>
        <xdr:cNvPr id="258" name="楕円 257">
          <a:extLst>
            <a:ext uri="{FF2B5EF4-FFF2-40B4-BE49-F238E27FC236}">
              <a16:creationId xmlns:a16="http://schemas.microsoft.com/office/drawing/2014/main" id="{896424FD-4BA1-4509-86D1-1613F10C57E5}"/>
            </a:ext>
          </a:extLst>
        </xdr:cNvPr>
        <xdr:cNvSpPr/>
      </xdr:nvSpPr>
      <xdr:spPr>
        <a:xfrm>
          <a:off x="4127500" y="1627860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13733</xdr:rowOff>
    </xdr:from>
    <xdr:ext cx="534377" cy="259045"/>
    <xdr:sp macro="" textlink="">
      <xdr:nvSpPr>
        <xdr:cNvPr id="259" name="衛生費該当値テキスト">
          <a:extLst>
            <a:ext uri="{FF2B5EF4-FFF2-40B4-BE49-F238E27FC236}">
              <a16:creationId xmlns:a16="http://schemas.microsoft.com/office/drawing/2014/main" id="{18235E82-7AC6-4F4E-B9A3-7FFEE8157625}"/>
            </a:ext>
          </a:extLst>
        </xdr:cNvPr>
        <xdr:cNvSpPr txBox="1"/>
      </xdr:nvSpPr>
      <xdr:spPr>
        <a:xfrm>
          <a:off x="4229100" y="16193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153454</xdr:rowOff>
    </xdr:from>
    <xdr:to>
      <xdr:col>20</xdr:col>
      <xdr:colOff>38100</xdr:colOff>
      <xdr:row>98</xdr:row>
      <xdr:rowOff>83604</xdr:rowOff>
    </xdr:to>
    <xdr:sp macro="" textlink="">
      <xdr:nvSpPr>
        <xdr:cNvPr id="260" name="楕円 259">
          <a:extLst>
            <a:ext uri="{FF2B5EF4-FFF2-40B4-BE49-F238E27FC236}">
              <a16:creationId xmlns:a16="http://schemas.microsoft.com/office/drawing/2014/main" id="{396142A7-D8AB-4C58-8ACB-CAE5EFD0CFD2}"/>
            </a:ext>
          </a:extLst>
        </xdr:cNvPr>
        <xdr:cNvSpPr/>
      </xdr:nvSpPr>
      <xdr:spPr>
        <a:xfrm>
          <a:off x="3384550" y="1616815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100131</xdr:rowOff>
    </xdr:from>
    <xdr:ext cx="534377" cy="259045"/>
    <xdr:sp macro="" textlink="">
      <xdr:nvSpPr>
        <xdr:cNvPr id="261" name="テキスト ボックス 260">
          <a:extLst>
            <a:ext uri="{FF2B5EF4-FFF2-40B4-BE49-F238E27FC236}">
              <a16:creationId xmlns:a16="http://schemas.microsoft.com/office/drawing/2014/main" id="{D60DA5DB-0A96-40A3-AD61-D3C4FEE8CDEF}"/>
            </a:ext>
          </a:extLst>
        </xdr:cNvPr>
        <xdr:cNvSpPr txBox="1"/>
      </xdr:nvSpPr>
      <xdr:spPr>
        <a:xfrm>
          <a:off x="3187211" y="15949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104724</xdr:rowOff>
    </xdr:from>
    <xdr:to>
      <xdr:col>15</xdr:col>
      <xdr:colOff>101600</xdr:colOff>
      <xdr:row>98</xdr:row>
      <xdr:rowOff>34874</xdr:rowOff>
    </xdr:to>
    <xdr:sp macro="" textlink="">
      <xdr:nvSpPr>
        <xdr:cNvPr id="262" name="楕円 261">
          <a:extLst>
            <a:ext uri="{FF2B5EF4-FFF2-40B4-BE49-F238E27FC236}">
              <a16:creationId xmlns:a16="http://schemas.microsoft.com/office/drawing/2014/main" id="{A176B3A7-F3D6-4127-B153-084A1FF99BD6}"/>
            </a:ext>
          </a:extLst>
        </xdr:cNvPr>
        <xdr:cNvSpPr/>
      </xdr:nvSpPr>
      <xdr:spPr>
        <a:xfrm>
          <a:off x="2571750" y="1611942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51401</xdr:rowOff>
    </xdr:from>
    <xdr:ext cx="534377" cy="259045"/>
    <xdr:sp macro="" textlink="">
      <xdr:nvSpPr>
        <xdr:cNvPr id="263" name="テキスト ボックス 262">
          <a:extLst>
            <a:ext uri="{FF2B5EF4-FFF2-40B4-BE49-F238E27FC236}">
              <a16:creationId xmlns:a16="http://schemas.microsoft.com/office/drawing/2014/main" id="{6399FCE3-09E9-4E54-BE21-F55302FA8C25}"/>
            </a:ext>
          </a:extLst>
        </xdr:cNvPr>
        <xdr:cNvSpPr txBox="1"/>
      </xdr:nvSpPr>
      <xdr:spPr>
        <a:xfrm>
          <a:off x="2393461" y="1590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99200</xdr:rowOff>
    </xdr:from>
    <xdr:to>
      <xdr:col>10</xdr:col>
      <xdr:colOff>165100</xdr:colOff>
      <xdr:row>98</xdr:row>
      <xdr:rowOff>29350</xdr:rowOff>
    </xdr:to>
    <xdr:sp macro="" textlink="">
      <xdr:nvSpPr>
        <xdr:cNvPr id="264" name="楕円 263">
          <a:extLst>
            <a:ext uri="{FF2B5EF4-FFF2-40B4-BE49-F238E27FC236}">
              <a16:creationId xmlns:a16="http://schemas.microsoft.com/office/drawing/2014/main" id="{78665AC9-5E5C-49FD-A5CF-1E467A3CCB38}"/>
            </a:ext>
          </a:extLst>
        </xdr:cNvPr>
        <xdr:cNvSpPr/>
      </xdr:nvSpPr>
      <xdr:spPr>
        <a:xfrm>
          <a:off x="1778000" y="161139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45877</xdr:rowOff>
    </xdr:from>
    <xdr:ext cx="534377" cy="259045"/>
    <xdr:sp macro="" textlink="">
      <xdr:nvSpPr>
        <xdr:cNvPr id="265" name="テキスト ボックス 264">
          <a:extLst>
            <a:ext uri="{FF2B5EF4-FFF2-40B4-BE49-F238E27FC236}">
              <a16:creationId xmlns:a16="http://schemas.microsoft.com/office/drawing/2014/main" id="{4017CF23-27C9-4E96-91FE-9C05349A8E7D}"/>
            </a:ext>
          </a:extLst>
        </xdr:cNvPr>
        <xdr:cNvSpPr txBox="1"/>
      </xdr:nvSpPr>
      <xdr:spPr>
        <a:xfrm>
          <a:off x="1580661" y="15895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123507</xdr:rowOff>
    </xdr:from>
    <xdr:to>
      <xdr:col>6</xdr:col>
      <xdr:colOff>38100</xdr:colOff>
      <xdr:row>99</xdr:row>
      <xdr:rowOff>53657</xdr:rowOff>
    </xdr:to>
    <xdr:sp macro="" textlink="">
      <xdr:nvSpPr>
        <xdr:cNvPr id="266" name="楕円 265">
          <a:extLst>
            <a:ext uri="{FF2B5EF4-FFF2-40B4-BE49-F238E27FC236}">
              <a16:creationId xmlns:a16="http://schemas.microsoft.com/office/drawing/2014/main" id="{FED8BAE2-13BB-40EC-A70C-8A4FA7D2F156}"/>
            </a:ext>
          </a:extLst>
        </xdr:cNvPr>
        <xdr:cNvSpPr/>
      </xdr:nvSpPr>
      <xdr:spPr>
        <a:xfrm>
          <a:off x="984250" y="1630330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44784</xdr:rowOff>
    </xdr:from>
    <xdr:ext cx="534377" cy="259045"/>
    <xdr:sp macro="" textlink="">
      <xdr:nvSpPr>
        <xdr:cNvPr id="267" name="テキスト ボックス 266">
          <a:extLst>
            <a:ext uri="{FF2B5EF4-FFF2-40B4-BE49-F238E27FC236}">
              <a16:creationId xmlns:a16="http://schemas.microsoft.com/office/drawing/2014/main" id="{185B1F53-9F36-42AE-874C-35A735E7D2F5}"/>
            </a:ext>
          </a:extLst>
        </xdr:cNvPr>
        <xdr:cNvSpPr txBox="1"/>
      </xdr:nvSpPr>
      <xdr:spPr>
        <a:xfrm>
          <a:off x="786911" y="16389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EBB6F5D3-9945-447F-BEE8-C0FD84B84492}"/>
            </a:ext>
          </a:extLst>
        </xdr:cNvPr>
        <xdr:cNvSpPr/>
      </xdr:nvSpPr>
      <xdr:spPr>
        <a:xfrm>
          <a:off x="5956300" y="385445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8BE61F15-1011-4759-B164-867D7A8919AF}"/>
            </a:ext>
          </a:extLst>
        </xdr:cNvPr>
        <xdr:cNvSpPr/>
      </xdr:nvSpPr>
      <xdr:spPr>
        <a:xfrm>
          <a:off x="6064250" y="4184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4140BC87-EB62-4EC5-ABF1-54FD2AE1CB46}"/>
            </a:ext>
          </a:extLst>
        </xdr:cNvPr>
        <xdr:cNvSpPr/>
      </xdr:nvSpPr>
      <xdr:spPr>
        <a:xfrm>
          <a:off x="6064250" y="4381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74572B26-47A8-486D-898A-C14F42C1CEF7}"/>
            </a:ext>
          </a:extLst>
        </xdr:cNvPr>
        <xdr:cNvSpPr/>
      </xdr:nvSpPr>
      <xdr:spPr>
        <a:xfrm>
          <a:off x="6985000" y="4184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4D7BEC9-347B-4E4C-B943-423F9B936231}"/>
            </a:ext>
          </a:extLst>
        </xdr:cNvPr>
        <xdr:cNvSpPr/>
      </xdr:nvSpPr>
      <xdr:spPr>
        <a:xfrm>
          <a:off x="6985000" y="4381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D114B2C2-8268-4900-BAF7-F7276DE57236}"/>
            </a:ext>
          </a:extLst>
        </xdr:cNvPr>
        <xdr:cNvSpPr/>
      </xdr:nvSpPr>
      <xdr:spPr>
        <a:xfrm>
          <a:off x="8013700" y="4184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1967C120-375F-41D6-9AF8-34F5DBCFD4FE}"/>
            </a:ext>
          </a:extLst>
        </xdr:cNvPr>
        <xdr:cNvSpPr/>
      </xdr:nvSpPr>
      <xdr:spPr>
        <a:xfrm>
          <a:off x="8013700" y="4381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2CD0F2F3-F7DA-4F54-85DB-8E5DFB657344}"/>
            </a:ext>
          </a:extLst>
        </xdr:cNvPr>
        <xdr:cNvSpPr/>
      </xdr:nvSpPr>
      <xdr:spPr>
        <a:xfrm>
          <a:off x="5956300" y="464820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B5A2B77D-A54C-4C48-9560-E233E21D8FBF}"/>
            </a:ext>
          </a:extLst>
        </xdr:cNvPr>
        <xdr:cNvSpPr txBox="1"/>
      </xdr:nvSpPr>
      <xdr:spPr>
        <a:xfrm>
          <a:off x="5918200" y="44640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1AE93E9D-C9D5-48D2-BD0E-06CF74065C63}"/>
            </a:ext>
          </a:extLst>
        </xdr:cNvPr>
        <xdr:cNvCxnSpPr/>
      </xdr:nvCxnSpPr>
      <xdr:spPr>
        <a:xfrm>
          <a:off x="5956300" y="6851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8" name="直線コネクタ 277">
          <a:extLst>
            <a:ext uri="{FF2B5EF4-FFF2-40B4-BE49-F238E27FC236}">
              <a16:creationId xmlns:a16="http://schemas.microsoft.com/office/drawing/2014/main" id="{0F7786A9-8FC5-4E0F-A579-7FCBB67A8B64}"/>
            </a:ext>
          </a:extLst>
        </xdr:cNvPr>
        <xdr:cNvCxnSpPr/>
      </xdr:nvCxnSpPr>
      <xdr:spPr>
        <a:xfrm>
          <a:off x="5956300" y="641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9" name="テキスト ボックス 278">
          <a:extLst>
            <a:ext uri="{FF2B5EF4-FFF2-40B4-BE49-F238E27FC236}">
              <a16:creationId xmlns:a16="http://schemas.microsoft.com/office/drawing/2014/main" id="{6FB85D57-7962-43EA-B9FA-732832184359}"/>
            </a:ext>
          </a:extLst>
        </xdr:cNvPr>
        <xdr:cNvSpPr txBox="1"/>
      </xdr:nvSpPr>
      <xdr:spPr>
        <a:xfrm>
          <a:off x="5726564" y="6271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0" name="直線コネクタ 279">
          <a:extLst>
            <a:ext uri="{FF2B5EF4-FFF2-40B4-BE49-F238E27FC236}">
              <a16:creationId xmlns:a16="http://schemas.microsoft.com/office/drawing/2014/main" id="{E7F8BD2A-F27A-4AF5-AA08-8F78D1794BCD}"/>
            </a:ext>
          </a:extLst>
        </xdr:cNvPr>
        <xdr:cNvCxnSpPr/>
      </xdr:nvCxnSpPr>
      <xdr:spPr>
        <a:xfrm>
          <a:off x="5956300" y="596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35</xdr:row>
      <xdr:rowOff>54627</xdr:rowOff>
    </xdr:from>
    <xdr:ext cx="377026" cy="259045"/>
    <xdr:sp macro="" textlink="">
      <xdr:nvSpPr>
        <xdr:cNvPr id="281" name="テキスト ボックス 280">
          <a:extLst>
            <a:ext uri="{FF2B5EF4-FFF2-40B4-BE49-F238E27FC236}">
              <a16:creationId xmlns:a16="http://schemas.microsoft.com/office/drawing/2014/main" id="{6643607F-A270-497A-83E0-153A36908460}"/>
            </a:ext>
          </a:extLst>
        </xdr:cNvPr>
        <xdr:cNvSpPr txBox="1"/>
      </xdr:nvSpPr>
      <xdr:spPr>
        <a:xfrm>
          <a:off x="5617374" y="583312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2" name="直線コネクタ 281">
          <a:extLst>
            <a:ext uri="{FF2B5EF4-FFF2-40B4-BE49-F238E27FC236}">
              <a16:creationId xmlns:a16="http://schemas.microsoft.com/office/drawing/2014/main" id="{AAF3FEEB-5A22-4BC5-A67C-8A11EAE79853}"/>
            </a:ext>
          </a:extLst>
        </xdr:cNvPr>
        <xdr:cNvCxnSpPr/>
      </xdr:nvCxnSpPr>
      <xdr:spPr>
        <a:xfrm>
          <a:off x="5956300" y="5530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3" name="テキスト ボックス 282">
          <a:extLst>
            <a:ext uri="{FF2B5EF4-FFF2-40B4-BE49-F238E27FC236}">
              <a16:creationId xmlns:a16="http://schemas.microsoft.com/office/drawing/2014/main" id="{9E9C6057-3201-45F4-B25D-22D8E6DB43D6}"/>
            </a:ext>
          </a:extLst>
        </xdr:cNvPr>
        <xdr:cNvSpPr txBox="1"/>
      </xdr:nvSpPr>
      <xdr:spPr>
        <a:xfrm>
          <a:off x="5527221" y="5394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4" name="直線コネクタ 283">
          <a:extLst>
            <a:ext uri="{FF2B5EF4-FFF2-40B4-BE49-F238E27FC236}">
              <a16:creationId xmlns:a16="http://schemas.microsoft.com/office/drawing/2014/main" id="{37E5A4F7-548D-42C9-86A9-6895948CB9AF}"/>
            </a:ext>
          </a:extLst>
        </xdr:cNvPr>
        <xdr:cNvCxnSpPr/>
      </xdr:nvCxnSpPr>
      <xdr:spPr>
        <a:xfrm>
          <a:off x="5956300" y="5092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5" name="テキスト ボックス 284">
          <a:extLst>
            <a:ext uri="{FF2B5EF4-FFF2-40B4-BE49-F238E27FC236}">
              <a16:creationId xmlns:a16="http://schemas.microsoft.com/office/drawing/2014/main" id="{8E2E99B9-8C9F-407F-8809-395D53C241BB}"/>
            </a:ext>
          </a:extLst>
        </xdr:cNvPr>
        <xdr:cNvSpPr txBox="1"/>
      </xdr:nvSpPr>
      <xdr:spPr>
        <a:xfrm>
          <a:off x="5527221" y="4950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80FAF8A7-0680-4621-B485-275AB2F7A4C9}"/>
            </a:ext>
          </a:extLst>
        </xdr:cNvPr>
        <xdr:cNvCxnSpPr/>
      </xdr:nvCxnSpPr>
      <xdr:spPr>
        <a:xfrm>
          <a:off x="5956300" y="4648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7" name="テキスト ボックス 286">
          <a:extLst>
            <a:ext uri="{FF2B5EF4-FFF2-40B4-BE49-F238E27FC236}">
              <a16:creationId xmlns:a16="http://schemas.microsoft.com/office/drawing/2014/main" id="{11DD1E54-FD3E-4E41-B7FA-04CC48D3AE40}"/>
            </a:ext>
          </a:extLst>
        </xdr:cNvPr>
        <xdr:cNvSpPr txBox="1"/>
      </xdr:nvSpPr>
      <xdr:spPr>
        <a:xfrm>
          <a:off x="5527221" y="4512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a:extLst>
            <a:ext uri="{FF2B5EF4-FFF2-40B4-BE49-F238E27FC236}">
              <a16:creationId xmlns:a16="http://schemas.microsoft.com/office/drawing/2014/main" id="{361F5B27-986A-4BC2-9462-03B934465B08}"/>
            </a:ext>
          </a:extLst>
        </xdr:cNvPr>
        <xdr:cNvSpPr/>
      </xdr:nvSpPr>
      <xdr:spPr>
        <a:xfrm>
          <a:off x="5956300" y="464820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38</xdr:row>
      <xdr:rowOff>104953</xdr:rowOff>
    </xdr:to>
    <xdr:cxnSp macro="">
      <xdr:nvCxnSpPr>
        <xdr:cNvPr id="289" name="直線コネクタ 288">
          <a:extLst>
            <a:ext uri="{FF2B5EF4-FFF2-40B4-BE49-F238E27FC236}">
              <a16:creationId xmlns:a16="http://schemas.microsoft.com/office/drawing/2014/main" id="{18400C66-D8E9-4641-87AF-20D53C9FB3C4}"/>
            </a:ext>
          </a:extLst>
        </xdr:cNvPr>
        <xdr:cNvCxnSpPr/>
      </xdr:nvCxnSpPr>
      <xdr:spPr>
        <a:xfrm flipV="1">
          <a:off x="9427845" y="4992116"/>
          <a:ext cx="1270" cy="13866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108780</xdr:rowOff>
    </xdr:from>
    <xdr:ext cx="313932" cy="259045"/>
    <xdr:sp macro="" textlink="">
      <xdr:nvSpPr>
        <xdr:cNvPr id="290" name="労働費最小値テキスト">
          <a:extLst>
            <a:ext uri="{FF2B5EF4-FFF2-40B4-BE49-F238E27FC236}">
              <a16:creationId xmlns:a16="http://schemas.microsoft.com/office/drawing/2014/main" id="{1E77111D-A218-42B7-9108-ABA592F2959C}"/>
            </a:ext>
          </a:extLst>
        </xdr:cNvPr>
        <xdr:cNvSpPr txBox="1"/>
      </xdr:nvSpPr>
      <xdr:spPr>
        <a:xfrm>
          <a:off x="9480550" y="63825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104953</xdr:rowOff>
    </xdr:from>
    <xdr:to>
      <xdr:col>55</xdr:col>
      <xdr:colOff>88900</xdr:colOff>
      <xdr:row>38</xdr:row>
      <xdr:rowOff>104953</xdr:rowOff>
    </xdr:to>
    <xdr:cxnSp macro="">
      <xdr:nvCxnSpPr>
        <xdr:cNvPr id="291" name="直線コネクタ 290">
          <a:extLst>
            <a:ext uri="{FF2B5EF4-FFF2-40B4-BE49-F238E27FC236}">
              <a16:creationId xmlns:a16="http://schemas.microsoft.com/office/drawing/2014/main" id="{78FFA28F-E40C-47C1-A2A8-118A3CD3F6ED}"/>
            </a:ext>
          </a:extLst>
        </xdr:cNvPr>
        <xdr:cNvCxnSpPr/>
      </xdr:nvCxnSpPr>
      <xdr:spPr>
        <a:xfrm>
          <a:off x="9359900" y="637875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92" name="労働費最大値テキスト">
          <a:extLst>
            <a:ext uri="{FF2B5EF4-FFF2-40B4-BE49-F238E27FC236}">
              <a16:creationId xmlns:a16="http://schemas.microsoft.com/office/drawing/2014/main" id="{4BA300AD-67F8-482E-8108-E00FC437CFEB}"/>
            </a:ext>
          </a:extLst>
        </xdr:cNvPr>
        <xdr:cNvSpPr txBox="1"/>
      </xdr:nvSpPr>
      <xdr:spPr>
        <a:xfrm>
          <a:off x="9480550" y="4780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3" name="直線コネクタ 292">
          <a:extLst>
            <a:ext uri="{FF2B5EF4-FFF2-40B4-BE49-F238E27FC236}">
              <a16:creationId xmlns:a16="http://schemas.microsoft.com/office/drawing/2014/main" id="{7FB39852-8C19-4354-9272-6B0C2F9D266A}"/>
            </a:ext>
          </a:extLst>
        </xdr:cNvPr>
        <xdr:cNvCxnSpPr/>
      </xdr:nvCxnSpPr>
      <xdr:spPr>
        <a:xfrm>
          <a:off x="9359900" y="499211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21742</xdr:rowOff>
    </xdr:from>
    <xdr:to>
      <xdr:col>55</xdr:col>
      <xdr:colOff>0</xdr:colOff>
      <xdr:row>34</xdr:row>
      <xdr:rowOff>38202</xdr:rowOff>
    </xdr:to>
    <xdr:cxnSp macro="">
      <xdr:nvCxnSpPr>
        <xdr:cNvPr id="294" name="直線コネクタ 293">
          <a:extLst>
            <a:ext uri="{FF2B5EF4-FFF2-40B4-BE49-F238E27FC236}">
              <a16:creationId xmlns:a16="http://schemas.microsoft.com/office/drawing/2014/main" id="{1DDCC57A-2AB8-489C-9B48-6C374E54CDF0}"/>
            </a:ext>
          </a:extLst>
        </xdr:cNvPr>
        <xdr:cNvCxnSpPr/>
      </xdr:nvCxnSpPr>
      <xdr:spPr>
        <a:xfrm flipV="1">
          <a:off x="8686800" y="5635142"/>
          <a:ext cx="742950" cy="16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17492</xdr:rowOff>
    </xdr:from>
    <xdr:ext cx="378565" cy="259045"/>
    <xdr:sp macro="" textlink="">
      <xdr:nvSpPr>
        <xdr:cNvPr id="295" name="労働費平均値テキスト">
          <a:extLst>
            <a:ext uri="{FF2B5EF4-FFF2-40B4-BE49-F238E27FC236}">
              <a16:creationId xmlns:a16="http://schemas.microsoft.com/office/drawing/2014/main" id="{2D2F66AD-E4A6-4066-B0DF-57D48105A6DF}"/>
            </a:ext>
          </a:extLst>
        </xdr:cNvPr>
        <xdr:cNvSpPr txBox="1"/>
      </xdr:nvSpPr>
      <xdr:spPr>
        <a:xfrm>
          <a:off x="9480550" y="579599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39065</xdr:rowOff>
    </xdr:from>
    <xdr:to>
      <xdr:col>55</xdr:col>
      <xdr:colOff>50800</xdr:colOff>
      <xdr:row>35</xdr:row>
      <xdr:rowOff>140665</xdr:rowOff>
    </xdr:to>
    <xdr:sp macro="" textlink="">
      <xdr:nvSpPr>
        <xdr:cNvPr id="296" name="フローチャート: 判断 295">
          <a:extLst>
            <a:ext uri="{FF2B5EF4-FFF2-40B4-BE49-F238E27FC236}">
              <a16:creationId xmlns:a16="http://schemas.microsoft.com/office/drawing/2014/main" id="{FDF041AB-97BC-4D16-B86F-B273045FFBDE}"/>
            </a:ext>
          </a:extLst>
        </xdr:cNvPr>
        <xdr:cNvSpPr/>
      </xdr:nvSpPr>
      <xdr:spPr>
        <a:xfrm>
          <a:off x="9398000" y="58175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36373</xdr:rowOff>
    </xdr:from>
    <xdr:to>
      <xdr:col>50</xdr:col>
      <xdr:colOff>114300</xdr:colOff>
      <xdr:row>34</xdr:row>
      <xdr:rowOff>38202</xdr:rowOff>
    </xdr:to>
    <xdr:cxnSp macro="">
      <xdr:nvCxnSpPr>
        <xdr:cNvPr id="297" name="直線コネクタ 296">
          <a:extLst>
            <a:ext uri="{FF2B5EF4-FFF2-40B4-BE49-F238E27FC236}">
              <a16:creationId xmlns:a16="http://schemas.microsoft.com/office/drawing/2014/main" id="{74BC99F5-86E5-4902-B0AD-CD13DBBAFA47}"/>
            </a:ext>
          </a:extLst>
        </xdr:cNvPr>
        <xdr:cNvCxnSpPr/>
      </xdr:nvCxnSpPr>
      <xdr:spPr>
        <a:xfrm>
          <a:off x="7886700" y="5649773"/>
          <a:ext cx="8001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64669</xdr:rowOff>
    </xdr:from>
    <xdr:to>
      <xdr:col>50</xdr:col>
      <xdr:colOff>165100</xdr:colOff>
      <xdr:row>35</xdr:row>
      <xdr:rowOff>166269</xdr:rowOff>
    </xdr:to>
    <xdr:sp macro="" textlink="">
      <xdr:nvSpPr>
        <xdr:cNvPr id="298" name="フローチャート: 判断 297">
          <a:extLst>
            <a:ext uri="{FF2B5EF4-FFF2-40B4-BE49-F238E27FC236}">
              <a16:creationId xmlns:a16="http://schemas.microsoft.com/office/drawing/2014/main" id="{32DD144C-CD74-4B27-8F27-12CF90A83940}"/>
            </a:ext>
          </a:extLst>
        </xdr:cNvPr>
        <xdr:cNvSpPr/>
      </xdr:nvSpPr>
      <xdr:spPr>
        <a:xfrm>
          <a:off x="8636000" y="5843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157396</xdr:rowOff>
    </xdr:from>
    <xdr:ext cx="378565" cy="259045"/>
    <xdr:sp macro="" textlink="">
      <xdr:nvSpPr>
        <xdr:cNvPr id="299" name="テキスト ボックス 298">
          <a:extLst>
            <a:ext uri="{FF2B5EF4-FFF2-40B4-BE49-F238E27FC236}">
              <a16:creationId xmlns:a16="http://schemas.microsoft.com/office/drawing/2014/main" id="{17267A75-FE50-4DD9-A6FB-CE71621D28BA}"/>
            </a:ext>
          </a:extLst>
        </xdr:cNvPr>
        <xdr:cNvSpPr txBox="1"/>
      </xdr:nvSpPr>
      <xdr:spPr>
        <a:xfrm>
          <a:off x="8516567" y="5935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36373</xdr:rowOff>
    </xdr:from>
    <xdr:to>
      <xdr:col>45</xdr:col>
      <xdr:colOff>177800</xdr:colOff>
      <xdr:row>34</xdr:row>
      <xdr:rowOff>38202</xdr:rowOff>
    </xdr:to>
    <xdr:cxnSp macro="">
      <xdr:nvCxnSpPr>
        <xdr:cNvPr id="300" name="直線コネクタ 299">
          <a:extLst>
            <a:ext uri="{FF2B5EF4-FFF2-40B4-BE49-F238E27FC236}">
              <a16:creationId xmlns:a16="http://schemas.microsoft.com/office/drawing/2014/main" id="{4B378CA8-4C6F-46F4-A854-286713577A0B}"/>
            </a:ext>
          </a:extLst>
        </xdr:cNvPr>
        <xdr:cNvCxnSpPr/>
      </xdr:nvCxnSpPr>
      <xdr:spPr>
        <a:xfrm flipV="1">
          <a:off x="7080250" y="5649773"/>
          <a:ext cx="80645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41808</xdr:rowOff>
    </xdr:from>
    <xdr:to>
      <xdr:col>46</xdr:col>
      <xdr:colOff>38100</xdr:colOff>
      <xdr:row>35</xdr:row>
      <xdr:rowOff>143408</xdr:rowOff>
    </xdr:to>
    <xdr:sp macro="" textlink="">
      <xdr:nvSpPr>
        <xdr:cNvPr id="301" name="フローチャート: 判断 300">
          <a:extLst>
            <a:ext uri="{FF2B5EF4-FFF2-40B4-BE49-F238E27FC236}">
              <a16:creationId xmlns:a16="http://schemas.microsoft.com/office/drawing/2014/main" id="{4F3EA04C-E1BF-4892-8F43-E4B413021F28}"/>
            </a:ext>
          </a:extLst>
        </xdr:cNvPr>
        <xdr:cNvSpPr/>
      </xdr:nvSpPr>
      <xdr:spPr>
        <a:xfrm>
          <a:off x="7842250" y="582030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134535</xdr:rowOff>
    </xdr:from>
    <xdr:ext cx="378565" cy="259045"/>
    <xdr:sp macro="" textlink="">
      <xdr:nvSpPr>
        <xdr:cNvPr id="302" name="テキスト ボックス 301">
          <a:extLst>
            <a:ext uri="{FF2B5EF4-FFF2-40B4-BE49-F238E27FC236}">
              <a16:creationId xmlns:a16="http://schemas.microsoft.com/office/drawing/2014/main" id="{0A143D5F-8AEE-480F-978C-B743ED0B4B46}"/>
            </a:ext>
          </a:extLst>
        </xdr:cNvPr>
        <xdr:cNvSpPr txBox="1"/>
      </xdr:nvSpPr>
      <xdr:spPr>
        <a:xfrm>
          <a:off x="7716467" y="5913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155702</xdr:rowOff>
    </xdr:from>
    <xdr:to>
      <xdr:col>41</xdr:col>
      <xdr:colOff>50800</xdr:colOff>
      <xdr:row>34</xdr:row>
      <xdr:rowOff>38202</xdr:rowOff>
    </xdr:to>
    <xdr:cxnSp macro="">
      <xdr:nvCxnSpPr>
        <xdr:cNvPr id="303" name="直線コネクタ 302">
          <a:extLst>
            <a:ext uri="{FF2B5EF4-FFF2-40B4-BE49-F238E27FC236}">
              <a16:creationId xmlns:a16="http://schemas.microsoft.com/office/drawing/2014/main" id="{E252904B-3942-4A82-B0F6-735FBD9A2F85}"/>
            </a:ext>
          </a:extLst>
        </xdr:cNvPr>
        <xdr:cNvCxnSpPr/>
      </xdr:nvCxnSpPr>
      <xdr:spPr>
        <a:xfrm>
          <a:off x="6286500" y="5604002"/>
          <a:ext cx="793750" cy="47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33</xdr:row>
      <xdr:rowOff>134163</xdr:rowOff>
    </xdr:from>
    <xdr:to>
      <xdr:col>41</xdr:col>
      <xdr:colOff>101600</xdr:colOff>
      <xdr:row>34</xdr:row>
      <xdr:rowOff>64313</xdr:rowOff>
    </xdr:to>
    <xdr:sp macro="" textlink="">
      <xdr:nvSpPr>
        <xdr:cNvPr id="304" name="フローチャート: 判断 303">
          <a:extLst>
            <a:ext uri="{FF2B5EF4-FFF2-40B4-BE49-F238E27FC236}">
              <a16:creationId xmlns:a16="http://schemas.microsoft.com/office/drawing/2014/main" id="{579B4B7C-AB25-49EA-8A94-39C089EAC5BD}"/>
            </a:ext>
          </a:extLst>
        </xdr:cNvPr>
        <xdr:cNvSpPr/>
      </xdr:nvSpPr>
      <xdr:spPr>
        <a:xfrm>
          <a:off x="7029450" y="558246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32</xdr:row>
      <xdr:rowOff>80840</xdr:rowOff>
    </xdr:from>
    <xdr:ext cx="378565" cy="259045"/>
    <xdr:sp macro="" textlink="">
      <xdr:nvSpPr>
        <xdr:cNvPr id="305" name="テキスト ボックス 304">
          <a:extLst>
            <a:ext uri="{FF2B5EF4-FFF2-40B4-BE49-F238E27FC236}">
              <a16:creationId xmlns:a16="http://schemas.microsoft.com/office/drawing/2014/main" id="{ADCB470A-C634-4581-9C3B-C3E8BBEF0D27}"/>
            </a:ext>
          </a:extLst>
        </xdr:cNvPr>
        <xdr:cNvSpPr txBox="1"/>
      </xdr:nvSpPr>
      <xdr:spPr>
        <a:xfrm>
          <a:off x="6910017" y="53640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61468</xdr:rowOff>
    </xdr:from>
    <xdr:to>
      <xdr:col>36</xdr:col>
      <xdr:colOff>165100</xdr:colOff>
      <xdr:row>34</xdr:row>
      <xdr:rowOff>163068</xdr:rowOff>
    </xdr:to>
    <xdr:sp macro="" textlink="">
      <xdr:nvSpPr>
        <xdr:cNvPr id="306" name="フローチャート: 判断 305">
          <a:extLst>
            <a:ext uri="{FF2B5EF4-FFF2-40B4-BE49-F238E27FC236}">
              <a16:creationId xmlns:a16="http://schemas.microsoft.com/office/drawing/2014/main" id="{78734E13-DD2D-438E-9F80-8294FB584FE7}"/>
            </a:ext>
          </a:extLst>
        </xdr:cNvPr>
        <xdr:cNvSpPr/>
      </xdr:nvSpPr>
      <xdr:spPr>
        <a:xfrm>
          <a:off x="6235700" y="5674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34</xdr:row>
      <xdr:rowOff>154195</xdr:rowOff>
    </xdr:from>
    <xdr:ext cx="378565" cy="259045"/>
    <xdr:sp macro="" textlink="">
      <xdr:nvSpPr>
        <xdr:cNvPr id="307" name="テキスト ボックス 306">
          <a:extLst>
            <a:ext uri="{FF2B5EF4-FFF2-40B4-BE49-F238E27FC236}">
              <a16:creationId xmlns:a16="http://schemas.microsoft.com/office/drawing/2014/main" id="{54CB5C3B-10DA-4165-924E-AD48EE341C8C}"/>
            </a:ext>
          </a:extLst>
        </xdr:cNvPr>
        <xdr:cNvSpPr txBox="1"/>
      </xdr:nvSpPr>
      <xdr:spPr>
        <a:xfrm>
          <a:off x="6116267" y="57675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23B9388D-2672-4E78-80F8-64E4BC94AF68}"/>
            </a:ext>
          </a:extLst>
        </xdr:cNvPr>
        <xdr:cNvSpPr txBox="1"/>
      </xdr:nvSpPr>
      <xdr:spPr>
        <a:xfrm>
          <a:off x="9258300" y="684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ED02B4AC-9228-4E00-8995-7601119736DB}"/>
            </a:ext>
          </a:extLst>
        </xdr:cNvPr>
        <xdr:cNvSpPr txBox="1"/>
      </xdr:nvSpPr>
      <xdr:spPr>
        <a:xfrm>
          <a:off x="8515350" y="684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6211B668-250B-405A-B31A-9718E5E9BDDD}"/>
            </a:ext>
          </a:extLst>
        </xdr:cNvPr>
        <xdr:cNvSpPr txBox="1"/>
      </xdr:nvSpPr>
      <xdr:spPr>
        <a:xfrm>
          <a:off x="7715250" y="684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805C5D42-4438-4090-8E13-4E65B9B2CAC5}"/>
            </a:ext>
          </a:extLst>
        </xdr:cNvPr>
        <xdr:cNvSpPr txBox="1"/>
      </xdr:nvSpPr>
      <xdr:spPr>
        <a:xfrm>
          <a:off x="6908800" y="684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332DDEE7-4F3D-4565-8EAA-76A0531A0F1E}"/>
            </a:ext>
          </a:extLst>
        </xdr:cNvPr>
        <xdr:cNvSpPr txBox="1"/>
      </xdr:nvSpPr>
      <xdr:spPr>
        <a:xfrm>
          <a:off x="6115050" y="684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142392</xdr:rowOff>
    </xdr:from>
    <xdr:to>
      <xdr:col>55</xdr:col>
      <xdr:colOff>50800</xdr:colOff>
      <xdr:row>34</xdr:row>
      <xdr:rowOff>72542</xdr:rowOff>
    </xdr:to>
    <xdr:sp macro="" textlink="">
      <xdr:nvSpPr>
        <xdr:cNvPr id="313" name="楕円 312">
          <a:extLst>
            <a:ext uri="{FF2B5EF4-FFF2-40B4-BE49-F238E27FC236}">
              <a16:creationId xmlns:a16="http://schemas.microsoft.com/office/drawing/2014/main" id="{63CDACDC-2416-47BA-A3AF-FB65DF282640}"/>
            </a:ext>
          </a:extLst>
        </xdr:cNvPr>
        <xdr:cNvSpPr/>
      </xdr:nvSpPr>
      <xdr:spPr>
        <a:xfrm>
          <a:off x="9398000" y="559069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165269</xdr:rowOff>
    </xdr:from>
    <xdr:ext cx="378565" cy="259045"/>
    <xdr:sp macro="" textlink="">
      <xdr:nvSpPr>
        <xdr:cNvPr id="314" name="労働費該当値テキスト">
          <a:extLst>
            <a:ext uri="{FF2B5EF4-FFF2-40B4-BE49-F238E27FC236}">
              <a16:creationId xmlns:a16="http://schemas.microsoft.com/office/drawing/2014/main" id="{EDB9EE40-9BE7-4FD0-B773-6881B0C4F5EE}"/>
            </a:ext>
          </a:extLst>
        </xdr:cNvPr>
        <xdr:cNvSpPr txBox="1"/>
      </xdr:nvSpPr>
      <xdr:spPr>
        <a:xfrm>
          <a:off x="9480550" y="54484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158852</xdr:rowOff>
    </xdr:from>
    <xdr:to>
      <xdr:col>50</xdr:col>
      <xdr:colOff>165100</xdr:colOff>
      <xdr:row>34</xdr:row>
      <xdr:rowOff>89002</xdr:rowOff>
    </xdr:to>
    <xdr:sp macro="" textlink="">
      <xdr:nvSpPr>
        <xdr:cNvPr id="315" name="楕円 314">
          <a:extLst>
            <a:ext uri="{FF2B5EF4-FFF2-40B4-BE49-F238E27FC236}">
              <a16:creationId xmlns:a16="http://schemas.microsoft.com/office/drawing/2014/main" id="{41458801-8E35-45E4-B6A2-46AAA77E8E9D}"/>
            </a:ext>
          </a:extLst>
        </xdr:cNvPr>
        <xdr:cNvSpPr/>
      </xdr:nvSpPr>
      <xdr:spPr>
        <a:xfrm>
          <a:off x="8636000" y="560715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32</xdr:row>
      <xdr:rowOff>105529</xdr:rowOff>
    </xdr:from>
    <xdr:ext cx="378565" cy="259045"/>
    <xdr:sp macro="" textlink="">
      <xdr:nvSpPr>
        <xdr:cNvPr id="316" name="テキスト ボックス 315">
          <a:extLst>
            <a:ext uri="{FF2B5EF4-FFF2-40B4-BE49-F238E27FC236}">
              <a16:creationId xmlns:a16="http://schemas.microsoft.com/office/drawing/2014/main" id="{BD9EC09B-6C1A-44A7-BBB8-BE1D924EF2F1}"/>
            </a:ext>
          </a:extLst>
        </xdr:cNvPr>
        <xdr:cNvSpPr txBox="1"/>
      </xdr:nvSpPr>
      <xdr:spPr>
        <a:xfrm>
          <a:off x="8516567" y="53887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33</xdr:row>
      <xdr:rowOff>157023</xdr:rowOff>
    </xdr:from>
    <xdr:to>
      <xdr:col>46</xdr:col>
      <xdr:colOff>38100</xdr:colOff>
      <xdr:row>34</xdr:row>
      <xdr:rowOff>87173</xdr:rowOff>
    </xdr:to>
    <xdr:sp macro="" textlink="">
      <xdr:nvSpPr>
        <xdr:cNvPr id="317" name="楕円 316">
          <a:extLst>
            <a:ext uri="{FF2B5EF4-FFF2-40B4-BE49-F238E27FC236}">
              <a16:creationId xmlns:a16="http://schemas.microsoft.com/office/drawing/2014/main" id="{9A55D10C-6837-43D5-B318-6B873A4E6DDF}"/>
            </a:ext>
          </a:extLst>
        </xdr:cNvPr>
        <xdr:cNvSpPr/>
      </xdr:nvSpPr>
      <xdr:spPr>
        <a:xfrm>
          <a:off x="7842250" y="560532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32</xdr:row>
      <xdr:rowOff>103700</xdr:rowOff>
    </xdr:from>
    <xdr:ext cx="378565" cy="259045"/>
    <xdr:sp macro="" textlink="">
      <xdr:nvSpPr>
        <xdr:cNvPr id="318" name="テキスト ボックス 317">
          <a:extLst>
            <a:ext uri="{FF2B5EF4-FFF2-40B4-BE49-F238E27FC236}">
              <a16:creationId xmlns:a16="http://schemas.microsoft.com/office/drawing/2014/main" id="{F67412D3-183E-491A-9052-83EF328826F8}"/>
            </a:ext>
          </a:extLst>
        </xdr:cNvPr>
        <xdr:cNvSpPr txBox="1"/>
      </xdr:nvSpPr>
      <xdr:spPr>
        <a:xfrm>
          <a:off x="7716467" y="53869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158852</xdr:rowOff>
    </xdr:from>
    <xdr:to>
      <xdr:col>41</xdr:col>
      <xdr:colOff>101600</xdr:colOff>
      <xdr:row>34</xdr:row>
      <xdr:rowOff>89002</xdr:rowOff>
    </xdr:to>
    <xdr:sp macro="" textlink="">
      <xdr:nvSpPr>
        <xdr:cNvPr id="319" name="楕円 318">
          <a:extLst>
            <a:ext uri="{FF2B5EF4-FFF2-40B4-BE49-F238E27FC236}">
              <a16:creationId xmlns:a16="http://schemas.microsoft.com/office/drawing/2014/main" id="{8DA49B42-2652-426B-BD32-31FCA71FF98F}"/>
            </a:ext>
          </a:extLst>
        </xdr:cNvPr>
        <xdr:cNvSpPr/>
      </xdr:nvSpPr>
      <xdr:spPr>
        <a:xfrm>
          <a:off x="7029450" y="560715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34</xdr:row>
      <xdr:rowOff>80129</xdr:rowOff>
    </xdr:from>
    <xdr:ext cx="378565" cy="259045"/>
    <xdr:sp macro="" textlink="">
      <xdr:nvSpPr>
        <xdr:cNvPr id="320" name="テキスト ボックス 319">
          <a:extLst>
            <a:ext uri="{FF2B5EF4-FFF2-40B4-BE49-F238E27FC236}">
              <a16:creationId xmlns:a16="http://schemas.microsoft.com/office/drawing/2014/main" id="{38620041-2D92-42E1-85D0-9E2615587158}"/>
            </a:ext>
          </a:extLst>
        </xdr:cNvPr>
        <xdr:cNvSpPr txBox="1"/>
      </xdr:nvSpPr>
      <xdr:spPr>
        <a:xfrm>
          <a:off x="6910017" y="5693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104902</xdr:rowOff>
    </xdr:from>
    <xdr:to>
      <xdr:col>36</xdr:col>
      <xdr:colOff>165100</xdr:colOff>
      <xdr:row>34</xdr:row>
      <xdr:rowOff>35052</xdr:rowOff>
    </xdr:to>
    <xdr:sp macro="" textlink="">
      <xdr:nvSpPr>
        <xdr:cNvPr id="321" name="楕円 320">
          <a:extLst>
            <a:ext uri="{FF2B5EF4-FFF2-40B4-BE49-F238E27FC236}">
              <a16:creationId xmlns:a16="http://schemas.microsoft.com/office/drawing/2014/main" id="{BB667F9F-FE50-46C4-9A2A-383E7375C2BF}"/>
            </a:ext>
          </a:extLst>
        </xdr:cNvPr>
        <xdr:cNvSpPr/>
      </xdr:nvSpPr>
      <xdr:spPr>
        <a:xfrm>
          <a:off x="6235700" y="555320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32</xdr:row>
      <xdr:rowOff>51579</xdr:rowOff>
    </xdr:from>
    <xdr:ext cx="378565" cy="259045"/>
    <xdr:sp macro="" textlink="">
      <xdr:nvSpPr>
        <xdr:cNvPr id="322" name="テキスト ボックス 321">
          <a:extLst>
            <a:ext uri="{FF2B5EF4-FFF2-40B4-BE49-F238E27FC236}">
              <a16:creationId xmlns:a16="http://schemas.microsoft.com/office/drawing/2014/main" id="{CF6F63AD-317B-4AB3-81DE-EBA54FFDD4F3}"/>
            </a:ext>
          </a:extLst>
        </xdr:cNvPr>
        <xdr:cNvSpPr txBox="1"/>
      </xdr:nvSpPr>
      <xdr:spPr>
        <a:xfrm>
          <a:off x="6116267" y="53347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85914FBC-853B-4A38-B780-AA21510AD638}"/>
            </a:ext>
          </a:extLst>
        </xdr:cNvPr>
        <xdr:cNvSpPr/>
      </xdr:nvSpPr>
      <xdr:spPr>
        <a:xfrm>
          <a:off x="5956300" y="715645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B28AF502-562D-43D3-8CEA-0AD6350253E6}"/>
            </a:ext>
          </a:extLst>
        </xdr:cNvPr>
        <xdr:cNvSpPr/>
      </xdr:nvSpPr>
      <xdr:spPr>
        <a:xfrm>
          <a:off x="6064250" y="7486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9E84E0F2-F633-4483-8C43-1928745AE46B}"/>
            </a:ext>
          </a:extLst>
        </xdr:cNvPr>
        <xdr:cNvSpPr/>
      </xdr:nvSpPr>
      <xdr:spPr>
        <a:xfrm>
          <a:off x="6064250" y="7683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3D7C9408-1F06-496C-AF9B-40D0F32CDE1D}"/>
            </a:ext>
          </a:extLst>
        </xdr:cNvPr>
        <xdr:cNvSpPr/>
      </xdr:nvSpPr>
      <xdr:spPr>
        <a:xfrm>
          <a:off x="6985000" y="7486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437D4FA6-5B62-4422-8C2C-6BED9E85ADE7}"/>
            </a:ext>
          </a:extLst>
        </xdr:cNvPr>
        <xdr:cNvSpPr/>
      </xdr:nvSpPr>
      <xdr:spPr>
        <a:xfrm>
          <a:off x="6985000" y="7683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F0397707-C848-48B4-8A0F-B29D04E148C5}"/>
            </a:ext>
          </a:extLst>
        </xdr:cNvPr>
        <xdr:cNvSpPr/>
      </xdr:nvSpPr>
      <xdr:spPr>
        <a:xfrm>
          <a:off x="8013700" y="7486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3FEF9633-1DA4-4AFA-84EA-28AAEB5C7977}"/>
            </a:ext>
          </a:extLst>
        </xdr:cNvPr>
        <xdr:cNvSpPr/>
      </xdr:nvSpPr>
      <xdr:spPr>
        <a:xfrm>
          <a:off x="8013700" y="7683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CCBF8444-DAF3-4C9C-8E05-F284060A0A18}"/>
            </a:ext>
          </a:extLst>
        </xdr:cNvPr>
        <xdr:cNvSpPr/>
      </xdr:nvSpPr>
      <xdr:spPr>
        <a:xfrm>
          <a:off x="5956300" y="795020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C1A3AE24-0D61-4079-98D0-2BA5A5E87B94}"/>
            </a:ext>
          </a:extLst>
        </xdr:cNvPr>
        <xdr:cNvSpPr txBox="1"/>
      </xdr:nvSpPr>
      <xdr:spPr>
        <a:xfrm>
          <a:off x="5918200" y="77660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5B064A45-2A78-4FA7-9C5A-F7A8C0824D79}"/>
            </a:ext>
          </a:extLst>
        </xdr:cNvPr>
        <xdr:cNvCxnSpPr/>
      </xdr:nvCxnSpPr>
      <xdr:spPr>
        <a:xfrm>
          <a:off x="5956300" y="10153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3" name="直線コネクタ 332">
          <a:extLst>
            <a:ext uri="{FF2B5EF4-FFF2-40B4-BE49-F238E27FC236}">
              <a16:creationId xmlns:a16="http://schemas.microsoft.com/office/drawing/2014/main" id="{9A4FAC73-6A65-4F3E-9B7A-0151B97F8CED}"/>
            </a:ext>
          </a:extLst>
        </xdr:cNvPr>
        <xdr:cNvCxnSpPr/>
      </xdr:nvCxnSpPr>
      <xdr:spPr>
        <a:xfrm>
          <a:off x="5956300" y="971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4" name="テキスト ボックス 333">
          <a:extLst>
            <a:ext uri="{FF2B5EF4-FFF2-40B4-BE49-F238E27FC236}">
              <a16:creationId xmlns:a16="http://schemas.microsoft.com/office/drawing/2014/main" id="{44514ED3-A5B5-4A96-9C74-0002ED786D8F}"/>
            </a:ext>
          </a:extLst>
        </xdr:cNvPr>
        <xdr:cNvSpPr txBox="1"/>
      </xdr:nvSpPr>
      <xdr:spPr>
        <a:xfrm>
          <a:off x="5726564" y="9573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5" name="直線コネクタ 334">
          <a:extLst>
            <a:ext uri="{FF2B5EF4-FFF2-40B4-BE49-F238E27FC236}">
              <a16:creationId xmlns:a16="http://schemas.microsoft.com/office/drawing/2014/main" id="{72577730-C152-4411-8F97-CB3B823DD77A}"/>
            </a:ext>
          </a:extLst>
        </xdr:cNvPr>
        <xdr:cNvCxnSpPr/>
      </xdr:nvCxnSpPr>
      <xdr:spPr>
        <a:xfrm>
          <a:off x="5956300" y="9271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6" name="テキスト ボックス 335">
          <a:extLst>
            <a:ext uri="{FF2B5EF4-FFF2-40B4-BE49-F238E27FC236}">
              <a16:creationId xmlns:a16="http://schemas.microsoft.com/office/drawing/2014/main" id="{54982476-8E85-4148-BC6D-38D9B1B18B32}"/>
            </a:ext>
          </a:extLst>
        </xdr:cNvPr>
        <xdr:cNvSpPr txBox="1"/>
      </xdr:nvSpPr>
      <xdr:spPr>
        <a:xfrm>
          <a:off x="5482151" y="9135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7" name="直線コネクタ 336">
          <a:extLst>
            <a:ext uri="{FF2B5EF4-FFF2-40B4-BE49-F238E27FC236}">
              <a16:creationId xmlns:a16="http://schemas.microsoft.com/office/drawing/2014/main" id="{F6ED7C02-AE05-443D-A06A-22ED712426D4}"/>
            </a:ext>
          </a:extLst>
        </xdr:cNvPr>
        <xdr:cNvCxnSpPr/>
      </xdr:nvCxnSpPr>
      <xdr:spPr>
        <a:xfrm>
          <a:off x="5956300" y="8832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8" name="テキスト ボックス 337">
          <a:extLst>
            <a:ext uri="{FF2B5EF4-FFF2-40B4-BE49-F238E27FC236}">
              <a16:creationId xmlns:a16="http://schemas.microsoft.com/office/drawing/2014/main" id="{6592B88B-9ABD-46A1-AD71-B549AB291A21}"/>
            </a:ext>
          </a:extLst>
        </xdr:cNvPr>
        <xdr:cNvSpPr txBox="1"/>
      </xdr:nvSpPr>
      <xdr:spPr>
        <a:xfrm>
          <a:off x="5482151" y="8696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9" name="直線コネクタ 338">
          <a:extLst>
            <a:ext uri="{FF2B5EF4-FFF2-40B4-BE49-F238E27FC236}">
              <a16:creationId xmlns:a16="http://schemas.microsoft.com/office/drawing/2014/main" id="{601F06C4-49CC-4700-9738-4FE75A3293D8}"/>
            </a:ext>
          </a:extLst>
        </xdr:cNvPr>
        <xdr:cNvCxnSpPr/>
      </xdr:nvCxnSpPr>
      <xdr:spPr>
        <a:xfrm>
          <a:off x="5956300" y="8394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40" name="テキスト ボックス 339">
          <a:extLst>
            <a:ext uri="{FF2B5EF4-FFF2-40B4-BE49-F238E27FC236}">
              <a16:creationId xmlns:a16="http://schemas.microsoft.com/office/drawing/2014/main" id="{9A3777FC-2FCC-4EB9-BD07-AB8A9FC53863}"/>
            </a:ext>
          </a:extLst>
        </xdr:cNvPr>
        <xdr:cNvSpPr txBox="1"/>
      </xdr:nvSpPr>
      <xdr:spPr>
        <a:xfrm>
          <a:off x="5482151" y="8252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933713DA-95E3-4C91-9BBF-C692187B75EE}"/>
            </a:ext>
          </a:extLst>
        </xdr:cNvPr>
        <xdr:cNvCxnSpPr/>
      </xdr:nvCxnSpPr>
      <xdr:spPr>
        <a:xfrm>
          <a:off x="5956300" y="795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2" name="テキスト ボックス 341">
          <a:extLst>
            <a:ext uri="{FF2B5EF4-FFF2-40B4-BE49-F238E27FC236}">
              <a16:creationId xmlns:a16="http://schemas.microsoft.com/office/drawing/2014/main" id="{5F304D7F-AB22-4240-9B49-FA949A3AD78E}"/>
            </a:ext>
          </a:extLst>
        </xdr:cNvPr>
        <xdr:cNvSpPr txBox="1"/>
      </xdr:nvSpPr>
      <xdr:spPr>
        <a:xfrm>
          <a:off x="5482151" y="7814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2D73E44B-A632-4F40-93E4-F39FA0713D2A}"/>
            </a:ext>
          </a:extLst>
        </xdr:cNvPr>
        <xdr:cNvSpPr/>
      </xdr:nvSpPr>
      <xdr:spPr>
        <a:xfrm>
          <a:off x="5956300" y="795020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45517</xdr:rowOff>
    </xdr:from>
    <xdr:to>
      <xdr:col>54</xdr:col>
      <xdr:colOff>189865</xdr:colOff>
      <xdr:row>58</xdr:row>
      <xdr:rowOff>126167</xdr:rowOff>
    </xdr:to>
    <xdr:cxnSp macro="">
      <xdr:nvCxnSpPr>
        <xdr:cNvPr id="344" name="直線コネクタ 343">
          <a:extLst>
            <a:ext uri="{FF2B5EF4-FFF2-40B4-BE49-F238E27FC236}">
              <a16:creationId xmlns:a16="http://schemas.microsoft.com/office/drawing/2014/main" id="{FCA6FA5E-B8D8-4FB8-8FB7-014742CDC55F}"/>
            </a:ext>
          </a:extLst>
        </xdr:cNvPr>
        <xdr:cNvCxnSpPr/>
      </xdr:nvCxnSpPr>
      <xdr:spPr>
        <a:xfrm flipV="1">
          <a:off x="9427845" y="8465617"/>
          <a:ext cx="1270" cy="123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129994</xdr:rowOff>
    </xdr:from>
    <xdr:ext cx="378565" cy="259045"/>
    <xdr:sp macro="" textlink="">
      <xdr:nvSpPr>
        <xdr:cNvPr id="345" name="農林水産業費最小値テキスト">
          <a:extLst>
            <a:ext uri="{FF2B5EF4-FFF2-40B4-BE49-F238E27FC236}">
              <a16:creationId xmlns:a16="http://schemas.microsoft.com/office/drawing/2014/main" id="{A04CEEFB-DF69-4277-A633-ED6E7296DADA}"/>
            </a:ext>
          </a:extLst>
        </xdr:cNvPr>
        <xdr:cNvSpPr txBox="1"/>
      </xdr:nvSpPr>
      <xdr:spPr>
        <a:xfrm>
          <a:off x="9480550" y="97057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126167</xdr:rowOff>
    </xdr:from>
    <xdr:to>
      <xdr:col>55</xdr:col>
      <xdr:colOff>88900</xdr:colOff>
      <xdr:row>58</xdr:row>
      <xdr:rowOff>126167</xdr:rowOff>
    </xdr:to>
    <xdr:cxnSp macro="">
      <xdr:nvCxnSpPr>
        <xdr:cNvPr id="346" name="直線コネクタ 345">
          <a:extLst>
            <a:ext uri="{FF2B5EF4-FFF2-40B4-BE49-F238E27FC236}">
              <a16:creationId xmlns:a16="http://schemas.microsoft.com/office/drawing/2014/main" id="{B7E718D8-E75C-46A3-B739-7E89328E8C61}"/>
            </a:ext>
          </a:extLst>
        </xdr:cNvPr>
        <xdr:cNvCxnSpPr/>
      </xdr:nvCxnSpPr>
      <xdr:spPr>
        <a:xfrm>
          <a:off x="9359900" y="970196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163644</xdr:rowOff>
    </xdr:from>
    <xdr:ext cx="534377" cy="259045"/>
    <xdr:sp macro="" textlink="">
      <xdr:nvSpPr>
        <xdr:cNvPr id="347" name="農林水産業費最大値テキスト">
          <a:extLst>
            <a:ext uri="{FF2B5EF4-FFF2-40B4-BE49-F238E27FC236}">
              <a16:creationId xmlns:a16="http://schemas.microsoft.com/office/drawing/2014/main" id="{ECE3D999-F466-4670-8D9A-6A4A9C1D3732}"/>
            </a:ext>
          </a:extLst>
        </xdr:cNvPr>
        <xdr:cNvSpPr txBox="1"/>
      </xdr:nvSpPr>
      <xdr:spPr>
        <a:xfrm>
          <a:off x="9480550" y="8253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45517</xdr:rowOff>
    </xdr:from>
    <xdr:to>
      <xdr:col>55</xdr:col>
      <xdr:colOff>88900</xdr:colOff>
      <xdr:row>51</xdr:row>
      <xdr:rowOff>45517</xdr:rowOff>
    </xdr:to>
    <xdr:cxnSp macro="">
      <xdr:nvCxnSpPr>
        <xdr:cNvPr id="348" name="直線コネクタ 347">
          <a:extLst>
            <a:ext uri="{FF2B5EF4-FFF2-40B4-BE49-F238E27FC236}">
              <a16:creationId xmlns:a16="http://schemas.microsoft.com/office/drawing/2014/main" id="{C52ABB94-314E-4E25-92D3-938B190D16FE}"/>
            </a:ext>
          </a:extLst>
        </xdr:cNvPr>
        <xdr:cNvCxnSpPr/>
      </xdr:nvCxnSpPr>
      <xdr:spPr>
        <a:xfrm>
          <a:off x="9359900" y="846561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117846</xdr:rowOff>
    </xdr:from>
    <xdr:to>
      <xdr:col>55</xdr:col>
      <xdr:colOff>0</xdr:colOff>
      <xdr:row>58</xdr:row>
      <xdr:rowOff>118989</xdr:rowOff>
    </xdr:to>
    <xdr:cxnSp macro="">
      <xdr:nvCxnSpPr>
        <xdr:cNvPr id="349" name="直線コネクタ 348">
          <a:extLst>
            <a:ext uri="{FF2B5EF4-FFF2-40B4-BE49-F238E27FC236}">
              <a16:creationId xmlns:a16="http://schemas.microsoft.com/office/drawing/2014/main" id="{400A2581-1A1A-4B25-83BF-E3C001A1B449}"/>
            </a:ext>
          </a:extLst>
        </xdr:cNvPr>
        <xdr:cNvCxnSpPr/>
      </xdr:nvCxnSpPr>
      <xdr:spPr>
        <a:xfrm flipV="1">
          <a:off x="8686800" y="9693646"/>
          <a:ext cx="74295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59565</xdr:rowOff>
    </xdr:from>
    <xdr:ext cx="469744" cy="259045"/>
    <xdr:sp macro="" textlink="">
      <xdr:nvSpPr>
        <xdr:cNvPr id="350" name="農林水産業費平均値テキスト">
          <a:extLst>
            <a:ext uri="{FF2B5EF4-FFF2-40B4-BE49-F238E27FC236}">
              <a16:creationId xmlns:a16="http://schemas.microsoft.com/office/drawing/2014/main" id="{05B6E2BC-5FB7-4426-AA0E-1999D6979AA4}"/>
            </a:ext>
          </a:extLst>
        </xdr:cNvPr>
        <xdr:cNvSpPr txBox="1"/>
      </xdr:nvSpPr>
      <xdr:spPr>
        <a:xfrm>
          <a:off x="9480550" y="93051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36688</xdr:rowOff>
    </xdr:from>
    <xdr:to>
      <xdr:col>55</xdr:col>
      <xdr:colOff>50800</xdr:colOff>
      <xdr:row>57</xdr:row>
      <xdr:rowOff>138288</xdr:rowOff>
    </xdr:to>
    <xdr:sp macro="" textlink="">
      <xdr:nvSpPr>
        <xdr:cNvPr id="351" name="フローチャート: 判断 350">
          <a:extLst>
            <a:ext uri="{FF2B5EF4-FFF2-40B4-BE49-F238E27FC236}">
              <a16:creationId xmlns:a16="http://schemas.microsoft.com/office/drawing/2014/main" id="{3CF1B137-F78D-4C4E-AB92-2CE1C1E684CB}"/>
            </a:ext>
          </a:extLst>
        </xdr:cNvPr>
        <xdr:cNvSpPr/>
      </xdr:nvSpPr>
      <xdr:spPr>
        <a:xfrm>
          <a:off x="9398000" y="944738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118989</xdr:rowOff>
    </xdr:from>
    <xdr:to>
      <xdr:col>50</xdr:col>
      <xdr:colOff>114300</xdr:colOff>
      <xdr:row>58</xdr:row>
      <xdr:rowOff>119904</xdr:rowOff>
    </xdr:to>
    <xdr:cxnSp macro="">
      <xdr:nvCxnSpPr>
        <xdr:cNvPr id="352" name="直線コネクタ 351">
          <a:extLst>
            <a:ext uri="{FF2B5EF4-FFF2-40B4-BE49-F238E27FC236}">
              <a16:creationId xmlns:a16="http://schemas.microsoft.com/office/drawing/2014/main" id="{4B5FA443-85B3-4F06-A54D-20C07600F831}"/>
            </a:ext>
          </a:extLst>
        </xdr:cNvPr>
        <xdr:cNvCxnSpPr/>
      </xdr:nvCxnSpPr>
      <xdr:spPr>
        <a:xfrm flipV="1">
          <a:off x="7886700" y="9694789"/>
          <a:ext cx="8001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19452</xdr:rowOff>
    </xdr:from>
    <xdr:to>
      <xdr:col>50</xdr:col>
      <xdr:colOff>165100</xdr:colOff>
      <xdr:row>57</xdr:row>
      <xdr:rowOff>121052</xdr:rowOff>
    </xdr:to>
    <xdr:sp macro="" textlink="">
      <xdr:nvSpPr>
        <xdr:cNvPr id="353" name="フローチャート: 判断 352">
          <a:extLst>
            <a:ext uri="{FF2B5EF4-FFF2-40B4-BE49-F238E27FC236}">
              <a16:creationId xmlns:a16="http://schemas.microsoft.com/office/drawing/2014/main" id="{5D3E5D1B-F685-4DDC-A3DA-1DC284C23615}"/>
            </a:ext>
          </a:extLst>
        </xdr:cNvPr>
        <xdr:cNvSpPr/>
      </xdr:nvSpPr>
      <xdr:spPr>
        <a:xfrm>
          <a:off x="8636000" y="9430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137579</xdr:rowOff>
    </xdr:from>
    <xdr:ext cx="469744" cy="259045"/>
    <xdr:sp macro="" textlink="">
      <xdr:nvSpPr>
        <xdr:cNvPr id="354" name="テキスト ボックス 353">
          <a:extLst>
            <a:ext uri="{FF2B5EF4-FFF2-40B4-BE49-F238E27FC236}">
              <a16:creationId xmlns:a16="http://schemas.microsoft.com/office/drawing/2014/main" id="{D4A9F9DB-1915-4EE4-9D81-B81C45B1DA07}"/>
            </a:ext>
          </a:extLst>
        </xdr:cNvPr>
        <xdr:cNvSpPr txBox="1"/>
      </xdr:nvSpPr>
      <xdr:spPr>
        <a:xfrm>
          <a:off x="8470978" y="9218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119904</xdr:rowOff>
    </xdr:from>
    <xdr:to>
      <xdr:col>45</xdr:col>
      <xdr:colOff>177800</xdr:colOff>
      <xdr:row>58</xdr:row>
      <xdr:rowOff>120726</xdr:rowOff>
    </xdr:to>
    <xdr:cxnSp macro="">
      <xdr:nvCxnSpPr>
        <xdr:cNvPr id="355" name="直線コネクタ 354">
          <a:extLst>
            <a:ext uri="{FF2B5EF4-FFF2-40B4-BE49-F238E27FC236}">
              <a16:creationId xmlns:a16="http://schemas.microsoft.com/office/drawing/2014/main" id="{D33C803B-F13F-44F6-834B-FA03FDFE2C47}"/>
            </a:ext>
          </a:extLst>
        </xdr:cNvPr>
        <xdr:cNvCxnSpPr/>
      </xdr:nvCxnSpPr>
      <xdr:spPr>
        <a:xfrm flipV="1">
          <a:off x="7080250" y="9695704"/>
          <a:ext cx="806450" cy="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24618</xdr:rowOff>
    </xdr:from>
    <xdr:to>
      <xdr:col>46</xdr:col>
      <xdr:colOff>38100</xdr:colOff>
      <xdr:row>57</xdr:row>
      <xdr:rowOff>126218</xdr:rowOff>
    </xdr:to>
    <xdr:sp macro="" textlink="">
      <xdr:nvSpPr>
        <xdr:cNvPr id="356" name="フローチャート: 判断 355">
          <a:extLst>
            <a:ext uri="{FF2B5EF4-FFF2-40B4-BE49-F238E27FC236}">
              <a16:creationId xmlns:a16="http://schemas.microsoft.com/office/drawing/2014/main" id="{882B6C83-26E8-46D2-BDB6-437C57D60CA7}"/>
            </a:ext>
          </a:extLst>
        </xdr:cNvPr>
        <xdr:cNvSpPr/>
      </xdr:nvSpPr>
      <xdr:spPr>
        <a:xfrm>
          <a:off x="7842250" y="943531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142745</xdr:rowOff>
    </xdr:from>
    <xdr:ext cx="469744" cy="259045"/>
    <xdr:sp macro="" textlink="">
      <xdr:nvSpPr>
        <xdr:cNvPr id="357" name="テキスト ボックス 356">
          <a:extLst>
            <a:ext uri="{FF2B5EF4-FFF2-40B4-BE49-F238E27FC236}">
              <a16:creationId xmlns:a16="http://schemas.microsoft.com/office/drawing/2014/main" id="{9492457C-5E68-4BC9-8BCA-7DFA53F72C17}"/>
            </a:ext>
          </a:extLst>
        </xdr:cNvPr>
        <xdr:cNvSpPr txBox="1"/>
      </xdr:nvSpPr>
      <xdr:spPr>
        <a:xfrm>
          <a:off x="7677228" y="9223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118714</xdr:rowOff>
    </xdr:from>
    <xdr:to>
      <xdr:col>41</xdr:col>
      <xdr:colOff>50800</xdr:colOff>
      <xdr:row>58</xdr:row>
      <xdr:rowOff>120726</xdr:rowOff>
    </xdr:to>
    <xdr:cxnSp macro="">
      <xdr:nvCxnSpPr>
        <xdr:cNvPr id="358" name="直線コネクタ 357">
          <a:extLst>
            <a:ext uri="{FF2B5EF4-FFF2-40B4-BE49-F238E27FC236}">
              <a16:creationId xmlns:a16="http://schemas.microsoft.com/office/drawing/2014/main" id="{CE3EC087-482A-4A6A-9F42-E9BE38D31C24}"/>
            </a:ext>
          </a:extLst>
        </xdr:cNvPr>
        <xdr:cNvCxnSpPr/>
      </xdr:nvCxnSpPr>
      <xdr:spPr>
        <a:xfrm>
          <a:off x="6286500" y="9694514"/>
          <a:ext cx="793750" cy="2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41031</xdr:rowOff>
    </xdr:from>
    <xdr:to>
      <xdr:col>41</xdr:col>
      <xdr:colOff>101600</xdr:colOff>
      <xdr:row>57</xdr:row>
      <xdr:rowOff>142631</xdr:rowOff>
    </xdr:to>
    <xdr:sp macro="" textlink="">
      <xdr:nvSpPr>
        <xdr:cNvPr id="359" name="フローチャート: 判断 358">
          <a:extLst>
            <a:ext uri="{FF2B5EF4-FFF2-40B4-BE49-F238E27FC236}">
              <a16:creationId xmlns:a16="http://schemas.microsoft.com/office/drawing/2014/main" id="{817799D0-F460-48A6-BC1C-C72DA3330717}"/>
            </a:ext>
          </a:extLst>
        </xdr:cNvPr>
        <xdr:cNvSpPr/>
      </xdr:nvSpPr>
      <xdr:spPr>
        <a:xfrm>
          <a:off x="7029450" y="9451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159158</xdr:rowOff>
    </xdr:from>
    <xdr:ext cx="469744" cy="259045"/>
    <xdr:sp macro="" textlink="">
      <xdr:nvSpPr>
        <xdr:cNvPr id="360" name="テキスト ボックス 359">
          <a:extLst>
            <a:ext uri="{FF2B5EF4-FFF2-40B4-BE49-F238E27FC236}">
              <a16:creationId xmlns:a16="http://schemas.microsoft.com/office/drawing/2014/main" id="{D10BB705-B29B-4860-A626-4BE88D3D0FB7}"/>
            </a:ext>
          </a:extLst>
        </xdr:cNvPr>
        <xdr:cNvSpPr txBox="1"/>
      </xdr:nvSpPr>
      <xdr:spPr>
        <a:xfrm>
          <a:off x="6864428" y="9239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29098</xdr:rowOff>
    </xdr:from>
    <xdr:to>
      <xdr:col>36</xdr:col>
      <xdr:colOff>165100</xdr:colOff>
      <xdr:row>57</xdr:row>
      <xdr:rowOff>130698</xdr:rowOff>
    </xdr:to>
    <xdr:sp macro="" textlink="">
      <xdr:nvSpPr>
        <xdr:cNvPr id="361" name="フローチャート: 判断 360">
          <a:extLst>
            <a:ext uri="{FF2B5EF4-FFF2-40B4-BE49-F238E27FC236}">
              <a16:creationId xmlns:a16="http://schemas.microsoft.com/office/drawing/2014/main" id="{17BC4FA4-8A50-4987-A4B1-BCBE2FFF222C}"/>
            </a:ext>
          </a:extLst>
        </xdr:cNvPr>
        <xdr:cNvSpPr/>
      </xdr:nvSpPr>
      <xdr:spPr>
        <a:xfrm>
          <a:off x="6235700" y="9439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147225</xdr:rowOff>
    </xdr:from>
    <xdr:ext cx="469744" cy="259045"/>
    <xdr:sp macro="" textlink="">
      <xdr:nvSpPr>
        <xdr:cNvPr id="362" name="テキスト ボックス 361">
          <a:extLst>
            <a:ext uri="{FF2B5EF4-FFF2-40B4-BE49-F238E27FC236}">
              <a16:creationId xmlns:a16="http://schemas.microsoft.com/office/drawing/2014/main" id="{21043B56-14A6-412E-92C5-440CC01C8A4B}"/>
            </a:ext>
          </a:extLst>
        </xdr:cNvPr>
        <xdr:cNvSpPr txBox="1"/>
      </xdr:nvSpPr>
      <xdr:spPr>
        <a:xfrm>
          <a:off x="6070678" y="9227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A373E7AE-A650-47A8-8FE2-44E59B9781FD}"/>
            </a:ext>
          </a:extLst>
        </xdr:cNvPr>
        <xdr:cNvSpPr txBox="1"/>
      </xdr:nvSpPr>
      <xdr:spPr>
        <a:xfrm>
          <a:off x="925830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52A5EFC3-38E2-4A5E-97EA-11195EEAD6C9}"/>
            </a:ext>
          </a:extLst>
        </xdr:cNvPr>
        <xdr:cNvSpPr txBox="1"/>
      </xdr:nvSpPr>
      <xdr:spPr>
        <a:xfrm>
          <a:off x="851535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7E3E4584-5717-4989-BA05-FF4D5E378C0E}"/>
            </a:ext>
          </a:extLst>
        </xdr:cNvPr>
        <xdr:cNvSpPr txBox="1"/>
      </xdr:nvSpPr>
      <xdr:spPr>
        <a:xfrm>
          <a:off x="771525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D7EEB54B-497B-4212-BA26-2C9225108C78}"/>
            </a:ext>
          </a:extLst>
        </xdr:cNvPr>
        <xdr:cNvSpPr txBox="1"/>
      </xdr:nvSpPr>
      <xdr:spPr>
        <a:xfrm>
          <a:off x="690880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DE693A54-C3E9-458A-A115-659B58DB4595}"/>
            </a:ext>
          </a:extLst>
        </xdr:cNvPr>
        <xdr:cNvSpPr txBox="1"/>
      </xdr:nvSpPr>
      <xdr:spPr>
        <a:xfrm>
          <a:off x="611505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67046</xdr:rowOff>
    </xdr:from>
    <xdr:to>
      <xdr:col>55</xdr:col>
      <xdr:colOff>50800</xdr:colOff>
      <xdr:row>58</xdr:row>
      <xdr:rowOff>168646</xdr:rowOff>
    </xdr:to>
    <xdr:sp macro="" textlink="">
      <xdr:nvSpPr>
        <xdr:cNvPr id="368" name="楕円 367">
          <a:extLst>
            <a:ext uri="{FF2B5EF4-FFF2-40B4-BE49-F238E27FC236}">
              <a16:creationId xmlns:a16="http://schemas.microsoft.com/office/drawing/2014/main" id="{C4A23C91-9E19-47A1-84F4-967C7BB3140E}"/>
            </a:ext>
          </a:extLst>
        </xdr:cNvPr>
        <xdr:cNvSpPr/>
      </xdr:nvSpPr>
      <xdr:spPr>
        <a:xfrm>
          <a:off x="9398000" y="964284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153423</xdr:rowOff>
    </xdr:from>
    <xdr:ext cx="378565" cy="259045"/>
    <xdr:sp macro="" textlink="">
      <xdr:nvSpPr>
        <xdr:cNvPr id="369" name="農林水産業費該当値テキスト">
          <a:extLst>
            <a:ext uri="{FF2B5EF4-FFF2-40B4-BE49-F238E27FC236}">
              <a16:creationId xmlns:a16="http://schemas.microsoft.com/office/drawing/2014/main" id="{EA408627-2260-46BF-A1A2-FA920652490F}"/>
            </a:ext>
          </a:extLst>
        </xdr:cNvPr>
        <xdr:cNvSpPr txBox="1"/>
      </xdr:nvSpPr>
      <xdr:spPr>
        <a:xfrm>
          <a:off x="9480550" y="95641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68189</xdr:rowOff>
    </xdr:from>
    <xdr:to>
      <xdr:col>50</xdr:col>
      <xdr:colOff>165100</xdr:colOff>
      <xdr:row>58</xdr:row>
      <xdr:rowOff>169789</xdr:rowOff>
    </xdr:to>
    <xdr:sp macro="" textlink="">
      <xdr:nvSpPr>
        <xdr:cNvPr id="370" name="楕円 369">
          <a:extLst>
            <a:ext uri="{FF2B5EF4-FFF2-40B4-BE49-F238E27FC236}">
              <a16:creationId xmlns:a16="http://schemas.microsoft.com/office/drawing/2014/main" id="{FFCD75F9-DFA9-470B-9019-165284A777C9}"/>
            </a:ext>
          </a:extLst>
        </xdr:cNvPr>
        <xdr:cNvSpPr/>
      </xdr:nvSpPr>
      <xdr:spPr>
        <a:xfrm>
          <a:off x="8636000" y="964398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58</xdr:row>
      <xdr:rowOff>160916</xdr:rowOff>
    </xdr:from>
    <xdr:ext cx="378565" cy="259045"/>
    <xdr:sp macro="" textlink="">
      <xdr:nvSpPr>
        <xdr:cNvPr id="371" name="テキスト ボックス 370">
          <a:extLst>
            <a:ext uri="{FF2B5EF4-FFF2-40B4-BE49-F238E27FC236}">
              <a16:creationId xmlns:a16="http://schemas.microsoft.com/office/drawing/2014/main" id="{0943F8B1-6E78-4FB7-8C88-47926802B144}"/>
            </a:ext>
          </a:extLst>
        </xdr:cNvPr>
        <xdr:cNvSpPr txBox="1"/>
      </xdr:nvSpPr>
      <xdr:spPr>
        <a:xfrm>
          <a:off x="8516567" y="97367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69104</xdr:rowOff>
    </xdr:from>
    <xdr:to>
      <xdr:col>46</xdr:col>
      <xdr:colOff>38100</xdr:colOff>
      <xdr:row>58</xdr:row>
      <xdr:rowOff>170704</xdr:rowOff>
    </xdr:to>
    <xdr:sp macro="" textlink="">
      <xdr:nvSpPr>
        <xdr:cNvPr id="372" name="楕円 371">
          <a:extLst>
            <a:ext uri="{FF2B5EF4-FFF2-40B4-BE49-F238E27FC236}">
              <a16:creationId xmlns:a16="http://schemas.microsoft.com/office/drawing/2014/main" id="{CD94D4A9-D5F8-4720-8625-D9E255DD12E0}"/>
            </a:ext>
          </a:extLst>
        </xdr:cNvPr>
        <xdr:cNvSpPr/>
      </xdr:nvSpPr>
      <xdr:spPr>
        <a:xfrm>
          <a:off x="7842250" y="964490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58</xdr:row>
      <xdr:rowOff>161831</xdr:rowOff>
    </xdr:from>
    <xdr:ext cx="378565" cy="259045"/>
    <xdr:sp macro="" textlink="">
      <xdr:nvSpPr>
        <xdr:cNvPr id="373" name="テキスト ボックス 372">
          <a:extLst>
            <a:ext uri="{FF2B5EF4-FFF2-40B4-BE49-F238E27FC236}">
              <a16:creationId xmlns:a16="http://schemas.microsoft.com/office/drawing/2014/main" id="{8279BB88-E08D-4871-8393-4A50EC85DAB9}"/>
            </a:ext>
          </a:extLst>
        </xdr:cNvPr>
        <xdr:cNvSpPr txBox="1"/>
      </xdr:nvSpPr>
      <xdr:spPr>
        <a:xfrm>
          <a:off x="7716467" y="97376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69926</xdr:rowOff>
    </xdr:from>
    <xdr:to>
      <xdr:col>41</xdr:col>
      <xdr:colOff>101600</xdr:colOff>
      <xdr:row>59</xdr:row>
      <xdr:rowOff>76</xdr:rowOff>
    </xdr:to>
    <xdr:sp macro="" textlink="">
      <xdr:nvSpPr>
        <xdr:cNvPr id="374" name="楕円 373">
          <a:extLst>
            <a:ext uri="{FF2B5EF4-FFF2-40B4-BE49-F238E27FC236}">
              <a16:creationId xmlns:a16="http://schemas.microsoft.com/office/drawing/2014/main" id="{657ECD47-AFF7-4789-AA0D-DE48980AD544}"/>
            </a:ext>
          </a:extLst>
        </xdr:cNvPr>
        <xdr:cNvSpPr/>
      </xdr:nvSpPr>
      <xdr:spPr>
        <a:xfrm>
          <a:off x="7029450" y="964572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58</xdr:row>
      <xdr:rowOff>162653</xdr:rowOff>
    </xdr:from>
    <xdr:ext cx="378565" cy="259045"/>
    <xdr:sp macro="" textlink="">
      <xdr:nvSpPr>
        <xdr:cNvPr id="375" name="テキスト ボックス 374">
          <a:extLst>
            <a:ext uri="{FF2B5EF4-FFF2-40B4-BE49-F238E27FC236}">
              <a16:creationId xmlns:a16="http://schemas.microsoft.com/office/drawing/2014/main" id="{5C6A0DF9-8720-4EFF-97CA-4D32F4342C7A}"/>
            </a:ext>
          </a:extLst>
        </xdr:cNvPr>
        <xdr:cNvSpPr txBox="1"/>
      </xdr:nvSpPr>
      <xdr:spPr>
        <a:xfrm>
          <a:off x="6910017" y="9738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67914</xdr:rowOff>
    </xdr:from>
    <xdr:to>
      <xdr:col>36</xdr:col>
      <xdr:colOff>165100</xdr:colOff>
      <xdr:row>58</xdr:row>
      <xdr:rowOff>169514</xdr:rowOff>
    </xdr:to>
    <xdr:sp macro="" textlink="">
      <xdr:nvSpPr>
        <xdr:cNvPr id="376" name="楕円 375">
          <a:extLst>
            <a:ext uri="{FF2B5EF4-FFF2-40B4-BE49-F238E27FC236}">
              <a16:creationId xmlns:a16="http://schemas.microsoft.com/office/drawing/2014/main" id="{9D386746-4F9F-4775-A3FF-F138B467811F}"/>
            </a:ext>
          </a:extLst>
        </xdr:cNvPr>
        <xdr:cNvSpPr/>
      </xdr:nvSpPr>
      <xdr:spPr>
        <a:xfrm>
          <a:off x="6235700" y="964371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58</xdr:row>
      <xdr:rowOff>160641</xdr:rowOff>
    </xdr:from>
    <xdr:ext cx="378565" cy="259045"/>
    <xdr:sp macro="" textlink="">
      <xdr:nvSpPr>
        <xdr:cNvPr id="377" name="テキスト ボックス 376">
          <a:extLst>
            <a:ext uri="{FF2B5EF4-FFF2-40B4-BE49-F238E27FC236}">
              <a16:creationId xmlns:a16="http://schemas.microsoft.com/office/drawing/2014/main" id="{5589B090-4515-40F4-A40B-A7A8AFD16A35}"/>
            </a:ext>
          </a:extLst>
        </xdr:cNvPr>
        <xdr:cNvSpPr txBox="1"/>
      </xdr:nvSpPr>
      <xdr:spPr>
        <a:xfrm>
          <a:off x="6116267" y="9736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92C15ED2-4FE5-48C7-B721-6439CC0201C8}"/>
            </a:ext>
          </a:extLst>
        </xdr:cNvPr>
        <xdr:cNvSpPr/>
      </xdr:nvSpPr>
      <xdr:spPr>
        <a:xfrm>
          <a:off x="5956300" y="1045845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D065F609-C0ED-4CC5-A6B0-88F4F081D3FC}"/>
            </a:ext>
          </a:extLst>
        </xdr:cNvPr>
        <xdr:cNvSpPr/>
      </xdr:nvSpPr>
      <xdr:spPr>
        <a:xfrm>
          <a:off x="6064250" y="10788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5AA65F32-C260-4E24-9736-31249FC096C2}"/>
            </a:ext>
          </a:extLst>
        </xdr:cNvPr>
        <xdr:cNvSpPr/>
      </xdr:nvSpPr>
      <xdr:spPr>
        <a:xfrm>
          <a:off x="6064250" y="10985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66C5E817-ACA0-47B3-A49D-3532BE8069C7}"/>
            </a:ext>
          </a:extLst>
        </xdr:cNvPr>
        <xdr:cNvSpPr/>
      </xdr:nvSpPr>
      <xdr:spPr>
        <a:xfrm>
          <a:off x="6985000" y="10788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2DD5E66B-E383-4CF7-A9EF-8CEC56CC8BA2}"/>
            </a:ext>
          </a:extLst>
        </xdr:cNvPr>
        <xdr:cNvSpPr/>
      </xdr:nvSpPr>
      <xdr:spPr>
        <a:xfrm>
          <a:off x="6985000" y="10985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3F4305CC-38CC-4565-86ED-100C0DDBDE5B}"/>
            </a:ext>
          </a:extLst>
        </xdr:cNvPr>
        <xdr:cNvSpPr/>
      </xdr:nvSpPr>
      <xdr:spPr>
        <a:xfrm>
          <a:off x="8013700" y="10788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C57200B6-789C-483E-AEA9-C6F825BF6CF5}"/>
            </a:ext>
          </a:extLst>
        </xdr:cNvPr>
        <xdr:cNvSpPr/>
      </xdr:nvSpPr>
      <xdr:spPr>
        <a:xfrm>
          <a:off x="8013700" y="10985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6225125C-B1A1-4CDA-B3A0-8DD8F07634A6}"/>
            </a:ext>
          </a:extLst>
        </xdr:cNvPr>
        <xdr:cNvSpPr/>
      </xdr:nvSpPr>
      <xdr:spPr>
        <a:xfrm>
          <a:off x="5956300" y="1125220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FD49CF2D-62D5-48E4-98B3-95820D7E2DDE}"/>
            </a:ext>
          </a:extLst>
        </xdr:cNvPr>
        <xdr:cNvSpPr txBox="1"/>
      </xdr:nvSpPr>
      <xdr:spPr>
        <a:xfrm>
          <a:off x="5918200" y="110680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EFE129D-23B8-4B74-8969-8BB2D7816D46}"/>
            </a:ext>
          </a:extLst>
        </xdr:cNvPr>
        <xdr:cNvCxnSpPr/>
      </xdr:nvCxnSpPr>
      <xdr:spPr>
        <a:xfrm>
          <a:off x="5956300" y="13455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8" name="直線コネクタ 387">
          <a:extLst>
            <a:ext uri="{FF2B5EF4-FFF2-40B4-BE49-F238E27FC236}">
              <a16:creationId xmlns:a16="http://schemas.microsoft.com/office/drawing/2014/main" id="{92E7F6D7-AB26-4168-A8BB-E6323E777D3E}"/>
            </a:ext>
          </a:extLst>
        </xdr:cNvPr>
        <xdr:cNvCxnSpPr/>
      </xdr:nvCxnSpPr>
      <xdr:spPr>
        <a:xfrm>
          <a:off x="5956300" y="13087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9" name="テキスト ボックス 388">
          <a:extLst>
            <a:ext uri="{FF2B5EF4-FFF2-40B4-BE49-F238E27FC236}">
              <a16:creationId xmlns:a16="http://schemas.microsoft.com/office/drawing/2014/main" id="{05C13571-B0A8-4626-B48E-D178675B85E3}"/>
            </a:ext>
          </a:extLst>
        </xdr:cNvPr>
        <xdr:cNvSpPr txBox="1"/>
      </xdr:nvSpPr>
      <xdr:spPr>
        <a:xfrm>
          <a:off x="5726564" y="129514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0" name="直線コネクタ 389">
          <a:extLst>
            <a:ext uri="{FF2B5EF4-FFF2-40B4-BE49-F238E27FC236}">
              <a16:creationId xmlns:a16="http://schemas.microsoft.com/office/drawing/2014/main" id="{5CD5E72E-B8F8-498D-B309-BBA3DBA69CDC}"/>
            </a:ext>
          </a:extLst>
        </xdr:cNvPr>
        <xdr:cNvCxnSpPr/>
      </xdr:nvCxnSpPr>
      <xdr:spPr>
        <a:xfrm>
          <a:off x="5956300" y="12719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35577</xdr:rowOff>
    </xdr:from>
    <xdr:ext cx="467179" cy="259045"/>
    <xdr:sp macro="" textlink="">
      <xdr:nvSpPr>
        <xdr:cNvPr id="391" name="テキスト ボックス 390">
          <a:extLst>
            <a:ext uri="{FF2B5EF4-FFF2-40B4-BE49-F238E27FC236}">
              <a16:creationId xmlns:a16="http://schemas.microsoft.com/office/drawing/2014/main" id="{23342CD6-4DE9-4830-9CBC-454979E30396}"/>
            </a:ext>
          </a:extLst>
        </xdr:cNvPr>
        <xdr:cNvSpPr txBox="1"/>
      </xdr:nvSpPr>
      <xdr:spPr>
        <a:xfrm>
          <a:off x="5527221" y="12583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2" name="直線コネクタ 391">
          <a:extLst>
            <a:ext uri="{FF2B5EF4-FFF2-40B4-BE49-F238E27FC236}">
              <a16:creationId xmlns:a16="http://schemas.microsoft.com/office/drawing/2014/main" id="{9B608958-4961-430F-B068-44EDF5DD768A}"/>
            </a:ext>
          </a:extLst>
        </xdr:cNvPr>
        <xdr:cNvCxnSpPr/>
      </xdr:nvCxnSpPr>
      <xdr:spPr>
        <a:xfrm>
          <a:off x="5956300" y="12357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3" name="テキスト ボックス 392">
          <a:extLst>
            <a:ext uri="{FF2B5EF4-FFF2-40B4-BE49-F238E27FC236}">
              <a16:creationId xmlns:a16="http://schemas.microsoft.com/office/drawing/2014/main" id="{E075AA82-C2F7-4E24-9EC4-63F92F80F584}"/>
            </a:ext>
          </a:extLst>
        </xdr:cNvPr>
        <xdr:cNvSpPr txBox="1"/>
      </xdr:nvSpPr>
      <xdr:spPr>
        <a:xfrm>
          <a:off x="5482151" y="122148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4" name="直線コネクタ 393">
          <a:extLst>
            <a:ext uri="{FF2B5EF4-FFF2-40B4-BE49-F238E27FC236}">
              <a16:creationId xmlns:a16="http://schemas.microsoft.com/office/drawing/2014/main" id="{C7DEC43F-401A-4C48-BC20-873DA3ADFD7F}"/>
            </a:ext>
          </a:extLst>
        </xdr:cNvPr>
        <xdr:cNvCxnSpPr/>
      </xdr:nvCxnSpPr>
      <xdr:spPr>
        <a:xfrm>
          <a:off x="5956300" y="11988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5" name="テキスト ボックス 394">
          <a:extLst>
            <a:ext uri="{FF2B5EF4-FFF2-40B4-BE49-F238E27FC236}">
              <a16:creationId xmlns:a16="http://schemas.microsoft.com/office/drawing/2014/main" id="{46BF3418-A50F-4B6B-91CA-BCB46F33561B}"/>
            </a:ext>
          </a:extLst>
        </xdr:cNvPr>
        <xdr:cNvSpPr txBox="1"/>
      </xdr:nvSpPr>
      <xdr:spPr>
        <a:xfrm>
          <a:off x="5482151" y="118529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6" name="直線コネクタ 395">
          <a:extLst>
            <a:ext uri="{FF2B5EF4-FFF2-40B4-BE49-F238E27FC236}">
              <a16:creationId xmlns:a16="http://schemas.microsoft.com/office/drawing/2014/main" id="{EC01EC8A-A89B-48E2-BA18-8DFE0105D341}"/>
            </a:ext>
          </a:extLst>
        </xdr:cNvPr>
        <xdr:cNvCxnSpPr/>
      </xdr:nvCxnSpPr>
      <xdr:spPr>
        <a:xfrm>
          <a:off x="5956300" y="11620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7" name="テキスト ボックス 396">
          <a:extLst>
            <a:ext uri="{FF2B5EF4-FFF2-40B4-BE49-F238E27FC236}">
              <a16:creationId xmlns:a16="http://schemas.microsoft.com/office/drawing/2014/main" id="{2B25F1E0-7E56-45B2-A657-0E542170CA53}"/>
            </a:ext>
          </a:extLst>
        </xdr:cNvPr>
        <xdr:cNvSpPr txBox="1"/>
      </xdr:nvSpPr>
      <xdr:spPr>
        <a:xfrm>
          <a:off x="5482151" y="11484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9C4C6C8F-9046-4922-AD7D-C0BF97F743C6}"/>
            </a:ext>
          </a:extLst>
        </xdr:cNvPr>
        <xdr:cNvCxnSpPr/>
      </xdr:nvCxnSpPr>
      <xdr:spPr>
        <a:xfrm>
          <a:off x="5956300" y="11252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a:extLst>
            <a:ext uri="{FF2B5EF4-FFF2-40B4-BE49-F238E27FC236}">
              <a16:creationId xmlns:a16="http://schemas.microsoft.com/office/drawing/2014/main" id="{70735B4D-F422-4633-A38D-2E76A3AFCA8C}"/>
            </a:ext>
          </a:extLst>
        </xdr:cNvPr>
        <xdr:cNvSpPr txBox="1"/>
      </xdr:nvSpPr>
      <xdr:spPr>
        <a:xfrm>
          <a:off x="5482151" y="11116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D3CC65FE-1D5A-4A5F-80CE-800DF6AD3FDD}"/>
            </a:ext>
          </a:extLst>
        </xdr:cNvPr>
        <xdr:cNvSpPr/>
      </xdr:nvSpPr>
      <xdr:spPr>
        <a:xfrm>
          <a:off x="5956300" y="1125220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135357</xdr:rowOff>
    </xdr:from>
    <xdr:to>
      <xdr:col>54</xdr:col>
      <xdr:colOff>189865</xdr:colOff>
      <xdr:row>78</xdr:row>
      <xdr:rowOff>67768</xdr:rowOff>
    </xdr:to>
    <xdr:cxnSp macro="">
      <xdr:nvCxnSpPr>
        <xdr:cNvPr id="401" name="直線コネクタ 400">
          <a:extLst>
            <a:ext uri="{FF2B5EF4-FFF2-40B4-BE49-F238E27FC236}">
              <a16:creationId xmlns:a16="http://schemas.microsoft.com/office/drawing/2014/main" id="{51F6846A-787A-4964-B684-780B055316E9}"/>
            </a:ext>
          </a:extLst>
        </xdr:cNvPr>
        <xdr:cNvCxnSpPr/>
      </xdr:nvCxnSpPr>
      <xdr:spPr>
        <a:xfrm flipV="1">
          <a:off x="9427845" y="11527257"/>
          <a:ext cx="1270" cy="14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71595</xdr:rowOff>
    </xdr:from>
    <xdr:ext cx="469744" cy="259045"/>
    <xdr:sp macro="" textlink="">
      <xdr:nvSpPr>
        <xdr:cNvPr id="402" name="商工費最小値テキスト">
          <a:extLst>
            <a:ext uri="{FF2B5EF4-FFF2-40B4-BE49-F238E27FC236}">
              <a16:creationId xmlns:a16="http://schemas.microsoft.com/office/drawing/2014/main" id="{72C4D19E-30C2-42C8-AC0F-4A17F0886641}"/>
            </a:ext>
          </a:extLst>
        </xdr:cNvPr>
        <xdr:cNvSpPr txBox="1"/>
      </xdr:nvSpPr>
      <xdr:spPr>
        <a:xfrm>
          <a:off x="9480550" y="12949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67768</xdr:rowOff>
    </xdr:from>
    <xdr:to>
      <xdr:col>55</xdr:col>
      <xdr:colOff>88900</xdr:colOff>
      <xdr:row>78</xdr:row>
      <xdr:rowOff>67768</xdr:rowOff>
    </xdr:to>
    <xdr:cxnSp macro="">
      <xdr:nvCxnSpPr>
        <xdr:cNvPr id="403" name="直線コネクタ 402">
          <a:extLst>
            <a:ext uri="{FF2B5EF4-FFF2-40B4-BE49-F238E27FC236}">
              <a16:creationId xmlns:a16="http://schemas.microsoft.com/office/drawing/2014/main" id="{DDF6F32A-8CE5-443A-B4E2-3E26E6E92493}"/>
            </a:ext>
          </a:extLst>
        </xdr:cNvPr>
        <xdr:cNvCxnSpPr/>
      </xdr:nvCxnSpPr>
      <xdr:spPr>
        <a:xfrm>
          <a:off x="9359900" y="1294556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82034</xdr:rowOff>
    </xdr:from>
    <xdr:ext cx="534377" cy="259045"/>
    <xdr:sp macro="" textlink="">
      <xdr:nvSpPr>
        <xdr:cNvPr id="404" name="商工費最大値テキスト">
          <a:extLst>
            <a:ext uri="{FF2B5EF4-FFF2-40B4-BE49-F238E27FC236}">
              <a16:creationId xmlns:a16="http://schemas.microsoft.com/office/drawing/2014/main" id="{3D450076-2851-4A15-B528-C3DEEB4CC765}"/>
            </a:ext>
          </a:extLst>
        </xdr:cNvPr>
        <xdr:cNvSpPr txBox="1"/>
      </xdr:nvSpPr>
      <xdr:spPr>
        <a:xfrm>
          <a:off x="9480550" y="11308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21,307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135357</xdr:rowOff>
    </xdr:from>
    <xdr:to>
      <xdr:col>55</xdr:col>
      <xdr:colOff>88900</xdr:colOff>
      <xdr:row>69</xdr:row>
      <xdr:rowOff>135357</xdr:rowOff>
    </xdr:to>
    <xdr:cxnSp macro="">
      <xdr:nvCxnSpPr>
        <xdr:cNvPr id="405" name="直線コネクタ 404">
          <a:extLst>
            <a:ext uri="{FF2B5EF4-FFF2-40B4-BE49-F238E27FC236}">
              <a16:creationId xmlns:a16="http://schemas.microsoft.com/office/drawing/2014/main" id="{CA88C3A0-14AC-4651-92D0-AA7F922D5496}"/>
            </a:ext>
          </a:extLst>
        </xdr:cNvPr>
        <xdr:cNvCxnSpPr/>
      </xdr:nvCxnSpPr>
      <xdr:spPr>
        <a:xfrm>
          <a:off x="9359900" y="1152725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64796</xdr:rowOff>
    </xdr:from>
    <xdr:to>
      <xdr:col>55</xdr:col>
      <xdr:colOff>0</xdr:colOff>
      <xdr:row>76</xdr:row>
      <xdr:rowOff>83159</xdr:rowOff>
    </xdr:to>
    <xdr:cxnSp macro="">
      <xdr:nvCxnSpPr>
        <xdr:cNvPr id="406" name="直線コネクタ 405">
          <a:extLst>
            <a:ext uri="{FF2B5EF4-FFF2-40B4-BE49-F238E27FC236}">
              <a16:creationId xmlns:a16="http://schemas.microsoft.com/office/drawing/2014/main" id="{6B844015-B7DF-471B-9FA9-A660188D2748}"/>
            </a:ext>
          </a:extLst>
        </xdr:cNvPr>
        <xdr:cNvCxnSpPr/>
      </xdr:nvCxnSpPr>
      <xdr:spPr>
        <a:xfrm flipV="1">
          <a:off x="8686800" y="12612396"/>
          <a:ext cx="742950" cy="18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73</xdr:row>
      <xdr:rowOff>133266</xdr:rowOff>
    </xdr:from>
    <xdr:ext cx="469744" cy="259045"/>
    <xdr:sp macro="" textlink="">
      <xdr:nvSpPr>
        <xdr:cNvPr id="407" name="商工費平均値テキスト">
          <a:extLst>
            <a:ext uri="{FF2B5EF4-FFF2-40B4-BE49-F238E27FC236}">
              <a16:creationId xmlns:a16="http://schemas.microsoft.com/office/drawing/2014/main" id="{75DB9C49-8F73-4092-B5A7-2AF98ACCBDD1}"/>
            </a:ext>
          </a:extLst>
        </xdr:cNvPr>
        <xdr:cNvSpPr txBox="1"/>
      </xdr:nvSpPr>
      <xdr:spPr>
        <a:xfrm>
          <a:off x="9480550" y="121855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110389</xdr:rowOff>
    </xdr:from>
    <xdr:to>
      <xdr:col>55</xdr:col>
      <xdr:colOff>50800</xdr:colOff>
      <xdr:row>75</xdr:row>
      <xdr:rowOff>40539</xdr:rowOff>
    </xdr:to>
    <xdr:sp macro="" textlink="">
      <xdr:nvSpPr>
        <xdr:cNvPr id="408" name="フローチャート: 判断 407">
          <a:extLst>
            <a:ext uri="{FF2B5EF4-FFF2-40B4-BE49-F238E27FC236}">
              <a16:creationId xmlns:a16="http://schemas.microsoft.com/office/drawing/2014/main" id="{1F95D66E-60FB-4BA6-90D3-747687471665}"/>
            </a:ext>
          </a:extLst>
        </xdr:cNvPr>
        <xdr:cNvSpPr/>
      </xdr:nvSpPr>
      <xdr:spPr>
        <a:xfrm>
          <a:off x="9398000" y="1232778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27991</xdr:rowOff>
    </xdr:from>
    <xdr:to>
      <xdr:col>50</xdr:col>
      <xdr:colOff>114300</xdr:colOff>
      <xdr:row>76</xdr:row>
      <xdr:rowOff>83159</xdr:rowOff>
    </xdr:to>
    <xdr:cxnSp macro="">
      <xdr:nvCxnSpPr>
        <xdr:cNvPr id="409" name="直線コネクタ 408">
          <a:extLst>
            <a:ext uri="{FF2B5EF4-FFF2-40B4-BE49-F238E27FC236}">
              <a16:creationId xmlns:a16="http://schemas.microsoft.com/office/drawing/2014/main" id="{93B7FF6B-7CBE-4864-973E-5FCB3CEC0FDD}"/>
            </a:ext>
          </a:extLst>
        </xdr:cNvPr>
        <xdr:cNvCxnSpPr/>
      </xdr:nvCxnSpPr>
      <xdr:spPr>
        <a:xfrm>
          <a:off x="7886700" y="12575591"/>
          <a:ext cx="800100" cy="55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74</xdr:row>
      <xdr:rowOff>108331</xdr:rowOff>
    </xdr:from>
    <xdr:to>
      <xdr:col>50</xdr:col>
      <xdr:colOff>165100</xdr:colOff>
      <xdr:row>75</xdr:row>
      <xdr:rowOff>38481</xdr:rowOff>
    </xdr:to>
    <xdr:sp macro="" textlink="">
      <xdr:nvSpPr>
        <xdr:cNvPr id="410" name="フローチャート: 判断 409">
          <a:extLst>
            <a:ext uri="{FF2B5EF4-FFF2-40B4-BE49-F238E27FC236}">
              <a16:creationId xmlns:a16="http://schemas.microsoft.com/office/drawing/2014/main" id="{C0066080-38AA-4447-95AE-6A9B89D8D36D}"/>
            </a:ext>
          </a:extLst>
        </xdr:cNvPr>
        <xdr:cNvSpPr/>
      </xdr:nvSpPr>
      <xdr:spPr>
        <a:xfrm>
          <a:off x="8636000" y="1232573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73</xdr:row>
      <xdr:rowOff>55008</xdr:rowOff>
    </xdr:from>
    <xdr:ext cx="469744" cy="259045"/>
    <xdr:sp macro="" textlink="">
      <xdr:nvSpPr>
        <xdr:cNvPr id="411" name="テキスト ボックス 410">
          <a:extLst>
            <a:ext uri="{FF2B5EF4-FFF2-40B4-BE49-F238E27FC236}">
              <a16:creationId xmlns:a16="http://schemas.microsoft.com/office/drawing/2014/main" id="{A559CDCC-22F4-4486-8542-1C73C73C3007}"/>
            </a:ext>
          </a:extLst>
        </xdr:cNvPr>
        <xdr:cNvSpPr txBox="1"/>
      </xdr:nvSpPr>
      <xdr:spPr>
        <a:xfrm>
          <a:off x="8470978" y="12107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27991</xdr:rowOff>
    </xdr:from>
    <xdr:to>
      <xdr:col>45</xdr:col>
      <xdr:colOff>177800</xdr:colOff>
      <xdr:row>76</xdr:row>
      <xdr:rowOff>52679</xdr:rowOff>
    </xdr:to>
    <xdr:cxnSp macro="">
      <xdr:nvCxnSpPr>
        <xdr:cNvPr id="412" name="直線コネクタ 411">
          <a:extLst>
            <a:ext uri="{FF2B5EF4-FFF2-40B4-BE49-F238E27FC236}">
              <a16:creationId xmlns:a16="http://schemas.microsoft.com/office/drawing/2014/main" id="{269992E3-B84D-4D4C-8C71-9D2B121F9BEC}"/>
            </a:ext>
          </a:extLst>
        </xdr:cNvPr>
        <xdr:cNvCxnSpPr/>
      </xdr:nvCxnSpPr>
      <xdr:spPr>
        <a:xfrm flipV="1">
          <a:off x="7080250" y="12575591"/>
          <a:ext cx="806450" cy="24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23216</xdr:rowOff>
    </xdr:from>
    <xdr:to>
      <xdr:col>46</xdr:col>
      <xdr:colOff>38100</xdr:colOff>
      <xdr:row>74</xdr:row>
      <xdr:rowOff>124816</xdr:rowOff>
    </xdr:to>
    <xdr:sp macro="" textlink="">
      <xdr:nvSpPr>
        <xdr:cNvPr id="413" name="フローチャート: 判断 412">
          <a:extLst>
            <a:ext uri="{FF2B5EF4-FFF2-40B4-BE49-F238E27FC236}">
              <a16:creationId xmlns:a16="http://schemas.microsoft.com/office/drawing/2014/main" id="{2AFC5F8E-FA58-4465-B581-669D8F6E4FEF}"/>
            </a:ext>
          </a:extLst>
        </xdr:cNvPr>
        <xdr:cNvSpPr/>
      </xdr:nvSpPr>
      <xdr:spPr>
        <a:xfrm>
          <a:off x="7842250" y="1224061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141343</xdr:rowOff>
    </xdr:from>
    <xdr:ext cx="534377" cy="259045"/>
    <xdr:sp macro="" textlink="">
      <xdr:nvSpPr>
        <xdr:cNvPr id="414" name="テキスト ボックス 413">
          <a:extLst>
            <a:ext uri="{FF2B5EF4-FFF2-40B4-BE49-F238E27FC236}">
              <a16:creationId xmlns:a16="http://schemas.microsoft.com/office/drawing/2014/main" id="{439DA642-EBD7-48CE-ADE5-B4877564E5B7}"/>
            </a:ext>
          </a:extLst>
        </xdr:cNvPr>
        <xdr:cNvSpPr txBox="1"/>
      </xdr:nvSpPr>
      <xdr:spPr>
        <a:xfrm>
          <a:off x="7644911" y="12028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159665</xdr:rowOff>
    </xdr:from>
    <xdr:to>
      <xdr:col>41</xdr:col>
      <xdr:colOff>50800</xdr:colOff>
      <xdr:row>76</xdr:row>
      <xdr:rowOff>52679</xdr:rowOff>
    </xdr:to>
    <xdr:cxnSp macro="">
      <xdr:nvCxnSpPr>
        <xdr:cNvPr id="415" name="直線コネクタ 414">
          <a:extLst>
            <a:ext uri="{FF2B5EF4-FFF2-40B4-BE49-F238E27FC236}">
              <a16:creationId xmlns:a16="http://schemas.microsoft.com/office/drawing/2014/main" id="{0D13B5CC-7955-435A-9EA7-9737D3907B51}"/>
            </a:ext>
          </a:extLst>
        </xdr:cNvPr>
        <xdr:cNvCxnSpPr/>
      </xdr:nvCxnSpPr>
      <xdr:spPr>
        <a:xfrm>
          <a:off x="6286500" y="12542165"/>
          <a:ext cx="793750" cy="58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58420</xdr:rowOff>
    </xdr:from>
    <xdr:to>
      <xdr:col>41</xdr:col>
      <xdr:colOff>101600</xdr:colOff>
      <xdr:row>74</xdr:row>
      <xdr:rowOff>160020</xdr:rowOff>
    </xdr:to>
    <xdr:sp macro="" textlink="">
      <xdr:nvSpPr>
        <xdr:cNvPr id="416" name="フローチャート: 判断 415">
          <a:extLst>
            <a:ext uri="{FF2B5EF4-FFF2-40B4-BE49-F238E27FC236}">
              <a16:creationId xmlns:a16="http://schemas.microsoft.com/office/drawing/2014/main" id="{C1BFC7CF-DEE9-42F8-82F2-CFDF98AE7832}"/>
            </a:ext>
          </a:extLst>
        </xdr:cNvPr>
        <xdr:cNvSpPr/>
      </xdr:nvSpPr>
      <xdr:spPr>
        <a:xfrm>
          <a:off x="7029450" y="12275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5097</xdr:rowOff>
    </xdr:from>
    <xdr:ext cx="534377" cy="259045"/>
    <xdr:sp macro="" textlink="">
      <xdr:nvSpPr>
        <xdr:cNvPr id="417" name="テキスト ボックス 416">
          <a:extLst>
            <a:ext uri="{FF2B5EF4-FFF2-40B4-BE49-F238E27FC236}">
              <a16:creationId xmlns:a16="http://schemas.microsoft.com/office/drawing/2014/main" id="{FE220540-843D-48B6-98DB-462A63436A42}"/>
            </a:ext>
          </a:extLst>
        </xdr:cNvPr>
        <xdr:cNvSpPr txBox="1"/>
      </xdr:nvSpPr>
      <xdr:spPr>
        <a:xfrm>
          <a:off x="6851161" y="12057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138125</xdr:rowOff>
    </xdr:from>
    <xdr:to>
      <xdr:col>36</xdr:col>
      <xdr:colOff>165100</xdr:colOff>
      <xdr:row>73</xdr:row>
      <xdr:rowOff>68275</xdr:rowOff>
    </xdr:to>
    <xdr:sp macro="" textlink="">
      <xdr:nvSpPr>
        <xdr:cNvPr id="418" name="フローチャート: 判断 417">
          <a:extLst>
            <a:ext uri="{FF2B5EF4-FFF2-40B4-BE49-F238E27FC236}">
              <a16:creationId xmlns:a16="http://schemas.microsoft.com/office/drawing/2014/main" id="{1C05AEB2-2E22-486E-91E8-58C100EEFEB3}"/>
            </a:ext>
          </a:extLst>
        </xdr:cNvPr>
        <xdr:cNvSpPr/>
      </xdr:nvSpPr>
      <xdr:spPr>
        <a:xfrm>
          <a:off x="6235700" y="120253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71</xdr:row>
      <xdr:rowOff>84802</xdr:rowOff>
    </xdr:from>
    <xdr:ext cx="534377" cy="259045"/>
    <xdr:sp macro="" textlink="">
      <xdr:nvSpPr>
        <xdr:cNvPr id="419" name="テキスト ボックス 418">
          <a:extLst>
            <a:ext uri="{FF2B5EF4-FFF2-40B4-BE49-F238E27FC236}">
              <a16:creationId xmlns:a16="http://schemas.microsoft.com/office/drawing/2014/main" id="{5F8069D2-BB98-49FB-A59C-D08C232F6C9D}"/>
            </a:ext>
          </a:extLst>
        </xdr:cNvPr>
        <xdr:cNvSpPr txBox="1"/>
      </xdr:nvSpPr>
      <xdr:spPr>
        <a:xfrm>
          <a:off x="6038361" y="11806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51C89CA9-DFE5-41FA-8F60-BD034A9DBFEA}"/>
            </a:ext>
          </a:extLst>
        </xdr:cNvPr>
        <xdr:cNvSpPr txBox="1"/>
      </xdr:nvSpPr>
      <xdr:spPr>
        <a:xfrm>
          <a:off x="9258300" y="13453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AD6602D1-5DB7-4401-BF1E-FDDBB52C8283}"/>
            </a:ext>
          </a:extLst>
        </xdr:cNvPr>
        <xdr:cNvSpPr txBox="1"/>
      </xdr:nvSpPr>
      <xdr:spPr>
        <a:xfrm>
          <a:off x="8515350" y="13453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BFAD311E-0508-4A96-A517-3B7377FE3849}"/>
            </a:ext>
          </a:extLst>
        </xdr:cNvPr>
        <xdr:cNvSpPr txBox="1"/>
      </xdr:nvSpPr>
      <xdr:spPr>
        <a:xfrm>
          <a:off x="7715250" y="13453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67503A51-3C1A-49CB-82EB-243265816701}"/>
            </a:ext>
          </a:extLst>
        </xdr:cNvPr>
        <xdr:cNvSpPr txBox="1"/>
      </xdr:nvSpPr>
      <xdr:spPr>
        <a:xfrm>
          <a:off x="6908800" y="13453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1BEBE615-6968-4729-9F87-19970484228B}"/>
            </a:ext>
          </a:extLst>
        </xdr:cNvPr>
        <xdr:cNvSpPr txBox="1"/>
      </xdr:nvSpPr>
      <xdr:spPr>
        <a:xfrm>
          <a:off x="6115050" y="13453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13996</xdr:rowOff>
    </xdr:from>
    <xdr:to>
      <xdr:col>55</xdr:col>
      <xdr:colOff>50800</xdr:colOff>
      <xdr:row>76</xdr:row>
      <xdr:rowOff>115596</xdr:rowOff>
    </xdr:to>
    <xdr:sp macro="" textlink="">
      <xdr:nvSpPr>
        <xdr:cNvPr id="425" name="楕円 424">
          <a:extLst>
            <a:ext uri="{FF2B5EF4-FFF2-40B4-BE49-F238E27FC236}">
              <a16:creationId xmlns:a16="http://schemas.microsoft.com/office/drawing/2014/main" id="{14FADC31-F70E-4446-B474-A98E4EAD40DD}"/>
            </a:ext>
          </a:extLst>
        </xdr:cNvPr>
        <xdr:cNvSpPr/>
      </xdr:nvSpPr>
      <xdr:spPr>
        <a:xfrm>
          <a:off x="9398000" y="1256159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163873</xdr:rowOff>
    </xdr:from>
    <xdr:ext cx="469744" cy="259045"/>
    <xdr:sp macro="" textlink="">
      <xdr:nvSpPr>
        <xdr:cNvPr id="426" name="商工費該当値テキスト">
          <a:extLst>
            <a:ext uri="{FF2B5EF4-FFF2-40B4-BE49-F238E27FC236}">
              <a16:creationId xmlns:a16="http://schemas.microsoft.com/office/drawing/2014/main" id="{09A4F1F9-896D-4FD5-B8FB-01E7DAC1513F}"/>
            </a:ext>
          </a:extLst>
        </xdr:cNvPr>
        <xdr:cNvSpPr txBox="1"/>
      </xdr:nvSpPr>
      <xdr:spPr>
        <a:xfrm>
          <a:off x="9480550" y="12546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32359</xdr:rowOff>
    </xdr:from>
    <xdr:to>
      <xdr:col>50</xdr:col>
      <xdr:colOff>165100</xdr:colOff>
      <xdr:row>76</xdr:row>
      <xdr:rowOff>133959</xdr:rowOff>
    </xdr:to>
    <xdr:sp macro="" textlink="">
      <xdr:nvSpPr>
        <xdr:cNvPr id="427" name="楕円 426">
          <a:extLst>
            <a:ext uri="{FF2B5EF4-FFF2-40B4-BE49-F238E27FC236}">
              <a16:creationId xmlns:a16="http://schemas.microsoft.com/office/drawing/2014/main" id="{17805197-573F-4E96-85D4-C6C8E1BDC2A3}"/>
            </a:ext>
          </a:extLst>
        </xdr:cNvPr>
        <xdr:cNvSpPr/>
      </xdr:nvSpPr>
      <xdr:spPr>
        <a:xfrm>
          <a:off x="8636000" y="12579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125086</xdr:rowOff>
    </xdr:from>
    <xdr:ext cx="469744" cy="259045"/>
    <xdr:sp macro="" textlink="">
      <xdr:nvSpPr>
        <xdr:cNvPr id="428" name="テキスト ボックス 427">
          <a:extLst>
            <a:ext uri="{FF2B5EF4-FFF2-40B4-BE49-F238E27FC236}">
              <a16:creationId xmlns:a16="http://schemas.microsoft.com/office/drawing/2014/main" id="{E7BC15B8-48E1-440E-8156-1066CC32A680}"/>
            </a:ext>
          </a:extLst>
        </xdr:cNvPr>
        <xdr:cNvSpPr txBox="1"/>
      </xdr:nvSpPr>
      <xdr:spPr>
        <a:xfrm>
          <a:off x="8470978" y="12672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148641</xdr:rowOff>
    </xdr:from>
    <xdr:to>
      <xdr:col>46</xdr:col>
      <xdr:colOff>38100</xdr:colOff>
      <xdr:row>76</xdr:row>
      <xdr:rowOff>78791</xdr:rowOff>
    </xdr:to>
    <xdr:sp macro="" textlink="">
      <xdr:nvSpPr>
        <xdr:cNvPr id="429" name="楕円 428">
          <a:extLst>
            <a:ext uri="{FF2B5EF4-FFF2-40B4-BE49-F238E27FC236}">
              <a16:creationId xmlns:a16="http://schemas.microsoft.com/office/drawing/2014/main" id="{DD4971F4-8BEA-41DF-82D8-C0A20D8CC456}"/>
            </a:ext>
          </a:extLst>
        </xdr:cNvPr>
        <xdr:cNvSpPr/>
      </xdr:nvSpPr>
      <xdr:spPr>
        <a:xfrm>
          <a:off x="7842250" y="1253114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69918</xdr:rowOff>
    </xdr:from>
    <xdr:ext cx="469744" cy="259045"/>
    <xdr:sp macro="" textlink="">
      <xdr:nvSpPr>
        <xdr:cNvPr id="430" name="テキスト ボックス 429">
          <a:extLst>
            <a:ext uri="{FF2B5EF4-FFF2-40B4-BE49-F238E27FC236}">
              <a16:creationId xmlns:a16="http://schemas.microsoft.com/office/drawing/2014/main" id="{99FC2EDB-78FE-4181-A5A0-A2EF63E77100}"/>
            </a:ext>
          </a:extLst>
        </xdr:cNvPr>
        <xdr:cNvSpPr txBox="1"/>
      </xdr:nvSpPr>
      <xdr:spPr>
        <a:xfrm>
          <a:off x="7677228" y="12617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1879</xdr:rowOff>
    </xdr:from>
    <xdr:to>
      <xdr:col>41</xdr:col>
      <xdr:colOff>101600</xdr:colOff>
      <xdr:row>76</xdr:row>
      <xdr:rowOff>103479</xdr:rowOff>
    </xdr:to>
    <xdr:sp macro="" textlink="">
      <xdr:nvSpPr>
        <xdr:cNvPr id="431" name="楕円 430">
          <a:extLst>
            <a:ext uri="{FF2B5EF4-FFF2-40B4-BE49-F238E27FC236}">
              <a16:creationId xmlns:a16="http://schemas.microsoft.com/office/drawing/2014/main" id="{4B6CFF02-7A5F-4588-95C9-786CEA3515A2}"/>
            </a:ext>
          </a:extLst>
        </xdr:cNvPr>
        <xdr:cNvSpPr/>
      </xdr:nvSpPr>
      <xdr:spPr>
        <a:xfrm>
          <a:off x="7029450" y="12549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94606</xdr:rowOff>
    </xdr:from>
    <xdr:ext cx="469744" cy="259045"/>
    <xdr:sp macro="" textlink="">
      <xdr:nvSpPr>
        <xdr:cNvPr id="432" name="テキスト ボックス 431">
          <a:extLst>
            <a:ext uri="{FF2B5EF4-FFF2-40B4-BE49-F238E27FC236}">
              <a16:creationId xmlns:a16="http://schemas.microsoft.com/office/drawing/2014/main" id="{EBB996CB-4EBD-4A08-BE51-35BC28C28C4B}"/>
            </a:ext>
          </a:extLst>
        </xdr:cNvPr>
        <xdr:cNvSpPr txBox="1"/>
      </xdr:nvSpPr>
      <xdr:spPr>
        <a:xfrm>
          <a:off x="6864428" y="12642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108865</xdr:rowOff>
    </xdr:from>
    <xdr:to>
      <xdr:col>36</xdr:col>
      <xdr:colOff>165100</xdr:colOff>
      <xdr:row>76</xdr:row>
      <xdr:rowOff>39015</xdr:rowOff>
    </xdr:to>
    <xdr:sp macro="" textlink="">
      <xdr:nvSpPr>
        <xdr:cNvPr id="433" name="楕円 432">
          <a:extLst>
            <a:ext uri="{FF2B5EF4-FFF2-40B4-BE49-F238E27FC236}">
              <a16:creationId xmlns:a16="http://schemas.microsoft.com/office/drawing/2014/main" id="{F4F52CD1-706A-491E-9343-C22EEC8A0965}"/>
            </a:ext>
          </a:extLst>
        </xdr:cNvPr>
        <xdr:cNvSpPr/>
      </xdr:nvSpPr>
      <xdr:spPr>
        <a:xfrm>
          <a:off x="6235700" y="124913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76</xdr:row>
      <xdr:rowOff>30142</xdr:rowOff>
    </xdr:from>
    <xdr:ext cx="469744" cy="259045"/>
    <xdr:sp macro="" textlink="">
      <xdr:nvSpPr>
        <xdr:cNvPr id="434" name="テキスト ボックス 433">
          <a:extLst>
            <a:ext uri="{FF2B5EF4-FFF2-40B4-BE49-F238E27FC236}">
              <a16:creationId xmlns:a16="http://schemas.microsoft.com/office/drawing/2014/main" id="{73E85E19-9016-4EAC-9552-46BD9663E858}"/>
            </a:ext>
          </a:extLst>
        </xdr:cNvPr>
        <xdr:cNvSpPr txBox="1"/>
      </xdr:nvSpPr>
      <xdr:spPr>
        <a:xfrm>
          <a:off x="6070678" y="1257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EE50CF48-6E23-4597-8A66-16D2D37C6AAC}"/>
            </a:ext>
          </a:extLst>
        </xdr:cNvPr>
        <xdr:cNvSpPr/>
      </xdr:nvSpPr>
      <xdr:spPr>
        <a:xfrm>
          <a:off x="5956300" y="1376045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CB14A36C-486E-4F44-A6C6-0F2857014DA4}"/>
            </a:ext>
          </a:extLst>
        </xdr:cNvPr>
        <xdr:cNvSpPr/>
      </xdr:nvSpPr>
      <xdr:spPr>
        <a:xfrm>
          <a:off x="6064250" y="14090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46C2DBCE-AD57-4ED3-8056-696FCE3ECDFA}"/>
            </a:ext>
          </a:extLst>
        </xdr:cNvPr>
        <xdr:cNvSpPr/>
      </xdr:nvSpPr>
      <xdr:spPr>
        <a:xfrm>
          <a:off x="6064250" y="14287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44D76FDA-45F8-4641-A622-D026A700A792}"/>
            </a:ext>
          </a:extLst>
        </xdr:cNvPr>
        <xdr:cNvSpPr/>
      </xdr:nvSpPr>
      <xdr:spPr>
        <a:xfrm>
          <a:off x="6985000" y="14090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61A2174-D0AF-4494-8441-3ED8A7205099}"/>
            </a:ext>
          </a:extLst>
        </xdr:cNvPr>
        <xdr:cNvSpPr/>
      </xdr:nvSpPr>
      <xdr:spPr>
        <a:xfrm>
          <a:off x="6985000" y="14287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8BAE2B0F-B0A0-41AB-9315-2F0F1C5DB973}"/>
            </a:ext>
          </a:extLst>
        </xdr:cNvPr>
        <xdr:cNvSpPr/>
      </xdr:nvSpPr>
      <xdr:spPr>
        <a:xfrm>
          <a:off x="8013700" y="14090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D6ACD43E-E202-49C7-96EA-F8B40CE5876E}"/>
            </a:ext>
          </a:extLst>
        </xdr:cNvPr>
        <xdr:cNvSpPr/>
      </xdr:nvSpPr>
      <xdr:spPr>
        <a:xfrm>
          <a:off x="8013700" y="14287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B6A89127-5F0A-4277-BB10-6E3A0AEBBF83}"/>
            </a:ext>
          </a:extLst>
        </xdr:cNvPr>
        <xdr:cNvSpPr/>
      </xdr:nvSpPr>
      <xdr:spPr>
        <a:xfrm>
          <a:off x="5956300" y="1455420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17140E1-EFE0-457A-9224-04A2A124AB14}"/>
            </a:ext>
          </a:extLst>
        </xdr:cNvPr>
        <xdr:cNvSpPr txBox="1"/>
      </xdr:nvSpPr>
      <xdr:spPr>
        <a:xfrm>
          <a:off x="5918200" y="143700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948A883-4CD0-48E2-8507-10F5BE407978}"/>
            </a:ext>
          </a:extLst>
        </xdr:cNvPr>
        <xdr:cNvCxnSpPr/>
      </xdr:nvCxnSpPr>
      <xdr:spPr>
        <a:xfrm>
          <a:off x="5956300" y="16757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a:extLst>
            <a:ext uri="{FF2B5EF4-FFF2-40B4-BE49-F238E27FC236}">
              <a16:creationId xmlns:a16="http://schemas.microsoft.com/office/drawing/2014/main" id="{8D0E53D7-7773-4489-A909-80202BE6C741}"/>
            </a:ext>
          </a:extLst>
        </xdr:cNvPr>
        <xdr:cNvSpPr txBox="1"/>
      </xdr:nvSpPr>
      <xdr:spPr>
        <a:xfrm>
          <a:off x="5726564" y="16621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6" name="直線コネクタ 445">
          <a:extLst>
            <a:ext uri="{FF2B5EF4-FFF2-40B4-BE49-F238E27FC236}">
              <a16:creationId xmlns:a16="http://schemas.microsoft.com/office/drawing/2014/main" id="{AACF9A24-8616-4B02-B8D9-9FCB3FAF3B34}"/>
            </a:ext>
          </a:extLst>
        </xdr:cNvPr>
        <xdr:cNvCxnSpPr/>
      </xdr:nvCxnSpPr>
      <xdr:spPr>
        <a:xfrm>
          <a:off x="5956300" y="16319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7" name="テキスト ボックス 446">
          <a:extLst>
            <a:ext uri="{FF2B5EF4-FFF2-40B4-BE49-F238E27FC236}">
              <a16:creationId xmlns:a16="http://schemas.microsoft.com/office/drawing/2014/main" id="{AC1622D6-4DC3-4C65-9980-D399704DC005}"/>
            </a:ext>
          </a:extLst>
        </xdr:cNvPr>
        <xdr:cNvSpPr txBox="1"/>
      </xdr:nvSpPr>
      <xdr:spPr>
        <a:xfrm>
          <a:off x="5482151" y="1617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8" name="直線コネクタ 447">
          <a:extLst>
            <a:ext uri="{FF2B5EF4-FFF2-40B4-BE49-F238E27FC236}">
              <a16:creationId xmlns:a16="http://schemas.microsoft.com/office/drawing/2014/main" id="{876482D6-656D-4058-8FF1-04E0063E39FE}"/>
            </a:ext>
          </a:extLst>
        </xdr:cNvPr>
        <xdr:cNvCxnSpPr/>
      </xdr:nvCxnSpPr>
      <xdr:spPr>
        <a:xfrm>
          <a:off x="5956300" y="15875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9" name="テキスト ボックス 448">
          <a:extLst>
            <a:ext uri="{FF2B5EF4-FFF2-40B4-BE49-F238E27FC236}">
              <a16:creationId xmlns:a16="http://schemas.microsoft.com/office/drawing/2014/main" id="{DE0C6E13-81BD-4D18-AC57-D58636F0233B}"/>
            </a:ext>
          </a:extLst>
        </xdr:cNvPr>
        <xdr:cNvSpPr txBox="1"/>
      </xdr:nvSpPr>
      <xdr:spPr>
        <a:xfrm>
          <a:off x="5482151" y="15739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0" name="直線コネクタ 449">
          <a:extLst>
            <a:ext uri="{FF2B5EF4-FFF2-40B4-BE49-F238E27FC236}">
              <a16:creationId xmlns:a16="http://schemas.microsoft.com/office/drawing/2014/main" id="{60DADA51-B67D-4D67-B2F7-EB2275CBA316}"/>
            </a:ext>
          </a:extLst>
        </xdr:cNvPr>
        <xdr:cNvCxnSpPr/>
      </xdr:nvCxnSpPr>
      <xdr:spPr>
        <a:xfrm>
          <a:off x="5956300" y="15436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1" name="テキスト ボックス 450">
          <a:extLst>
            <a:ext uri="{FF2B5EF4-FFF2-40B4-BE49-F238E27FC236}">
              <a16:creationId xmlns:a16="http://schemas.microsoft.com/office/drawing/2014/main" id="{780F6461-8FD1-49BD-824E-5F220C285D55}"/>
            </a:ext>
          </a:extLst>
        </xdr:cNvPr>
        <xdr:cNvSpPr txBox="1"/>
      </xdr:nvSpPr>
      <xdr:spPr>
        <a:xfrm>
          <a:off x="5482151" y="1530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2" name="直線コネクタ 451">
          <a:extLst>
            <a:ext uri="{FF2B5EF4-FFF2-40B4-BE49-F238E27FC236}">
              <a16:creationId xmlns:a16="http://schemas.microsoft.com/office/drawing/2014/main" id="{FF90B86F-3F3D-4EB6-BCB4-66A2A650289C}"/>
            </a:ext>
          </a:extLst>
        </xdr:cNvPr>
        <xdr:cNvCxnSpPr/>
      </xdr:nvCxnSpPr>
      <xdr:spPr>
        <a:xfrm>
          <a:off x="5956300" y="1499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3" name="テキスト ボックス 452">
          <a:extLst>
            <a:ext uri="{FF2B5EF4-FFF2-40B4-BE49-F238E27FC236}">
              <a16:creationId xmlns:a16="http://schemas.microsoft.com/office/drawing/2014/main" id="{557D294A-4119-4123-9A67-5A0B3661D48A}"/>
            </a:ext>
          </a:extLst>
        </xdr:cNvPr>
        <xdr:cNvSpPr txBox="1"/>
      </xdr:nvSpPr>
      <xdr:spPr>
        <a:xfrm>
          <a:off x="5482151" y="14856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B83E66E8-9651-4430-A372-2B09C1B61B64}"/>
            </a:ext>
          </a:extLst>
        </xdr:cNvPr>
        <xdr:cNvCxnSpPr/>
      </xdr:nvCxnSpPr>
      <xdr:spPr>
        <a:xfrm>
          <a:off x="5956300" y="14554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EE8B85C5-DAC1-4660-B2F9-EC3324654CB6}"/>
            </a:ext>
          </a:extLst>
        </xdr:cNvPr>
        <xdr:cNvSpPr txBox="1"/>
      </xdr:nvSpPr>
      <xdr:spPr>
        <a:xfrm>
          <a:off x="5418031" y="14418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77528635-7EC7-46D7-BD35-762A0B14DB0C}"/>
            </a:ext>
          </a:extLst>
        </xdr:cNvPr>
        <xdr:cNvSpPr/>
      </xdr:nvSpPr>
      <xdr:spPr>
        <a:xfrm>
          <a:off x="5956300" y="1455420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7341</xdr:rowOff>
    </xdr:from>
    <xdr:to>
      <xdr:col>54</xdr:col>
      <xdr:colOff>189865</xdr:colOff>
      <xdr:row>98</xdr:row>
      <xdr:rowOff>91191</xdr:rowOff>
    </xdr:to>
    <xdr:cxnSp macro="">
      <xdr:nvCxnSpPr>
        <xdr:cNvPr id="457" name="直線コネクタ 456">
          <a:extLst>
            <a:ext uri="{FF2B5EF4-FFF2-40B4-BE49-F238E27FC236}">
              <a16:creationId xmlns:a16="http://schemas.microsoft.com/office/drawing/2014/main" id="{E3E5F0D6-A969-4533-A710-852EC6425D7B}"/>
            </a:ext>
          </a:extLst>
        </xdr:cNvPr>
        <xdr:cNvCxnSpPr/>
      </xdr:nvCxnSpPr>
      <xdr:spPr>
        <a:xfrm flipV="1">
          <a:off x="9427845" y="14866341"/>
          <a:ext cx="1270" cy="1404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95018</xdr:rowOff>
    </xdr:from>
    <xdr:ext cx="534377" cy="259045"/>
    <xdr:sp macro="" textlink="">
      <xdr:nvSpPr>
        <xdr:cNvPr id="458" name="土木費最小値テキスト">
          <a:extLst>
            <a:ext uri="{FF2B5EF4-FFF2-40B4-BE49-F238E27FC236}">
              <a16:creationId xmlns:a16="http://schemas.microsoft.com/office/drawing/2014/main" id="{F7E5BD13-09E7-4C0A-82A3-BC1D0AA864E6}"/>
            </a:ext>
          </a:extLst>
        </xdr:cNvPr>
        <xdr:cNvSpPr txBox="1"/>
      </xdr:nvSpPr>
      <xdr:spPr>
        <a:xfrm>
          <a:off x="9480550" y="16274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91191</xdr:rowOff>
    </xdr:from>
    <xdr:to>
      <xdr:col>55</xdr:col>
      <xdr:colOff>88900</xdr:colOff>
      <xdr:row>98</xdr:row>
      <xdr:rowOff>91191</xdr:rowOff>
    </xdr:to>
    <xdr:cxnSp macro="">
      <xdr:nvCxnSpPr>
        <xdr:cNvPr id="459" name="直線コネクタ 458">
          <a:extLst>
            <a:ext uri="{FF2B5EF4-FFF2-40B4-BE49-F238E27FC236}">
              <a16:creationId xmlns:a16="http://schemas.microsoft.com/office/drawing/2014/main" id="{52EE5E32-2B14-4CA1-BFCB-2293390764DC}"/>
            </a:ext>
          </a:extLst>
        </xdr:cNvPr>
        <xdr:cNvCxnSpPr/>
      </xdr:nvCxnSpPr>
      <xdr:spPr>
        <a:xfrm>
          <a:off x="9359900" y="1627099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125468</xdr:rowOff>
    </xdr:from>
    <xdr:ext cx="534377" cy="259045"/>
    <xdr:sp macro="" textlink="">
      <xdr:nvSpPr>
        <xdr:cNvPr id="460" name="土木費最大値テキスト">
          <a:extLst>
            <a:ext uri="{FF2B5EF4-FFF2-40B4-BE49-F238E27FC236}">
              <a16:creationId xmlns:a16="http://schemas.microsoft.com/office/drawing/2014/main" id="{73AA8651-2B74-4BEA-92C0-22DE7E131194}"/>
            </a:ext>
          </a:extLst>
        </xdr:cNvPr>
        <xdr:cNvSpPr txBox="1"/>
      </xdr:nvSpPr>
      <xdr:spPr>
        <a:xfrm>
          <a:off x="9480550" y="14654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85,790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7341</xdr:rowOff>
    </xdr:from>
    <xdr:to>
      <xdr:col>55</xdr:col>
      <xdr:colOff>88900</xdr:colOff>
      <xdr:row>90</xdr:row>
      <xdr:rowOff>7341</xdr:rowOff>
    </xdr:to>
    <xdr:cxnSp macro="">
      <xdr:nvCxnSpPr>
        <xdr:cNvPr id="461" name="直線コネクタ 460">
          <a:extLst>
            <a:ext uri="{FF2B5EF4-FFF2-40B4-BE49-F238E27FC236}">
              <a16:creationId xmlns:a16="http://schemas.microsoft.com/office/drawing/2014/main" id="{F564C4FF-826A-4C4D-925A-337A07B3560F}"/>
            </a:ext>
          </a:extLst>
        </xdr:cNvPr>
        <xdr:cNvCxnSpPr/>
      </xdr:nvCxnSpPr>
      <xdr:spPr>
        <a:xfrm>
          <a:off x="9359900" y="1486634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91191</xdr:rowOff>
    </xdr:from>
    <xdr:to>
      <xdr:col>55</xdr:col>
      <xdr:colOff>0</xdr:colOff>
      <xdr:row>98</xdr:row>
      <xdr:rowOff>136043</xdr:rowOff>
    </xdr:to>
    <xdr:cxnSp macro="">
      <xdr:nvCxnSpPr>
        <xdr:cNvPr id="462" name="直線コネクタ 461">
          <a:extLst>
            <a:ext uri="{FF2B5EF4-FFF2-40B4-BE49-F238E27FC236}">
              <a16:creationId xmlns:a16="http://schemas.microsoft.com/office/drawing/2014/main" id="{B3432DC7-77BE-4F56-AE1A-CEC2D2998321}"/>
            </a:ext>
          </a:extLst>
        </xdr:cNvPr>
        <xdr:cNvCxnSpPr/>
      </xdr:nvCxnSpPr>
      <xdr:spPr>
        <a:xfrm flipV="1">
          <a:off x="8686800" y="16270991"/>
          <a:ext cx="742950" cy="44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80253</xdr:rowOff>
    </xdr:from>
    <xdr:ext cx="534377" cy="259045"/>
    <xdr:sp macro="" textlink="">
      <xdr:nvSpPr>
        <xdr:cNvPr id="463" name="土木費平均値テキスト">
          <a:extLst>
            <a:ext uri="{FF2B5EF4-FFF2-40B4-BE49-F238E27FC236}">
              <a16:creationId xmlns:a16="http://schemas.microsoft.com/office/drawing/2014/main" id="{37A69843-2A77-49A6-B891-EBC5CFA73735}"/>
            </a:ext>
          </a:extLst>
        </xdr:cNvPr>
        <xdr:cNvSpPr txBox="1"/>
      </xdr:nvSpPr>
      <xdr:spPr>
        <a:xfrm>
          <a:off x="9480550" y="15599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57376</xdr:rowOff>
    </xdr:from>
    <xdr:to>
      <xdr:col>55</xdr:col>
      <xdr:colOff>50800</xdr:colOff>
      <xdr:row>95</xdr:row>
      <xdr:rowOff>158976</xdr:rowOff>
    </xdr:to>
    <xdr:sp macro="" textlink="">
      <xdr:nvSpPr>
        <xdr:cNvPr id="464" name="フローチャート: 判断 463">
          <a:extLst>
            <a:ext uri="{FF2B5EF4-FFF2-40B4-BE49-F238E27FC236}">
              <a16:creationId xmlns:a16="http://schemas.microsoft.com/office/drawing/2014/main" id="{D5903C98-53D3-414D-9777-A5ADA068F6CA}"/>
            </a:ext>
          </a:extLst>
        </xdr:cNvPr>
        <xdr:cNvSpPr/>
      </xdr:nvSpPr>
      <xdr:spPr>
        <a:xfrm>
          <a:off x="9398000" y="1574187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95055</xdr:rowOff>
    </xdr:from>
    <xdr:to>
      <xdr:col>50</xdr:col>
      <xdr:colOff>114300</xdr:colOff>
      <xdr:row>98</xdr:row>
      <xdr:rowOff>136043</xdr:rowOff>
    </xdr:to>
    <xdr:cxnSp macro="">
      <xdr:nvCxnSpPr>
        <xdr:cNvPr id="465" name="直線コネクタ 464">
          <a:extLst>
            <a:ext uri="{FF2B5EF4-FFF2-40B4-BE49-F238E27FC236}">
              <a16:creationId xmlns:a16="http://schemas.microsoft.com/office/drawing/2014/main" id="{D0C591D4-94BC-4BD8-82E7-0DC46C980803}"/>
            </a:ext>
          </a:extLst>
        </xdr:cNvPr>
        <xdr:cNvCxnSpPr/>
      </xdr:nvCxnSpPr>
      <xdr:spPr>
        <a:xfrm>
          <a:off x="7886700" y="16274855"/>
          <a:ext cx="800100" cy="40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113748</xdr:rowOff>
    </xdr:from>
    <xdr:to>
      <xdr:col>50</xdr:col>
      <xdr:colOff>165100</xdr:colOff>
      <xdr:row>96</xdr:row>
      <xdr:rowOff>43898</xdr:rowOff>
    </xdr:to>
    <xdr:sp macro="" textlink="">
      <xdr:nvSpPr>
        <xdr:cNvPr id="466" name="フローチャート: 判断 465">
          <a:extLst>
            <a:ext uri="{FF2B5EF4-FFF2-40B4-BE49-F238E27FC236}">
              <a16:creationId xmlns:a16="http://schemas.microsoft.com/office/drawing/2014/main" id="{7C23A79E-5C8B-4B01-A12C-E87359514E2F}"/>
            </a:ext>
          </a:extLst>
        </xdr:cNvPr>
        <xdr:cNvSpPr/>
      </xdr:nvSpPr>
      <xdr:spPr>
        <a:xfrm>
          <a:off x="8636000" y="1579824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60425</xdr:rowOff>
    </xdr:from>
    <xdr:ext cx="534377" cy="259045"/>
    <xdr:sp macro="" textlink="">
      <xdr:nvSpPr>
        <xdr:cNvPr id="467" name="テキスト ボックス 466">
          <a:extLst>
            <a:ext uri="{FF2B5EF4-FFF2-40B4-BE49-F238E27FC236}">
              <a16:creationId xmlns:a16="http://schemas.microsoft.com/office/drawing/2014/main" id="{C6A3B59B-ED6A-455E-84D7-72FECB31C3CE}"/>
            </a:ext>
          </a:extLst>
        </xdr:cNvPr>
        <xdr:cNvSpPr txBox="1"/>
      </xdr:nvSpPr>
      <xdr:spPr>
        <a:xfrm>
          <a:off x="8438661" y="15579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95055</xdr:rowOff>
    </xdr:from>
    <xdr:to>
      <xdr:col>45</xdr:col>
      <xdr:colOff>177800</xdr:colOff>
      <xdr:row>98</xdr:row>
      <xdr:rowOff>135882</xdr:rowOff>
    </xdr:to>
    <xdr:cxnSp macro="">
      <xdr:nvCxnSpPr>
        <xdr:cNvPr id="468" name="直線コネクタ 467">
          <a:extLst>
            <a:ext uri="{FF2B5EF4-FFF2-40B4-BE49-F238E27FC236}">
              <a16:creationId xmlns:a16="http://schemas.microsoft.com/office/drawing/2014/main" id="{A1721856-C497-4688-99C6-C700D971B490}"/>
            </a:ext>
          </a:extLst>
        </xdr:cNvPr>
        <xdr:cNvCxnSpPr/>
      </xdr:nvCxnSpPr>
      <xdr:spPr>
        <a:xfrm flipV="1">
          <a:off x="7080250" y="16274855"/>
          <a:ext cx="806450" cy="40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117132</xdr:rowOff>
    </xdr:from>
    <xdr:to>
      <xdr:col>46</xdr:col>
      <xdr:colOff>38100</xdr:colOff>
      <xdr:row>96</xdr:row>
      <xdr:rowOff>47282</xdr:rowOff>
    </xdr:to>
    <xdr:sp macro="" textlink="">
      <xdr:nvSpPr>
        <xdr:cNvPr id="469" name="フローチャート: 判断 468">
          <a:extLst>
            <a:ext uri="{FF2B5EF4-FFF2-40B4-BE49-F238E27FC236}">
              <a16:creationId xmlns:a16="http://schemas.microsoft.com/office/drawing/2014/main" id="{9D23A56F-BD06-4D97-BDC3-C4E5E698840E}"/>
            </a:ext>
          </a:extLst>
        </xdr:cNvPr>
        <xdr:cNvSpPr/>
      </xdr:nvSpPr>
      <xdr:spPr>
        <a:xfrm>
          <a:off x="7842250" y="1580163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63809</xdr:rowOff>
    </xdr:from>
    <xdr:ext cx="534377" cy="259045"/>
    <xdr:sp macro="" textlink="">
      <xdr:nvSpPr>
        <xdr:cNvPr id="470" name="テキスト ボックス 469">
          <a:extLst>
            <a:ext uri="{FF2B5EF4-FFF2-40B4-BE49-F238E27FC236}">
              <a16:creationId xmlns:a16="http://schemas.microsoft.com/office/drawing/2014/main" id="{FC455A94-F2B5-411E-94F7-6FE8AEC03DF9}"/>
            </a:ext>
          </a:extLst>
        </xdr:cNvPr>
        <xdr:cNvSpPr txBox="1"/>
      </xdr:nvSpPr>
      <xdr:spPr>
        <a:xfrm>
          <a:off x="7644911" y="15583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86116</xdr:rowOff>
    </xdr:from>
    <xdr:to>
      <xdr:col>41</xdr:col>
      <xdr:colOff>50800</xdr:colOff>
      <xdr:row>98</xdr:row>
      <xdr:rowOff>135882</xdr:rowOff>
    </xdr:to>
    <xdr:cxnSp macro="">
      <xdr:nvCxnSpPr>
        <xdr:cNvPr id="471" name="直線コネクタ 470">
          <a:extLst>
            <a:ext uri="{FF2B5EF4-FFF2-40B4-BE49-F238E27FC236}">
              <a16:creationId xmlns:a16="http://schemas.microsoft.com/office/drawing/2014/main" id="{0D5A6598-74DA-47B3-9E2D-825E4AC52593}"/>
            </a:ext>
          </a:extLst>
        </xdr:cNvPr>
        <xdr:cNvCxnSpPr/>
      </xdr:nvCxnSpPr>
      <xdr:spPr>
        <a:xfrm>
          <a:off x="6286500" y="16265916"/>
          <a:ext cx="793750" cy="49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102662</xdr:rowOff>
    </xdr:from>
    <xdr:to>
      <xdr:col>41</xdr:col>
      <xdr:colOff>101600</xdr:colOff>
      <xdr:row>96</xdr:row>
      <xdr:rowOff>32812</xdr:rowOff>
    </xdr:to>
    <xdr:sp macro="" textlink="">
      <xdr:nvSpPr>
        <xdr:cNvPr id="472" name="フローチャート: 判断 471">
          <a:extLst>
            <a:ext uri="{FF2B5EF4-FFF2-40B4-BE49-F238E27FC236}">
              <a16:creationId xmlns:a16="http://schemas.microsoft.com/office/drawing/2014/main" id="{27615712-5AF9-4125-B10F-99A2AFA5B520}"/>
            </a:ext>
          </a:extLst>
        </xdr:cNvPr>
        <xdr:cNvSpPr/>
      </xdr:nvSpPr>
      <xdr:spPr>
        <a:xfrm>
          <a:off x="7029450" y="1578716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49339</xdr:rowOff>
    </xdr:from>
    <xdr:ext cx="534377" cy="259045"/>
    <xdr:sp macro="" textlink="">
      <xdr:nvSpPr>
        <xdr:cNvPr id="473" name="テキスト ボックス 472">
          <a:extLst>
            <a:ext uri="{FF2B5EF4-FFF2-40B4-BE49-F238E27FC236}">
              <a16:creationId xmlns:a16="http://schemas.microsoft.com/office/drawing/2014/main" id="{B19EBBE3-3CFE-489E-8784-AA9605B87B0A}"/>
            </a:ext>
          </a:extLst>
        </xdr:cNvPr>
        <xdr:cNvSpPr txBox="1"/>
      </xdr:nvSpPr>
      <xdr:spPr>
        <a:xfrm>
          <a:off x="6851161" y="15568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116858</xdr:rowOff>
    </xdr:from>
    <xdr:to>
      <xdr:col>36</xdr:col>
      <xdr:colOff>165100</xdr:colOff>
      <xdr:row>96</xdr:row>
      <xdr:rowOff>47008</xdr:rowOff>
    </xdr:to>
    <xdr:sp macro="" textlink="">
      <xdr:nvSpPr>
        <xdr:cNvPr id="474" name="フローチャート: 判断 473">
          <a:extLst>
            <a:ext uri="{FF2B5EF4-FFF2-40B4-BE49-F238E27FC236}">
              <a16:creationId xmlns:a16="http://schemas.microsoft.com/office/drawing/2014/main" id="{F61A2902-CB99-4DB7-AE62-A826C21687F0}"/>
            </a:ext>
          </a:extLst>
        </xdr:cNvPr>
        <xdr:cNvSpPr/>
      </xdr:nvSpPr>
      <xdr:spPr>
        <a:xfrm>
          <a:off x="6235700" y="1580135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63535</xdr:rowOff>
    </xdr:from>
    <xdr:ext cx="534377" cy="259045"/>
    <xdr:sp macro="" textlink="">
      <xdr:nvSpPr>
        <xdr:cNvPr id="475" name="テキスト ボックス 474">
          <a:extLst>
            <a:ext uri="{FF2B5EF4-FFF2-40B4-BE49-F238E27FC236}">
              <a16:creationId xmlns:a16="http://schemas.microsoft.com/office/drawing/2014/main" id="{144E2528-421B-4195-92FA-A58402233105}"/>
            </a:ext>
          </a:extLst>
        </xdr:cNvPr>
        <xdr:cNvSpPr txBox="1"/>
      </xdr:nvSpPr>
      <xdr:spPr>
        <a:xfrm>
          <a:off x="6038361" y="15582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BA576883-DD68-4843-8AEE-384278B14548}"/>
            </a:ext>
          </a:extLst>
        </xdr:cNvPr>
        <xdr:cNvSpPr txBox="1"/>
      </xdr:nvSpPr>
      <xdr:spPr>
        <a:xfrm>
          <a:off x="9258300" y="1675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38BEDFAE-23E0-4252-94E6-33A95CD370CC}"/>
            </a:ext>
          </a:extLst>
        </xdr:cNvPr>
        <xdr:cNvSpPr txBox="1"/>
      </xdr:nvSpPr>
      <xdr:spPr>
        <a:xfrm>
          <a:off x="8515350" y="1675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A5309215-CDEF-4258-A92D-2D99AEB2636D}"/>
            </a:ext>
          </a:extLst>
        </xdr:cNvPr>
        <xdr:cNvSpPr txBox="1"/>
      </xdr:nvSpPr>
      <xdr:spPr>
        <a:xfrm>
          <a:off x="7715250" y="1675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CF509CE1-40B1-4146-9C81-4438F1D85790}"/>
            </a:ext>
          </a:extLst>
        </xdr:cNvPr>
        <xdr:cNvSpPr txBox="1"/>
      </xdr:nvSpPr>
      <xdr:spPr>
        <a:xfrm>
          <a:off x="6908800" y="1675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ACD8C36D-A741-429E-92E3-948AE9D74D01}"/>
            </a:ext>
          </a:extLst>
        </xdr:cNvPr>
        <xdr:cNvSpPr txBox="1"/>
      </xdr:nvSpPr>
      <xdr:spPr>
        <a:xfrm>
          <a:off x="6115050" y="1675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40391</xdr:rowOff>
    </xdr:from>
    <xdr:to>
      <xdr:col>55</xdr:col>
      <xdr:colOff>50800</xdr:colOff>
      <xdr:row>98</xdr:row>
      <xdr:rowOff>141991</xdr:rowOff>
    </xdr:to>
    <xdr:sp macro="" textlink="">
      <xdr:nvSpPr>
        <xdr:cNvPr id="481" name="楕円 480">
          <a:extLst>
            <a:ext uri="{FF2B5EF4-FFF2-40B4-BE49-F238E27FC236}">
              <a16:creationId xmlns:a16="http://schemas.microsoft.com/office/drawing/2014/main" id="{F33DC72D-C216-41BE-A825-3A9993430A18}"/>
            </a:ext>
          </a:extLst>
        </xdr:cNvPr>
        <xdr:cNvSpPr/>
      </xdr:nvSpPr>
      <xdr:spPr>
        <a:xfrm>
          <a:off x="9398000" y="1622019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126768</xdr:rowOff>
    </xdr:from>
    <xdr:ext cx="534377" cy="259045"/>
    <xdr:sp macro="" textlink="">
      <xdr:nvSpPr>
        <xdr:cNvPr id="482" name="土木費該当値テキスト">
          <a:extLst>
            <a:ext uri="{FF2B5EF4-FFF2-40B4-BE49-F238E27FC236}">
              <a16:creationId xmlns:a16="http://schemas.microsoft.com/office/drawing/2014/main" id="{8D3D629D-E37D-4E29-9FD9-385461723B0E}"/>
            </a:ext>
          </a:extLst>
        </xdr:cNvPr>
        <xdr:cNvSpPr txBox="1"/>
      </xdr:nvSpPr>
      <xdr:spPr>
        <a:xfrm>
          <a:off x="9480550" y="16141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85243</xdr:rowOff>
    </xdr:from>
    <xdr:to>
      <xdr:col>50</xdr:col>
      <xdr:colOff>165100</xdr:colOff>
      <xdr:row>99</xdr:row>
      <xdr:rowOff>15393</xdr:rowOff>
    </xdr:to>
    <xdr:sp macro="" textlink="">
      <xdr:nvSpPr>
        <xdr:cNvPr id="483" name="楕円 482">
          <a:extLst>
            <a:ext uri="{FF2B5EF4-FFF2-40B4-BE49-F238E27FC236}">
              <a16:creationId xmlns:a16="http://schemas.microsoft.com/office/drawing/2014/main" id="{1F895AA3-C899-4675-8C58-AC1A9D1DC96F}"/>
            </a:ext>
          </a:extLst>
        </xdr:cNvPr>
        <xdr:cNvSpPr/>
      </xdr:nvSpPr>
      <xdr:spPr>
        <a:xfrm>
          <a:off x="8636000" y="1626504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6520</xdr:rowOff>
    </xdr:from>
    <xdr:ext cx="534377" cy="259045"/>
    <xdr:sp macro="" textlink="">
      <xdr:nvSpPr>
        <xdr:cNvPr id="484" name="テキスト ボックス 483">
          <a:extLst>
            <a:ext uri="{FF2B5EF4-FFF2-40B4-BE49-F238E27FC236}">
              <a16:creationId xmlns:a16="http://schemas.microsoft.com/office/drawing/2014/main" id="{C47F663A-D01E-4863-999D-657B3DC8D6DD}"/>
            </a:ext>
          </a:extLst>
        </xdr:cNvPr>
        <xdr:cNvSpPr txBox="1"/>
      </xdr:nvSpPr>
      <xdr:spPr>
        <a:xfrm>
          <a:off x="8438661" y="16351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44255</xdr:rowOff>
    </xdr:from>
    <xdr:to>
      <xdr:col>46</xdr:col>
      <xdr:colOff>38100</xdr:colOff>
      <xdr:row>98</xdr:row>
      <xdr:rowOff>145855</xdr:rowOff>
    </xdr:to>
    <xdr:sp macro="" textlink="">
      <xdr:nvSpPr>
        <xdr:cNvPr id="485" name="楕円 484">
          <a:extLst>
            <a:ext uri="{FF2B5EF4-FFF2-40B4-BE49-F238E27FC236}">
              <a16:creationId xmlns:a16="http://schemas.microsoft.com/office/drawing/2014/main" id="{934FFA65-D583-481C-A2DC-611D3194B12B}"/>
            </a:ext>
          </a:extLst>
        </xdr:cNvPr>
        <xdr:cNvSpPr/>
      </xdr:nvSpPr>
      <xdr:spPr>
        <a:xfrm>
          <a:off x="7842250" y="162240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136982</xdr:rowOff>
    </xdr:from>
    <xdr:ext cx="534377" cy="259045"/>
    <xdr:sp macro="" textlink="">
      <xdr:nvSpPr>
        <xdr:cNvPr id="486" name="テキスト ボックス 485">
          <a:extLst>
            <a:ext uri="{FF2B5EF4-FFF2-40B4-BE49-F238E27FC236}">
              <a16:creationId xmlns:a16="http://schemas.microsoft.com/office/drawing/2014/main" id="{40496384-0057-4805-AC07-EB4867A8C7F0}"/>
            </a:ext>
          </a:extLst>
        </xdr:cNvPr>
        <xdr:cNvSpPr txBox="1"/>
      </xdr:nvSpPr>
      <xdr:spPr>
        <a:xfrm>
          <a:off x="7644911" y="16316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85082</xdr:rowOff>
    </xdr:from>
    <xdr:to>
      <xdr:col>41</xdr:col>
      <xdr:colOff>101600</xdr:colOff>
      <xdr:row>99</xdr:row>
      <xdr:rowOff>15232</xdr:rowOff>
    </xdr:to>
    <xdr:sp macro="" textlink="">
      <xdr:nvSpPr>
        <xdr:cNvPr id="487" name="楕円 486">
          <a:extLst>
            <a:ext uri="{FF2B5EF4-FFF2-40B4-BE49-F238E27FC236}">
              <a16:creationId xmlns:a16="http://schemas.microsoft.com/office/drawing/2014/main" id="{5E96BFFB-9B77-4189-97C3-1699AB170128}"/>
            </a:ext>
          </a:extLst>
        </xdr:cNvPr>
        <xdr:cNvSpPr/>
      </xdr:nvSpPr>
      <xdr:spPr>
        <a:xfrm>
          <a:off x="7029450" y="1626488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6359</xdr:rowOff>
    </xdr:from>
    <xdr:ext cx="534377" cy="259045"/>
    <xdr:sp macro="" textlink="">
      <xdr:nvSpPr>
        <xdr:cNvPr id="488" name="テキスト ボックス 487">
          <a:extLst>
            <a:ext uri="{FF2B5EF4-FFF2-40B4-BE49-F238E27FC236}">
              <a16:creationId xmlns:a16="http://schemas.microsoft.com/office/drawing/2014/main" id="{760D45BF-5992-443F-93A1-53420060B391}"/>
            </a:ext>
          </a:extLst>
        </xdr:cNvPr>
        <xdr:cNvSpPr txBox="1"/>
      </xdr:nvSpPr>
      <xdr:spPr>
        <a:xfrm>
          <a:off x="6851161" y="16351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35316</xdr:rowOff>
    </xdr:from>
    <xdr:to>
      <xdr:col>36</xdr:col>
      <xdr:colOff>165100</xdr:colOff>
      <xdr:row>98</xdr:row>
      <xdr:rowOff>136916</xdr:rowOff>
    </xdr:to>
    <xdr:sp macro="" textlink="">
      <xdr:nvSpPr>
        <xdr:cNvPr id="489" name="楕円 488">
          <a:extLst>
            <a:ext uri="{FF2B5EF4-FFF2-40B4-BE49-F238E27FC236}">
              <a16:creationId xmlns:a16="http://schemas.microsoft.com/office/drawing/2014/main" id="{B4518228-B996-4179-BEF0-789F665CE0AE}"/>
            </a:ext>
          </a:extLst>
        </xdr:cNvPr>
        <xdr:cNvSpPr/>
      </xdr:nvSpPr>
      <xdr:spPr>
        <a:xfrm>
          <a:off x="6235700" y="16215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128043</xdr:rowOff>
    </xdr:from>
    <xdr:ext cx="534377" cy="259045"/>
    <xdr:sp macro="" textlink="">
      <xdr:nvSpPr>
        <xdr:cNvPr id="490" name="テキスト ボックス 489">
          <a:extLst>
            <a:ext uri="{FF2B5EF4-FFF2-40B4-BE49-F238E27FC236}">
              <a16:creationId xmlns:a16="http://schemas.microsoft.com/office/drawing/2014/main" id="{33510A5D-AB82-47E2-96CD-1258DC820F9E}"/>
            </a:ext>
          </a:extLst>
        </xdr:cNvPr>
        <xdr:cNvSpPr txBox="1"/>
      </xdr:nvSpPr>
      <xdr:spPr>
        <a:xfrm>
          <a:off x="6038361" y="16307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FAF2A06D-4CA5-41A6-8162-110DD6DDB5A1}"/>
            </a:ext>
          </a:extLst>
        </xdr:cNvPr>
        <xdr:cNvSpPr/>
      </xdr:nvSpPr>
      <xdr:spPr>
        <a:xfrm>
          <a:off x="11207750" y="385445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D4B41D35-18BB-41B3-9B19-0C0C105E0E23}"/>
            </a:ext>
          </a:extLst>
        </xdr:cNvPr>
        <xdr:cNvSpPr/>
      </xdr:nvSpPr>
      <xdr:spPr>
        <a:xfrm>
          <a:off x="11315700" y="4184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D711A9F6-A00E-4B61-8038-F6FEE51134CC}"/>
            </a:ext>
          </a:extLst>
        </xdr:cNvPr>
        <xdr:cNvSpPr/>
      </xdr:nvSpPr>
      <xdr:spPr>
        <a:xfrm>
          <a:off x="11315700" y="4381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B1605206-3909-475C-87F7-F9D4E8360D34}"/>
            </a:ext>
          </a:extLst>
        </xdr:cNvPr>
        <xdr:cNvSpPr/>
      </xdr:nvSpPr>
      <xdr:spPr>
        <a:xfrm>
          <a:off x="12236450" y="4184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DDDCB084-294F-4E80-99DA-ADA2CB72CACE}"/>
            </a:ext>
          </a:extLst>
        </xdr:cNvPr>
        <xdr:cNvSpPr/>
      </xdr:nvSpPr>
      <xdr:spPr>
        <a:xfrm>
          <a:off x="12236450" y="4381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2A7ACF43-82E6-4F84-96D5-45DB89723EFE}"/>
            </a:ext>
          </a:extLst>
        </xdr:cNvPr>
        <xdr:cNvSpPr/>
      </xdr:nvSpPr>
      <xdr:spPr>
        <a:xfrm>
          <a:off x="13265150" y="4184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50475A02-D4CE-4CFB-856C-CA486D836B7B}"/>
            </a:ext>
          </a:extLst>
        </xdr:cNvPr>
        <xdr:cNvSpPr/>
      </xdr:nvSpPr>
      <xdr:spPr>
        <a:xfrm>
          <a:off x="13265150" y="4381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D244D0EB-5ED4-4B96-9082-E5528C03C990}"/>
            </a:ext>
          </a:extLst>
        </xdr:cNvPr>
        <xdr:cNvSpPr/>
      </xdr:nvSpPr>
      <xdr:spPr>
        <a:xfrm>
          <a:off x="11207750" y="464820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A34E5AD8-BC40-4F43-BDB0-094DA9F8328D}"/>
            </a:ext>
          </a:extLst>
        </xdr:cNvPr>
        <xdr:cNvSpPr txBox="1"/>
      </xdr:nvSpPr>
      <xdr:spPr>
        <a:xfrm>
          <a:off x="11169650" y="44640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1E49A97A-4D3C-4331-A701-35C8874B2D35}"/>
            </a:ext>
          </a:extLst>
        </xdr:cNvPr>
        <xdr:cNvCxnSpPr/>
      </xdr:nvCxnSpPr>
      <xdr:spPr>
        <a:xfrm>
          <a:off x="11207750" y="6851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1" name="テキスト ボックス 500">
          <a:extLst>
            <a:ext uri="{FF2B5EF4-FFF2-40B4-BE49-F238E27FC236}">
              <a16:creationId xmlns:a16="http://schemas.microsoft.com/office/drawing/2014/main" id="{0B23AD9A-8999-4F40-9116-4599D2E6285D}"/>
            </a:ext>
          </a:extLst>
        </xdr:cNvPr>
        <xdr:cNvSpPr txBox="1"/>
      </xdr:nvSpPr>
      <xdr:spPr>
        <a:xfrm>
          <a:off x="107977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9C6E69A7-C0B2-4250-BC0D-1208E878D097}"/>
            </a:ext>
          </a:extLst>
        </xdr:cNvPr>
        <xdr:cNvCxnSpPr/>
      </xdr:nvCxnSpPr>
      <xdr:spPr>
        <a:xfrm>
          <a:off x="11207750" y="65377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3" name="テキスト ボックス 502">
          <a:extLst>
            <a:ext uri="{FF2B5EF4-FFF2-40B4-BE49-F238E27FC236}">
              <a16:creationId xmlns:a16="http://schemas.microsoft.com/office/drawing/2014/main" id="{80E50CE7-A7DA-4EE1-AA08-2ED78252378F}"/>
            </a:ext>
          </a:extLst>
        </xdr:cNvPr>
        <xdr:cNvSpPr txBox="1"/>
      </xdr:nvSpPr>
      <xdr:spPr>
        <a:xfrm>
          <a:off x="10797721" y="64019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576C64D8-D08C-4C7E-83F3-C963FBFFCCDE}"/>
            </a:ext>
          </a:extLst>
        </xdr:cNvPr>
        <xdr:cNvCxnSpPr/>
      </xdr:nvCxnSpPr>
      <xdr:spPr>
        <a:xfrm>
          <a:off x="11207750" y="62239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19D4135B-C0D7-4B55-B8DE-3416FC7D7CEF}"/>
            </a:ext>
          </a:extLst>
        </xdr:cNvPr>
        <xdr:cNvSpPr txBox="1"/>
      </xdr:nvSpPr>
      <xdr:spPr>
        <a:xfrm>
          <a:off x="10733601" y="60880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2C3DAB4D-8850-4523-812D-BA9829B1A9B6}"/>
            </a:ext>
          </a:extLst>
        </xdr:cNvPr>
        <xdr:cNvCxnSpPr/>
      </xdr:nvCxnSpPr>
      <xdr:spPr>
        <a:xfrm>
          <a:off x="11207750" y="591003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57C95461-0BAE-40A3-867D-0413A5B67AD3}"/>
            </a:ext>
          </a:extLst>
        </xdr:cNvPr>
        <xdr:cNvSpPr txBox="1"/>
      </xdr:nvSpPr>
      <xdr:spPr>
        <a:xfrm>
          <a:off x="10733601" y="57741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CFA666DD-B26E-4973-81E2-8E9B00BEC051}"/>
            </a:ext>
          </a:extLst>
        </xdr:cNvPr>
        <xdr:cNvCxnSpPr/>
      </xdr:nvCxnSpPr>
      <xdr:spPr>
        <a:xfrm>
          <a:off x="11207750" y="55961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CE4F2323-2C02-432D-A034-E6468C839B22}"/>
            </a:ext>
          </a:extLst>
        </xdr:cNvPr>
        <xdr:cNvSpPr txBox="1"/>
      </xdr:nvSpPr>
      <xdr:spPr>
        <a:xfrm>
          <a:off x="10733601" y="54539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6C2A33D6-55EE-422A-BFD4-5734C3AF283E}"/>
            </a:ext>
          </a:extLst>
        </xdr:cNvPr>
        <xdr:cNvCxnSpPr/>
      </xdr:nvCxnSpPr>
      <xdr:spPr>
        <a:xfrm>
          <a:off x="11207750" y="52822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73419BF5-490B-4689-A031-2DD26719CCFD}"/>
            </a:ext>
          </a:extLst>
        </xdr:cNvPr>
        <xdr:cNvSpPr txBox="1"/>
      </xdr:nvSpPr>
      <xdr:spPr>
        <a:xfrm>
          <a:off x="10733601" y="514007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3197AE87-C2B2-4609-9005-6D4883CCAFF3}"/>
            </a:ext>
          </a:extLst>
        </xdr:cNvPr>
        <xdr:cNvCxnSpPr/>
      </xdr:nvCxnSpPr>
      <xdr:spPr>
        <a:xfrm>
          <a:off x="11207750" y="49620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E69AC54E-F717-4408-AB8E-CDC5CFFBA2D2}"/>
            </a:ext>
          </a:extLst>
        </xdr:cNvPr>
        <xdr:cNvSpPr txBox="1"/>
      </xdr:nvSpPr>
      <xdr:spPr>
        <a:xfrm>
          <a:off x="10733601" y="482619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14DB7E56-F900-4C2E-A4D2-81F5E0530B87}"/>
            </a:ext>
          </a:extLst>
        </xdr:cNvPr>
        <xdr:cNvCxnSpPr/>
      </xdr:nvCxnSpPr>
      <xdr:spPr>
        <a:xfrm>
          <a:off x="11207750" y="4648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5D19CE72-C89E-4DCA-94CC-30A84366294C}"/>
            </a:ext>
          </a:extLst>
        </xdr:cNvPr>
        <xdr:cNvSpPr txBox="1"/>
      </xdr:nvSpPr>
      <xdr:spPr>
        <a:xfrm>
          <a:off x="10733601" y="4512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53D0EB20-D102-4EFC-9194-A62F1675E1D0}"/>
            </a:ext>
          </a:extLst>
        </xdr:cNvPr>
        <xdr:cNvSpPr/>
      </xdr:nvSpPr>
      <xdr:spPr>
        <a:xfrm>
          <a:off x="11207750" y="464820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127399</xdr:rowOff>
    </xdr:from>
    <xdr:to>
      <xdr:col>85</xdr:col>
      <xdr:colOff>126364</xdr:colOff>
      <xdr:row>39</xdr:row>
      <xdr:rowOff>31605</xdr:rowOff>
    </xdr:to>
    <xdr:cxnSp macro="">
      <xdr:nvCxnSpPr>
        <xdr:cNvPr id="517" name="直線コネクタ 516">
          <a:extLst>
            <a:ext uri="{FF2B5EF4-FFF2-40B4-BE49-F238E27FC236}">
              <a16:creationId xmlns:a16="http://schemas.microsoft.com/office/drawing/2014/main" id="{E3A91DFB-55AE-462C-B381-9123AC738FE4}"/>
            </a:ext>
          </a:extLst>
        </xdr:cNvPr>
        <xdr:cNvCxnSpPr/>
      </xdr:nvCxnSpPr>
      <xdr:spPr>
        <a:xfrm flipV="1">
          <a:off x="14698345" y="4915299"/>
          <a:ext cx="1269" cy="15552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35432</xdr:rowOff>
    </xdr:from>
    <xdr:ext cx="469744" cy="259045"/>
    <xdr:sp macro="" textlink="">
      <xdr:nvSpPr>
        <xdr:cNvPr id="518" name="消防費最小値テキスト">
          <a:extLst>
            <a:ext uri="{FF2B5EF4-FFF2-40B4-BE49-F238E27FC236}">
              <a16:creationId xmlns:a16="http://schemas.microsoft.com/office/drawing/2014/main" id="{CA738997-2828-4425-AB7F-A2408450E62D}"/>
            </a:ext>
          </a:extLst>
        </xdr:cNvPr>
        <xdr:cNvSpPr txBox="1"/>
      </xdr:nvSpPr>
      <xdr:spPr>
        <a:xfrm>
          <a:off x="14744700" y="647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31605</xdr:rowOff>
    </xdr:from>
    <xdr:to>
      <xdr:col>86</xdr:col>
      <xdr:colOff>25400</xdr:colOff>
      <xdr:row>39</xdr:row>
      <xdr:rowOff>31605</xdr:rowOff>
    </xdr:to>
    <xdr:cxnSp macro="">
      <xdr:nvCxnSpPr>
        <xdr:cNvPr id="519" name="直線コネクタ 518">
          <a:extLst>
            <a:ext uri="{FF2B5EF4-FFF2-40B4-BE49-F238E27FC236}">
              <a16:creationId xmlns:a16="http://schemas.microsoft.com/office/drawing/2014/main" id="{51B8308E-9D60-4F60-9ED8-9168F0B32554}"/>
            </a:ext>
          </a:extLst>
        </xdr:cNvPr>
        <xdr:cNvCxnSpPr/>
      </xdr:nvCxnSpPr>
      <xdr:spPr>
        <a:xfrm>
          <a:off x="14611350" y="64705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74076</xdr:rowOff>
    </xdr:from>
    <xdr:ext cx="534377" cy="259045"/>
    <xdr:sp macro="" textlink="">
      <xdr:nvSpPr>
        <xdr:cNvPr id="520" name="消防費最大値テキスト">
          <a:extLst>
            <a:ext uri="{FF2B5EF4-FFF2-40B4-BE49-F238E27FC236}">
              <a16:creationId xmlns:a16="http://schemas.microsoft.com/office/drawing/2014/main" id="{2CC6E762-7F84-4AE1-96F6-7B93D00A5967}"/>
            </a:ext>
          </a:extLst>
        </xdr:cNvPr>
        <xdr:cNvSpPr txBox="1"/>
      </xdr:nvSpPr>
      <xdr:spPr>
        <a:xfrm>
          <a:off x="14744700" y="4696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24,488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127399</xdr:rowOff>
    </xdr:from>
    <xdr:to>
      <xdr:col>86</xdr:col>
      <xdr:colOff>25400</xdr:colOff>
      <xdr:row>29</xdr:row>
      <xdr:rowOff>127399</xdr:rowOff>
    </xdr:to>
    <xdr:cxnSp macro="">
      <xdr:nvCxnSpPr>
        <xdr:cNvPr id="521" name="直線コネクタ 520">
          <a:extLst>
            <a:ext uri="{FF2B5EF4-FFF2-40B4-BE49-F238E27FC236}">
              <a16:creationId xmlns:a16="http://schemas.microsoft.com/office/drawing/2014/main" id="{99D4EA71-493D-4F6B-AC9F-9B203CE2D14D}"/>
            </a:ext>
          </a:extLst>
        </xdr:cNvPr>
        <xdr:cNvCxnSpPr/>
      </xdr:nvCxnSpPr>
      <xdr:spPr>
        <a:xfrm>
          <a:off x="14611350" y="491529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140135</xdr:rowOff>
    </xdr:from>
    <xdr:to>
      <xdr:col>85</xdr:col>
      <xdr:colOff>127000</xdr:colOff>
      <xdr:row>38</xdr:row>
      <xdr:rowOff>48042</xdr:rowOff>
    </xdr:to>
    <xdr:cxnSp macro="">
      <xdr:nvCxnSpPr>
        <xdr:cNvPr id="522" name="直線コネクタ 521">
          <a:extLst>
            <a:ext uri="{FF2B5EF4-FFF2-40B4-BE49-F238E27FC236}">
              <a16:creationId xmlns:a16="http://schemas.microsoft.com/office/drawing/2014/main" id="{8F4C6317-A1A6-4E61-983D-06F0301AF619}"/>
            </a:ext>
          </a:extLst>
        </xdr:cNvPr>
        <xdr:cNvCxnSpPr/>
      </xdr:nvCxnSpPr>
      <xdr:spPr>
        <a:xfrm flipV="1">
          <a:off x="13938250" y="6248835"/>
          <a:ext cx="762000" cy="73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88373</xdr:rowOff>
    </xdr:from>
    <xdr:ext cx="534377" cy="259045"/>
    <xdr:sp macro="" textlink="">
      <xdr:nvSpPr>
        <xdr:cNvPr id="523" name="消防費平均値テキスト">
          <a:extLst>
            <a:ext uri="{FF2B5EF4-FFF2-40B4-BE49-F238E27FC236}">
              <a16:creationId xmlns:a16="http://schemas.microsoft.com/office/drawing/2014/main" id="{08CD0228-E553-4A9E-AA89-813338E995EC}"/>
            </a:ext>
          </a:extLst>
        </xdr:cNvPr>
        <xdr:cNvSpPr txBox="1"/>
      </xdr:nvSpPr>
      <xdr:spPr>
        <a:xfrm>
          <a:off x="14744700" y="57017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65496</xdr:rowOff>
    </xdr:from>
    <xdr:to>
      <xdr:col>85</xdr:col>
      <xdr:colOff>177800</xdr:colOff>
      <xdr:row>35</xdr:row>
      <xdr:rowOff>167096</xdr:rowOff>
    </xdr:to>
    <xdr:sp macro="" textlink="">
      <xdr:nvSpPr>
        <xdr:cNvPr id="524" name="フローチャート: 判断 523">
          <a:extLst>
            <a:ext uri="{FF2B5EF4-FFF2-40B4-BE49-F238E27FC236}">
              <a16:creationId xmlns:a16="http://schemas.microsoft.com/office/drawing/2014/main" id="{4973EAE3-4B2E-49A3-93A5-BA62910055D9}"/>
            </a:ext>
          </a:extLst>
        </xdr:cNvPr>
        <xdr:cNvSpPr/>
      </xdr:nvSpPr>
      <xdr:spPr>
        <a:xfrm>
          <a:off x="14649450" y="5843996"/>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48042</xdr:rowOff>
    </xdr:from>
    <xdr:to>
      <xdr:col>81</xdr:col>
      <xdr:colOff>50800</xdr:colOff>
      <xdr:row>38</xdr:row>
      <xdr:rowOff>98878</xdr:rowOff>
    </xdr:to>
    <xdr:cxnSp macro="">
      <xdr:nvCxnSpPr>
        <xdr:cNvPr id="525" name="直線コネクタ 524">
          <a:extLst>
            <a:ext uri="{FF2B5EF4-FFF2-40B4-BE49-F238E27FC236}">
              <a16:creationId xmlns:a16="http://schemas.microsoft.com/office/drawing/2014/main" id="{734418F7-50DF-42FB-A889-BF6FBC7613AB}"/>
            </a:ext>
          </a:extLst>
        </xdr:cNvPr>
        <xdr:cNvCxnSpPr/>
      </xdr:nvCxnSpPr>
      <xdr:spPr>
        <a:xfrm flipV="1">
          <a:off x="13144500" y="6321842"/>
          <a:ext cx="793750" cy="50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97391</xdr:rowOff>
    </xdr:from>
    <xdr:to>
      <xdr:col>81</xdr:col>
      <xdr:colOff>101600</xdr:colOff>
      <xdr:row>36</xdr:row>
      <xdr:rowOff>27541</xdr:rowOff>
    </xdr:to>
    <xdr:sp macro="" textlink="">
      <xdr:nvSpPr>
        <xdr:cNvPr id="526" name="フローチャート: 判断 525">
          <a:extLst>
            <a:ext uri="{FF2B5EF4-FFF2-40B4-BE49-F238E27FC236}">
              <a16:creationId xmlns:a16="http://schemas.microsoft.com/office/drawing/2014/main" id="{42C09A23-B8D3-4E7F-BFB8-607FCCF9BB9F}"/>
            </a:ext>
          </a:extLst>
        </xdr:cNvPr>
        <xdr:cNvSpPr/>
      </xdr:nvSpPr>
      <xdr:spPr>
        <a:xfrm>
          <a:off x="13887450" y="587589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44068</xdr:rowOff>
    </xdr:from>
    <xdr:ext cx="534377" cy="259045"/>
    <xdr:sp macro="" textlink="">
      <xdr:nvSpPr>
        <xdr:cNvPr id="527" name="テキスト ボックス 526">
          <a:extLst>
            <a:ext uri="{FF2B5EF4-FFF2-40B4-BE49-F238E27FC236}">
              <a16:creationId xmlns:a16="http://schemas.microsoft.com/office/drawing/2014/main" id="{C92A6A22-0AA7-4593-AAC5-25B3343AE2AE}"/>
            </a:ext>
          </a:extLst>
        </xdr:cNvPr>
        <xdr:cNvSpPr txBox="1"/>
      </xdr:nvSpPr>
      <xdr:spPr>
        <a:xfrm>
          <a:off x="13709161" y="5657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2322</xdr:rowOff>
    </xdr:from>
    <xdr:to>
      <xdr:col>76</xdr:col>
      <xdr:colOff>114300</xdr:colOff>
      <xdr:row>38</xdr:row>
      <xdr:rowOff>98878</xdr:rowOff>
    </xdr:to>
    <xdr:cxnSp macro="">
      <xdr:nvCxnSpPr>
        <xdr:cNvPr id="528" name="直線コネクタ 527">
          <a:extLst>
            <a:ext uri="{FF2B5EF4-FFF2-40B4-BE49-F238E27FC236}">
              <a16:creationId xmlns:a16="http://schemas.microsoft.com/office/drawing/2014/main" id="{328A051C-B277-4A5F-8F41-DC0B93EF0E12}"/>
            </a:ext>
          </a:extLst>
        </xdr:cNvPr>
        <xdr:cNvCxnSpPr/>
      </xdr:nvCxnSpPr>
      <xdr:spPr>
        <a:xfrm>
          <a:off x="12344400" y="6276122"/>
          <a:ext cx="800100" cy="96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40241</xdr:rowOff>
    </xdr:from>
    <xdr:to>
      <xdr:col>76</xdr:col>
      <xdr:colOff>165100</xdr:colOff>
      <xdr:row>36</xdr:row>
      <xdr:rowOff>141841</xdr:rowOff>
    </xdr:to>
    <xdr:sp macro="" textlink="">
      <xdr:nvSpPr>
        <xdr:cNvPr id="529" name="フローチャート: 判断 528">
          <a:extLst>
            <a:ext uri="{FF2B5EF4-FFF2-40B4-BE49-F238E27FC236}">
              <a16:creationId xmlns:a16="http://schemas.microsoft.com/office/drawing/2014/main" id="{285E24E3-1C7F-4868-8358-BAA2A674445D}"/>
            </a:ext>
          </a:extLst>
        </xdr:cNvPr>
        <xdr:cNvSpPr/>
      </xdr:nvSpPr>
      <xdr:spPr>
        <a:xfrm>
          <a:off x="13093700" y="5983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158368</xdr:rowOff>
    </xdr:from>
    <xdr:ext cx="534377" cy="259045"/>
    <xdr:sp macro="" textlink="">
      <xdr:nvSpPr>
        <xdr:cNvPr id="530" name="テキスト ボックス 529">
          <a:extLst>
            <a:ext uri="{FF2B5EF4-FFF2-40B4-BE49-F238E27FC236}">
              <a16:creationId xmlns:a16="http://schemas.microsoft.com/office/drawing/2014/main" id="{4C73D08D-D031-46CC-BC15-6EF1516BDBFD}"/>
            </a:ext>
          </a:extLst>
        </xdr:cNvPr>
        <xdr:cNvSpPr txBox="1"/>
      </xdr:nvSpPr>
      <xdr:spPr>
        <a:xfrm>
          <a:off x="12896361" y="577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2322</xdr:rowOff>
    </xdr:from>
    <xdr:to>
      <xdr:col>71</xdr:col>
      <xdr:colOff>177800</xdr:colOff>
      <xdr:row>38</xdr:row>
      <xdr:rowOff>59799</xdr:rowOff>
    </xdr:to>
    <xdr:cxnSp macro="">
      <xdr:nvCxnSpPr>
        <xdr:cNvPr id="531" name="直線コネクタ 530">
          <a:extLst>
            <a:ext uri="{FF2B5EF4-FFF2-40B4-BE49-F238E27FC236}">
              <a16:creationId xmlns:a16="http://schemas.microsoft.com/office/drawing/2014/main" id="{A89A5267-6199-48EA-AD96-BB255DFE83DB}"/>
            </a:ext>
          </a:extLst>
        </xdr:cNvPr>
        <xdr:cNvCxnSpPr/>
      </xdr:nvCxnSpPr>
      <xdr:spPr>
        <a:xfrm flipV="1">
          <a:off x="11537950" y="6276122"/>
          <a:ext cx="806450" cy="57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32512</xdr:rowOff>
    </xdr:from>
    <xdr:to>
      <xdr:col>72</xdr:col>
      <xdr:colOff>38100</xdr:colOff>
      <xdr:row>36</xdr:row>
      <xdr:rowOff>134112</xdr:rowOff>
    </xdr:to>
    <xdr:sp macro="" textlink="">
      <xdr:nvSpPr>
        <xdr:cNvPr id="532" name="フローチャート: 判断 531">
          <a:extLst>
            <a:ext uri="{FF2B5EF4-FFF2-40B4-BE49-F238E27FC236}">
              <a16:creationId xmlns:a16="http://schemas.microsoft.com/office/drawing/2014/main" id="{DBACD7BE-149A-4993-AB4D-3EA0F1E7C33F}"/>
            </a:ext>
          </a:extLst>
        </xdr:cNvPr>
        <xdr:cNvSpPr/>
      </xdr:nvSpPr>
      <xdr:spPr>
        <a:xfrm>
          <a:off x="12299950" y="597611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150639</xdr:rowOff>
    </xdr:from>
    <xdr:ext cx="534377" cy="259045"/>
    <xdr:sp macro="" textlink="">
      <xdr:nvSpPr>
        <xdr:cNvPr id="533" name="テキスト ボックス 532">
          <a:extLst>
            <a:ext uri="{FF2B5EF4-FFF2-40B4-BE49-F238E27FC236}">
              <a16:creationId xmlns:a16="http://schemas.microsoft.com/office/drawing/2014/main" id="{8983BA36-D76D-4B5F-A3DB-A8A0D5B0832E}"/>
            </a:ext>
          </a:extLst>
        </xdr:cNvPr>
        <xdr:cNvSpPr txBox="1"/>
      </xdr:nvSpPr>
      <xdr:spPr>
        <a:xfrm>
          <a:off x="12102611" y="5764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46119</xdr:rowOff>
    </xdr:from>
    <xdr:to>
      <xdr:col>67</xdr:col>
      <xdr:colOff>101600</xdr:colOff>
      <xdr:row>36</xdr:row>
      <xdr:rowOff>147719</xdr:rowOff>
    </xdr:to>
    <xdr:sp macro="" textlink="">
      <xdr:nvSpPr>
        <xdr:cNvPr id="534" name="フローチャート: 判断 533">
          <a:extLst>
            <a:ext uri="{FF2B5EF4-FFF2-40B4-BE49-F238E27FC236}">
              <a16:creationId xmlns:a16="http://schemas.microsoft.com/office/drawing/2014/main" id="{1050650B-CF70-443C-807A-3403F8CC11E2}"/>
            </a:ext>
          </a:extLst>
        </xdr:cNvPr>
        <xdr:cNvSpPr/>
      </xdr:nvSpPr>
      <xdr:spPr>
        <a:xfrm>
          <a:off x="11487150" y="598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164246</xdr:rowOff>
    </xdr:from>
    <xdr:ext cx="534377" cy="259045"/>
    <xdr:sp macro="" textlink="">
      <xdr:nvSpPr>
        <xdr:cNvPr id="535" name="テキスト ボックス 534">
          <a:extLst>
            <a:ext uri="{FF2B5EF4-FFF2-40B4-BE49-F238E27FC236}">
              <a16:creationId xmlns:a16="http://schemas.microsoft.com/office/drawing/2014/main" id="{061263F8-D62D-433C-B94C-D7648BAADFA4}"/>
            </a:ext>
          </a:extLst>
        </xdr:cNvPr>
        <xdr:cNvSpPr txBox="1"/>
      </xdr:nvSpPr>
      <xdr:spPr>
        <a:xfrm>
          <a:off x="11308861" y="5777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5B8CFAE-0D12-4859-B021-A60511E74695}"/>
            </a:ext>
          </a:extLst>
        </xdr:cNvPr>
        <xdr:cNvSpPr txBox="1"/>
      </xdr:nvSpPr>
      <xdr:spPr>
        <a:xfrm>
          <a:off x="14528800" y="684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67939CDF-5772-49D7-AC04-10F46CBBE7AA}"/>
            </a:ext>
          </a:extLst>
        </xdr:cNvPr>
        <xdr:cNvSpPr txBox="1"/>
      </xdr:nvSpPr>
      <xdr:spPr>
        <a:xfrm>
          <a:off x="13766800" y="684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D6C7DB6-B4E5-44CC-BA19-3D16E6388E7E}"/>
            </a:ext>
          </a:extLst>
        </xdr:cNvPr>
        <xdr:cNvSpPr txBox="1"/>
      </xdr:nvSpPr>
      <xdr:spPr>
        <a:xfrm>
          <a:off x="12973050" y="684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B103913D-B76E-4C9F-96EA-6DFEDDE66C4E}"/>
            </a:ext>
          </a:extLst>
        </xdr:cNvPr>
        <xdr:cNvSpPr txBox="1"/>
      </xdr:nvSpPr>
      <xdr:spPr>
        <a:xfrm>
          <a:off x="12172950" y="684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422C1045-CA68-41A9-9F73-CD021E5C5E55}"/>
            </a:ext>
          </a:extLst>
        </xdr:cNvPr>
        <xdr:cNvSpPr txBox="1"/>
      </xdr:nvSpPr>
      <xdr:spPr>
        <a:xfrm>
          <a:off x="11366500" y="684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89335</xdr:rowOff>
    </xdr:from>
    <xdr:to>
      <xdr:col>85</xdr:col>
      <xdr:colOff>177800</xdr:colOff>
      <xdr:row>38</xdr:row>
      <xdr:rowOff>19486</xdr:rowOff>
    </xdr:to>
    <xdr:sp macro="" textlink="">
      <xdr:nvSpPr>
        <xdr:cNvPr id="541" name="楕円 540">
          <a:extLst>
            <a:ext uri="{FF2B5EF4-FFF2-40B4-BE49-F238E27FC236}">
              <a16:creationId xmlns:a16="http://schemas.microsoft.com/office/drawing/2014/main" id="{FD3AA98F-A8F2-4A8D-A65F-969C6365A4C9}"/>
            </a:ext>
          </a:extLst>
        </xdr:cNvPr>
        <xdr:cNvSpPr/>
      </xdr:nvSpPr>
      <xdr:spPr>
        <a:xfrm>
          <a:off x="14649450" y="6198035"/>
          <a:ext cx="95250" cy="9525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67762</xdr:rowOff>
    </xdr:from>
    <xdr:ext cx="534377" cy="259045"/>
    <xdr:sp macro="" textlink="">
      <xdr:nvSpPr>
        <xdr:cNvPr id="542" name="消防費該当値テキスト">
          <a:extLst>
            <a:ext uri="{FF2B5EF4-FFF2-40B4-BE49-F238E27FC236}">
              <a16:creationId xmlns:a16="http://schemas.microsoft.com/office/drawing/2014/main" id="{012A97BB-DB71-4389-AB5B-23D71D213BAF}"/>
            </a:ext>
          </a:extLst>
        </xdr:cNvPr>
        <xdr:cNvSpPr txBox="1"/>
      </xdr:nvSpPr>
      <xdr:spPr>
        <a:xfrm>
          <a:off x="14744700" y="6176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168692</xdr:rowOff>
    </xdr:from>
    <xdr:to>
      <xdr:col>81</xdr:col>
      <xdr:colOff>101600</xdr:colOff>
      <xdr:row>38</xdr:row>
      <xdr:rowOff>98842</xdr:rowOff>
    </xdr:to>
    <xdr:sp macro="" textlink="">
      <xdr:nvSpPr>
        <xdr:cNvPr id="543" name="楕円 542">
          <a:extLst>
            <a:ext uri="{FF2B5EF4-FFF2-40B4-BE49-F238E27FC236}">
              <a16:creationId xmlns:a16="http://schemas.microsoft.com/office/drawing/2014/main" id="{8020035B-1401-495C-B82E-7D3F01DE08E8}"/>
            </a:ext>
          </a:extLst>
        </xdr:cNvPr>
        <xdr:cNvSpPr/>
      </xdr:nvSpPr>
      <xdr:spPr>
        <a:xfrm>
          <a:off x="13887450" y="6271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89969</xdr:rowOff>
    </xdr:from>
    <xdr:ext cx="534377" cy="259045"/>
    <xdr:sp macro="" textlink="">
      <xdr:nvSpPr>
        <xdr:cNvPr id="544" name="テキスト ボックス 543">
          <a:extLst>
            <a:ext uri="{FF2B5EF4-FFF2-40B4-BE49-F238E27FC236}">
              <a16:creationId xmlns:a16="http://schemas.microsoft.com/office/drawing/2014/main" id="{6391953D-1B47-4FC1-9673-8AEBE9775A63}"/>
            </a:ext>
          </a:extLst>
        </xdr:cNvPr>
        <xdr:cNvSpPr txBox="1"/>
      </xdr:nvSpPr>
      <xdr:spPr>
        <a:xfrm>
          <a:off x="13709161" y="6363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48078</xdr:rowOff>
    </xdr:from>
    <xdr:to>
      <xdr:col>76</xdr:col>
      <xdr:colOff>165100</xdr:colOff>
      <xdr:row>38</xdr:row>
      <xdr:rowOff>149678</xdr:rowOff>
    </xdr:to>
    <xdr:sp macro="" textlink="">
      <xdr:nvSpPr>
        <xdr:cNvPr id="545" name="楕円 544">
          <a:extLst>
            <a:ext uri="{FF2B5EF4-FFF2-40B4-BE49-F238E27FC236}">
              <a16:creationId xmlns:a16="http://schemas.microsoft.com/office/drawing/2014/main" id="{3784483C-6D8C-4060-AB5D-35873B12A5D1}"/>
            </a:ext>
          </a:extLst>
        </xdr:cNvPr>
        <xdr:cNvSpPr/>
      </xdr:nvSpPr>
      <xdr:spPr>
        <a:xfrm>
          <a:off x="13093700" y="632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140805</xdr:rowOff>
    </xdr:from>
    <xdr:ext cx="534377" cy="259045"/>
    <xdr:sp macro="" textlink="">
      <xdr:nvSpPr>
        <xdr:cNvPr id="546" name="テキスト ボックス 545">
          <a:extLst>
            <a:ext uri="{FF2B5EF4-FFF2-40B4-BE49-F238E27FC236}">
              <a16:creationId xmlns:a16="http://schemas.microsoft.com/office/drawing/2014/main" id="{2D385349-8434-47E1-8497-76FA5F64DDC6}"/>
            </a:ext>
          </a:extLst>
        </xdr:cNvPr>
        <xdr:cNvSpPr txBox="1"/>
      </xdr:nvSpPr>
      <xdr:spPr>
        <a:xfrm>
          <a:off x="12896361" y="6414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122972</xdr:rowOff>
    </xdr:from>
    <xdr:to>
      <xdr:col>72</xdr:col>
      <xdr:colOff>38100</xdr:colOff>
      <xdr:row>38</xdr:row>
      <xdr:rowOff>53122</xdr:rowOff>
    </xdr:to>
    <xdr:sp macro="" textlink="">
      <xdr:nvSpPr>
        <xdr:cNvPr id="547" name="楕円 546">
          <a:extLst>
            <a:ext uri="{FF2B5EF4-FFF2-40B4-BE49-F238E27FC236}">
              <a16:creationId xmlns:a16="http://schemas.microsoft.com/office/drawing/2014/main" id="{8C3D9D00-0FAA-41B0-9783-7DB1337DD4DA}"/>
            </a:ext>
          </a:extLst>
        </xdr:cNvPr>
        <xdr:cNvSpPr/>
      </xdr:nvSpPr>
      <xdr:spPr>
        <a:xfrm>
          <a:off x="12299950" y="623167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44249</xdr:rowOff>
    </xdr:from>
    <xdr:ext cx="534377" cy="259045"/>
    <xdr:sp macro="" textlink="">
      <xdr:nvSpPr>
        <xdr:cNvPr id="548" name="テキスト ボックス 547">
          <a:extLst>
            <a:ext uri="{FF2B5EF4-FFF2-40B4-BE49-F238E27FC236}">
              <a16:creationId xmlns:a16="http://schemas.microsoft.com/office/drawing/2014/main" id="{9AD6AD9D-75A0-454E-8C69-7FCF232F46DA}"/>
            </a:ext>
          </a:extLst>
        </xdr:cNvPr>
        <xdr:cNvSpPr txBox="1"/>
      </xdr:nvSpPr>
      <xdr:spPr>
        <a:xfrm>
          <a:off x="12102611" y="6318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8999</xdr:rowOff>
    </xdr:from>
    <xdr:to>
      <xdr:col>67</xdr:col>
      <xdr:colOff>101600</xdr:colOff>
      <xdr:row>38</xdr:row>
      <xdr:rowOff>110599</xdr:rowOff>
    </xdr:to>
    <xdr:sp macro="" textlink="">
      <xdr:nvSpPr>
        <xdr:cNvPr id="549" name="楕円 548">
          <a:extLst>
            <a:ext uri="{FF2B5EF4-FFF2-40B4-BE49-F238E27FC236}">
              <a16:creationId xmlns:a16="http://schemas.microsoft.com/office/drawing/2014/main" id="{1ADF2673-6153-4E42-A58B-1F8EB24FEED5}"/>
            </a:ext>
          </a:extLst>
        </xdr:cNvPr>
        <xdr:cNvSpPr/>
      </xdr:nvSpPr>
      <xdr:spPr>
        <a:xfrm>
          <a:off x="11487150" y="6282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101726</xdr:rowOff>
    </xdr:from>
    <xdr:ext cx="534377" cy="259045"/>
    <xdr:sp macro="" textlink="">
      <xdr:nvSpPr>
        <xdr:cNvPr id="550" name="テキスト ボックス 549">
          <a:extLst>
            <a:ext uri="{FF2B5EF4-FFF2-40B4-BE49-F238E27FC236}">
              <a16:creationId xmlns:a16="http://schemas.microsoft.com/office/drawing/2014/main" id="{5F61E0DA-390D-4FFE-8CF9-00C1A057B6CD}"/>
            </a:ext>
          </a:extLst>
        </xdr:cNvPr>
        <xdr:cNvSpPr txBox="1"/>
      </xdr:nvSpPr>
      <xdr:spPr>
        <a:xfrm>
          <a:off x="11308861" y="63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A03E22C9-9680-4AB1-B919-DDD9D031CE37}"/>
            </a:ext>
          </a:extLst>
        </xdr:cNvPr>
        <xdr:cNvSpPr/>
      </xdr:nvSpPr>
      <xdr:spPr>
        <a:xfrm>
          <a:off x="11207750" y="715645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A720D538-A150-4C5C-9BCC-D95DF3AF714A}"/>
            </a:ext>
          </a:extLst>
        </xdr:cNvPr>
        <xdr:cNvSpPr/>
      </xdr:nvSpPr>
      <xdr:spPr>
        <a:xfrm>
          <a:off x="11315700" y="7486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A071A1A-36CB-48AE-A368-28560A85FF86}"/>
            </a:ext>
          </a:extLst>
        </xdr:cNvPr>
        <xdr:cNvSpPr/>
      </xdr:nvSpPr>
      <xdr:spPr>
        <a:xfrm>
          <a:off x="11315700" y="7683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F8E42B65-4AF6-4919-B859-0B29D34D6102}"/>
            </a:ext>
          </a:extLst>
        </xdr:cNvPr>
        <xdr:cNvSpPr/>
      </xdr:nvSpPr>
      <xdr:spPr>
        <a:xfrm>
          <a:off x="12236450" y="7486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49F7E818-9B59-46B2-9285-3A24759F3780}"/>
            </a:ext>
          </a:extLst>
        </xdr:cNvPr>
        <xdr:cNvSpPr/>
      </xdr:nvSpPr>
      <xdr:spPr>
        <a:xfrm>
          <a:off x="12236450" y="7683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6CE3ACF-F127-4AAD-8F8E-B1EFC84A5564}"/>
            </a:ext>
          </a:extLst>
        </xdr:cNvPr>
        <xdr:cNvSpPr/>
      </xdr:nvSpPr>
      <xdr:spPr>
        <a:xfrm>
          <a:off x="13265150" y="7486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B51B2FF5-F3AE-46D8-9513-87390027E282}"/>
            </a:ext>
          </a:extLst>
        </xdr:cNvPr>
        <xdr:cNvSpPr/>
      </xdr:nvSpPr>
      <xdr:spPr>
        <a:xfrm>
          <a:off x="13265150" y="7683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8BBEE42C-8DCB-4A71-BC1C-FF548201B9D8}"/>
            </a:ext>
          </a:extLst>
        </xdr:cNvPr>
        <xdr:cNvSpPr/>
      </xdr:nvSpPr>
      <xdr:spPr>
        <a:xfrm>
          <a:off x="11207750" y="795020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9776ECFD-3781-4D49-995A-6D064800F853}"/>
            </a:ext>
          </a:extLst>
        </xdr:cNvPr>
        <xdr:cNvSpPr txBox="1"/>
      </xdr:nvSpPr>
      <xdr:spPr>
        <a:xfrm>
          <a:off x="11169650" y="77660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30E9CCAF-D389-4B04-B215-BD77E70D6172}"/>
            </a:ext>
          </a:extLst>
        </xdr:cNvPr>
        <xdr:cNvCxnSpPr/>
      </xdr:nvCxnSpPr>
      <xdr:spPr>
        <a:xfrm>
          <a:off x="11207750" y="10153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E05AF73E-8354-411C-AE29-42C875614417}"/>
            </a:ext>
          </a:extLst>
        </xdr:cNvPr>
        <xdr:cNvSpPr txBox="1"/>
      </xdr:nvSpPr>
      <xdr:spPr>
        <a:xfrm>
          <a:off x="109780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8DFDB5ED-AA3D-4E2E-B078-ABAAD37066F8}"/>
            </a:ext>
          </a:extLst>
        </xdr:cNvPr>
        <xdr:cNvCxnSpPr/>
      </xdr:nvCxnSpPr>
      <xdr:spPr>
        <a:xfrm>
          <a:off x="11207750" y="9785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FB71AAF3-3444-497A-9E34-FD51D5B0926A}"/>
            </a:ext>
          </a:extLst>
        </xdr:cNvPr>
        <xdr:cNvSpPr txBox="1"/>
      </xdr:nvSpPr>
      <xdr:spPr>
        <a:xfrm>
          <a:off x="10733601" y="9649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272529DC-0D7F-4B86-A558-51EC4EF42F9B}"/>
            </a:ext>
          </a:extLst>
        </xdr:cNvPr>
        <xdr:cNvCxnSpPr/>
      </xdr:nvCxnSpPr>
      <xdr:spPr>
        <a:xfrm>
          <a:off x="11207750" y="9417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40F6772A-6BA7-4C80-B49B-922DD571C5F7}"/>
            </a:ext>
          </a:extLst>
        </xdr:cNvPr>
        <xdr:cNvSpPr txBox="1"/>
      </xdr:nvSpPr>
      <xdr:spPr>
        <a:xfrm>
          <a:off x="10733601" y="9281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CF946BA7-75F0-4599-AA85-B686254A7E90}"/>
            </a:ext>
          </a:extLst>
        </xdr:cNvPr>
        <xdr:cNvCxnSpPr/>
      </xdr:nvCxnSpPr>
      <xdr:spPr>
        <a:xfrm>
          <a:off x="11207750" y="9055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A9A831FB-8880-4D00-9BC9-5AB7AFEC07BE}"/>
            </a:ext>
          </a:extLst>
        </xdr:cNvPr>
        <xdr:cNvSpPr txBox="1"/>
      </xdr:nvSpPr>
      <xdr:spPr>
        <a:xfrm>
          <a:off x="10733601" y="89128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C08F8754-EEF7-41E9-9CB8-0802F2D16D80}"/>
            </a:ext>
          </a:extLst>
        </xdr:cNvPr>
        <xdr:cNvCxnSpPr/>
      </xdr:nvCxnSpPr>
      <xdr:spPr>
        <a:xfrm>
          <a:off x="11207750" y="8686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a:extLst>
            <a:ext uri="{FF2B5EF4-FFF2-40B4-BE49-F238E27FC236}">
              <a16:creationId xmlns:a16="http://schemas.microsoft.com/office/drawing/2014/main" id="{74D0791F-9211-46E9-92AF-40A7E9D34CEB}"/>
            </a:ext>
          </a:extLst>
        </xdr:cNvPr>
        <xdr:cNvSpPr txBox="1"/>
      </xdr:nvSpPr>
      <xdr:spPr>
        <a:xfrm>
          <a:off x="10733601" y="85509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E2E3FF2E-9C0E-4396-BB22-A76E93825736}"/>
            </a:ext>
          </a:extLst>
        </xdr:cNvPr>
        <xdr:cNvCxnSpPr/>
      </xdr:nvCxnSpPr>
      <xdr:spPr>
        <a:xfrm>
          <a:off x="11207750" y="831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8DA34F06-B404-4BD1-8E31-26182EA37E08}"/>
            </a:ext>
          </a:extLst>
        </xdr:cNvPr>
        <xdr:cNvSpPr txBox="1"/>
      </xdr:nvSpPr>
      <xdr:spPr>
        <a:xfrm>
          <a:off x="10669481" y="8182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51CAA0DC-0EAA-4FB6-8B1B-9974CA94CCDD}"/>
            </a:ext>
          </a:extLst>
        </xdr:cNvPr>
        <xdr:cNvCxnSpPr/>
      </xdr:nvCxnSpPr>
      <xdr:spPr>
        <a:xfrm>
          <a:off x="11207750" y="7950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4DBF7B70-3F36-4C1A-A267-87F0B9BCB98B}"/>
            </a:ext>
          </a:extLst>
        </xdr:cNvPr>
        <xdr:cNvSpPr txBox="1"/>
      </xdr:nvSpPr>
      <xdr:spPr>
        <a:xfrm>
          <a:off x="10669481" y="7814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9D8E67A1-D2C3-4FD6-BF31-B34AA34C205B}"/>
            </a:ext>
          </a:extLst>
        </xdr:cNvPr>
        <xdr:cNvSpPr/>
      </xdr:nvSpPr>
      <xdr:spPr>
        <a:xfrm>
          <a:off x="11207750" y="795020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149092</xdr:rowOff>
    </xdr:from>
    <xdr:to>
      <xdr:col>85</xdr:col>
      <xdr:colOff>126364</xdr:colOff>
      <xdr:row>57</xdr:row>
      <xdr:rowOff>167589</xdr:rowOff>
    </xdr:to>
    <xdr:cxnSp macro="">
      <xdr:nvCxnSpPr>
        <xdr:cNvPr id="575" name="直線コネクタ 574">
          <a:extLst>
            <a:ext uri="{FF2B5EF4-FFF2-40B4-BE49-F238E27FC236}">
              <a16:creationId xmlns:a16="http://schemas.microsoft.com/office/drawing/2014/main" id="{2F52CF63-0762-405C-80C2-53EFFB6BE2E7}"/>
            </a:ext>
          </a:extLst>
        </xdr:cNvPr>
        <xdr:cNvCxnSpPr/>
      </xdr:nvCxnSpPr>
      <xdr:spPr>
        <a:xfrm flipV="1">
          <a:off x="14698345" y="8569192"/>
          <a:ext cx="1269" cy="1009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171416</xdr:rowOff>
    </xdr:from>
    <xdr:ext cx="534377" cy="259045"/>
    <xdr:sp macro="" textlink="">
      <xdr:nvSpPr>
        <xdr:cNvPr id="576" name="教育費最小値テキスト">
          <a:extLst>
            <a:ext uri="{FF2B5EF4-FFF2-40B4-BE49-F238E27FC236}">
              <a16:creationId xmlns:a16="http://schemas.microsoft.com/office/drawing/2014/main" id="{B998BBD9-E358-487B-B439-9B0AAABDE657}"/>
            </a:ext>
          </a:extLst>
        </xdr:cNvPr>
        <xdr:cNvSpPr txBox="1"/>
      </xdr:nvSpPr>
      <xdr:spPr>
        <a:xfrm>
          <a:off x="14744700" y="9575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167589</xdr:rowOff>
    </xdr:from>
    <xdr:to>
      <xdr:col>86</xdr:col>
      <xdr:colOff>25400</xdr:colOff>
      <xdr:row>57</xdr:row>
      <xdr:rowOff>167589</xdr:rowOff>
    </xdr:to>
    <xdr:cxnSp macro="">
      <xdr:nvCxnSpPr>
        <xdr:cNvPr id="577" name="直線コネクタ 576">
          <a:extLst>
            <a:ext uri="{FF2B5EF4-FFF2-40B4-BE49-F238E27FC236}">
              <a16:creationId xmlns:a16="http://schemas.microsoft.com/office/drawing/2014/main" id="{599FA49F-FE70-4D33-9B09-308048698EF9}"/>
            </a:ext>
          </a:extLst>
        </xdr:cNvPr>
        <xdr:cNvCxnSpPr/>
      </xdr:nvCxnSpPr>
      <xdr:spPr>
        <a:xfrm>
          <a:off x="14611350" y="95782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95769</xdr:rowOff>
    </xdr:from>
    <xdr:ext cx="534377" cy="259045"/>
    <xdr:sp macro="" textlink="">
      <xdr:nvSpPr>
        <xdr:cNvPr id="578" name="教育費最大値テキスト">
          <a:extLst>
            <a:ext uri="{FF2B5EF4-FFF2-40B4-BE49-F238E27FC236}">
              <a16:creationId xmlns:a16="http://schemas.microsoft.com/office/drawing/2014/main" id="{A6A41B2F-9623-43DB-B3D5-74C1B05DE75E}"/>
            </a:ext>
          </a:extLst>
        </xdr:cNvPr>
        <xdr:cNvSpPr txBox="1"/>
      </xdr:nvSpPr>
      <xdr:spPr>
        <a:xfrm>
          <a:off x="14744700" y="8350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86,507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149092</xdr:rowOff>
    </xdr:from>
    <xdr:to>
      <xdr:col>86</xdr:col>
      <xdr:colOff>25400</xdr:colOff>
      <xdr:row>51</xdr:row>
      <xdr:rowOff>149092</xdr:rowOff>
    </xdr:to>
    <xdr:cxnSp macro="">
      <xdr:nvCxnSpPr>
        <xdr:cNvPr id="579" name="直線コネクタ 578">
          <a:extLst>
            <a:ext uri="{FF2B5EF4-FFF2-40B4-BE49-F238E27FC236}">
              <a16:creationId xmlns:a16="http://schemas.microsoft.com/office/drawing/2014/main" id="{6329C5C5-8E20-4A2F-B704-9B7DB246A9E8}"/>
            </a:ext>
          </a:extLst>
        </xdr:cNvPr>
        <xdr:cNvCxnSpPr/>
      </xdr:nvCxnSpPr>
      <xdr:spPr>
        <a:xfrm>
          <a:off x="14611350" y="856919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155225</xdr:rowOff>
    </xdr:from>
    <xdr:to>
      <xdr:col>85</xdr:col>
      <xdr:colOff>127000</xdr:colOff>
      <xdr:row>57</xdr:row>
      <xdr:rowOff>41326</xdr:rowOff>
    </xdr:to>
    <xdr:cxnSp macro="">
      <xdr:nvCxnSpPr>
        <xdr:cNvPr id="580" name="直線コネクタ 579">
          <a:extLst>
            <a:ext uri="{FF2B5EF4-FFF2-40B4-BE49-F238E27FC236}">
              <a16:creationId xmlns:a16="http://schemas.microsoft.com/office/drawing/2014/main" id="{6E83816A-EA9B-4376-95CF-AD1932AE880E}"/>
            </a:ext>
          </a:extLst>
        </xdr:cNvPr>
        <xdr:cNvCxnSpPr/>
      </xdr:nvCxnSpPr>
      <xdr:spPr>
        <a:xfrm flipV="1">
          <a:off x="13938250" y="9400825"/>
          <a:ext cx="762000" cy="51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169118</xdr:rowOff>
    </xdr:from>
    <xdr:ext cx="534377" cy="259045"/>
    <xdr:sp macro="" textlink="">
      <xdr:nvSpPr>
        <xdr:cNvPr id="581" name="教育費平均値テキスト">
          <a:extLst>
            <a:ext uri="{FF2B5EF4-FFF2-40B4-BE49-F238E27FC236}">
              <a16:creationId xmlns:a16="http://schemas.microsoft.com/office/drawing/2014/main" id="{7B4B84E6-9D31-49EC-A18C-27C6EC4463B3}"/>
            </a:ext>
          </a:extLst>
        </xdr:cNvPr>
        <xdr:cNvSpPr txBox="1"/>
      </xdr:nvSpPr>
      <xdr:spPr>
        <a:xfrm>
          <a:off x="14744700" y="89130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146241</xdr:rowOff>
    </xdr:from>
    <xdr:to>
      <xdr:col>85</xdr:col>
      <xdr:colOff>177800</xdr:colOff>
      <xdr:row>55</xdr:row>
      <xdr:rowOff>76391</xdr:rowOff>
    </xdr:to>
    <xdr:sp macro="" textlink="">
      <xdr:nvSpPr>
        <xdr:cNvPr id="582" name="フローチャート: 判断 581">
          <a:extLst>
            <a:ext uri="{FF2B5EF4-FFF2-40B4-BE49-F238E27FC236}">
              <a16:creationId xmlns:a16="http://schemas.microsoft.com/office/drawing/2014/main" id="{C14B620D-00B2-46FF-8D3B-1FB2D3CA9717}"/>
            </a:ext>
          </a:extLst>
        </xdr:cNvPr>
        <xdr:cNvSpPr/>
      </xdr:nvSpPr>
      <xdr:spPr>
        <a:xfrm>
          <a:off x="14649450" y="906164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52336</xdr:rowOff>
    </xdr:from>
    <xdr:to>
      <xdr:col>81</xdr:col>
      <xdr:colOff>50800</xdr:colOff>
      <xdr:row>57</xdr:row>
      <xdr:rowOff>41326</xdr:rowOff>
    </xdr:to>
    <xdr:cxnSp macro="">
      <xdr:nvCxnSpPr>
        <xdr:cNvPr id="583" name="直線コネクタ 582">
          <a:extLst>
            <a:ext uri="{FF2B5EF4-FFF2-40B4-BE49-F238E27FC236}">
              <a16:creationId xmlns:a16="http://schemas.microsoft.com/office/drawing/2014/main" id="{966E6E8E-CC7D-4B32-AC70-41E5814A1070}"/>
            </a:ext>
          </a:extLst>
        </xdr:cNvPr>
        <xdr:cNvCxnSpPr/>
      </xdr:nvCxnSpPr>
      <xdr:spPr>
        <a:xfrm>
          <a:off x="13144500" y="9297936"/>
          <a:ext cx="793750" cy="154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95586</xdr:rowOff>
    </xdr:from>
    <xdr:to>
      <xdr:col>81</xdr:col>
      <xdr:colOff>101600</xdr:colOff>
      <xdr:row>56</xdr:row>
      <xdr:rowOff>25736</xdr:rowOff>
    </xdr:to>
    <xdr:sp macro="" textlink="">
      <xdr:nvSpPr>
        <xdr:cNvPr id="584" name="フローチャート: 判断 583">
          <a:extLst>
            <a:ext uri="{FF2B5EF4-FFF2-40B4-BE49-F238E27FC236}">
              <a16:creationId xmlns:a16="http://schemas.microsoft.com/office/drawing/2014/main" id="{9C857D1B-35C2-4246-94AE-728C64FEEC59}"/>
            </a:ext>
          </a:extLst>
        </xdr:cNvPr>
        <xdr:cNvSpPr/>
      </xdr:nvSpPr>
      <xdr:spPr>
        <a:xfrm>
          <a:off x="13887450" y="91760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42263</xdr:rowOff>
    </xdr:from>
    <xdr:ext cx="534377" cy="259045"/>
    <xdr:sp macro="" textlink="">
      <xdr:nvSpPr>
        <xdr:cNvPr id="585" name="テキスト ボックス 584">
          <a:extLst>
            <a:ext uri="{FF2B5EF4-FFF2-40B4-BE49-F238E27FC236}">
              <a16:creationId xmlns:a16="http://schemas.microsoft.com/office/drawing/2014/main" id="{E200D2C6-4B87-4A41-8834-C4130E9179F0}"/>
            </a:ext>
          </a:extLst>
        </xdr:cNvPr>
        <xdr:cNvSpPr txBox="1"/>
      </xdr:nvSpPr>
      <xdr:spPr>
        <a:xfrm>
          <a:off x="13709161" y="8957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52336</xdr:rowOff>
    </xdr:from>
    <xdr:to>
      <xdr:col>76</xdr:col>
      <xdr:colOff>114300</xdr:colOff>
      <xdr:row>56</xdr:row>
      <xdr:rowOff>90436</xdr:rowOff>
    </xdr:to>
    <xdr:cxnSp macro="">
      <xdr:nvCxnSpPr>
        <xdr:cNvPr id="586" name="直線コネクタ 585">
          <a:extLst>
            <a:ext uri="{FF2B5EF4-FFF2-40B4-BE49-F238E27FC236}">
              <a16:creationId xmlns:a16="http://schemas.microsoft.com/office/drawing/2014/main" id="{3962ADF8-E644-401C-A7F5-CA0210E8FEAE}"/>
            </a:ext>
          </a:extLst>
        </xdr:cNvPr>
        <xdr:cNvCxnSpPr/>
      </xdr:nvCxnSpPr>
      <xdr:spPr>
        <a:xfrm flipV="1">
          <a:off x="12344400" y="9297936"/>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94862</xdr:rowOff>
    </xdr:from>
    <xdr:to>
      <xdr:col>76</xdr:col>
      <xdr:colOff>165100</xdr:colOff>
      <xdr:row>56</xdr:row>
      <xdr:rowOff>25012</xdr:rowOff>
    </xdr:to>
    <xdr:sp macro="" textlink="">
      <xdr:nvSpPr>
        <xdr:cNvPr id="587" name="フローチャート: 判断 586">
          <a:extLst>
            <a:ext uri="{FF2B5EF4-FFF2-40B4-BE49-F238E27FC236}">
              <a16:creationId xmlns:a16="http://schemas.microsoft.com/office/drawing/2014/main" id="{81B6509D-339F-432E-8A22-B7DDB8ED9BA9}"/>
            </a:ext>
          </a:extLst>
        </xdr:cNvPr>
        <xdr:cNvSpPr/>
      </xdr:nvSpPr>
      <xdr:spPr>
        <a:xfrm>
          <a:off x="13093700" y="917536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41539</xdr:rowOff>
    </xdr:from>
    <xdr:ext cx="534377" cy="259045"/>
    <xdr:sp macro="" textlink="">
      <xdr:nvSpPr>
        <xdr:cNvPr id="588" name="テキスト ボックス 587">
          <a:extLst>
            <a:ext uri="{FF2B5EF4-FFF2-40B4-BE49-F238E27FC236}">
              <a16:creationId xmlns:a16="http://schemas.microsoft.com/office/drawing/2014/main" id="{9C9F14FD-A124-4677-8739-24A898D11907}"/>
            </a:ext>
          </a:extLst>
        </xdr:cNvPr>
        <xdr:cNvSpPr txBox="1"/>
      </xdr:nvSpPr>
      <xdr:spPr>
        <a:xfrm>
          <a:off x="12896361" y="8956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60757</xdr:rowOff>
    </xdr:from>
    <xdr:to>
      <xdr:col>71</xdr:col>
      <xdr:colOff>177800</xdr:colOff>
      <xdr:row>56</xdr:row>
      <xdr:rowOff>90436</xdr:rowOff>
    </xdr:to>
    <xdr:cxnSp macro="">
      <xdr:nvCxnSpPr>
        <xdr:cNvPr id="589" name="直線コネクタ 588">
          <a:extLst>
            <a:ext uri="{FF2B5EF4-FFF2-40B4-BE49-F238E27FC236}">
              <a16:creationId xmlns:a16="http://schemas.microsoft.com/office/drawing/2014/main" id="{3A447562-E14F-499F-B190-A10D32B347EB}"/>
            </a:ext>
          </a:extLst>
        </xdr:cNvPr>
        <xdr:cNvCxnSpPr/>
      </xdr:nvCxnSpPr>
      <xdr:spPr>
        <a:xfrm>
          <a:off x="11537950" y="9306357"/>
          <a:ext cx="806450" cy="29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46724</xdr:rowOff>
    </xdr:from>
    <xdr:to>
      <xdr:col>72</xdr:col>
      <xdr:colOff>38100</xdr:colOff>
      <xdr:row>56</xdr:row>
      <xdr:rowOff>148324</xdr:rowOff>
    </xdr:to>
    <xdr:sp macro="" textlink="">
      <xdr:nvSpPr>
        <xdr:cNvPr id="590" name="フローチャート: 判断 589">
          <a:extLst>
            <a:ext uri="{FF2B5EF4-FFF2-40B4-BE49-F238E27FC236}">
              <a16:creationId xmlns:a16="http://schemas.microsoft.com/office/drawing/2014/main" id="{FA132299-DB75-4305-AA04-5E3A051436ED}"/>
            </a:ext>
          </a:extLst>
        </xdr:cNvPr>
        <xdr:cNvSpPr/>
      </xdr:nvSpPr>
      <xdr:spPr>
        <a:xfrm>
          <a:off x="12299950" y="929232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139451</xdr:rowOff>
    </xdr:from>
    <xdr:ext cx="534377" cy="259045"/>
    <xdr:sp macro="" textlink="">
      <xdr:nvSpPr>
        <xdr:cNvPr id="591" name="テキスト ボックス 590">
          <a:extLst>
            <a:ext uri="{FF2B5EF4-FFF2-40B4-BE49-F238E27FC236}">
              <a16:creationId xmlns:a16="http://schemas.microsoft.com/office/drawing/2014/main" id="{C705388D-99ED-4E31-B69F-B28A5DFDAADA}"/>
            </a:ext>
          </a:extLst>
        </xdr:cNvPr>
        <xdr:cNvSpPr txBox="1"/>
      </xdr:nvSpPr>
      <xdr:spPr>
        <a:xfrm>
          <a:off x="12102611" y="9385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17767</xdr:rowOff>
    </xdr:from>
    <xdr:to>
      <xdr:col>67</xdr:col>
      <xdr:colOff>101600</xdr:colOff>
      <xdr:row>56</xdr:row>
      <xdr:rowOff>119367</xdr:rowOff>
    </xdr:to>
    <xdr:sp macro="" textlink="">
      <xdr:nvSpPr>
        <xdr:cNvPr id="592" name="フローチャート: 判断 591">
          <a:extLst>
            <a:ext uri="{FF2B5EF4-FFF2-40B4-BE49-F238E27FC236}">
              <a16:creationId xmlns:a16="http://schemas.microsoft.com/office/drawing/2014/main" id="{A2786DAE-69E9-4A3B-A48A-960B62E4A06B}"/>
            </a:ext>
          </a:extLst>
        </xdr:cNvPr>
        <xdr:cNvSpPr/>
      </xdr:nvSpPr>
      <xdr:spPr>
        <a:xfrm>
          <a:off x="11487150" y="9263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110494</xdr:rowOff>
    </xdr:from>
    <xdr:ext cx="534377" cy="259045"/>
    <xdr:sp macro="" textlink="">
      <xdr:nvSpPr>
        <xdr:cNvPr id="593" name="テキスト ボックス 592">
          <a:extLst>
            <a:ext uri="{FF2B5EF4-FFF2-40B4-BE49-F238E27FC236}">
              <a16:creationId xmlns:a16="http://schemas.microsoft.com/office/drawing/2014/main" id="{19191C87-84E0-4C51-96AB-FB978168A86B}"/>
            </a:ext>
          </a:extLst>
        </xdr:cNvPr>
        <xdr:cNvSpPr txBox="1"/>
      </xdr:nvSpPr>
      <xdr:spPr>
        <a:xfrm>
          <a:off x="11308861" y="9356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3B561F7B-162A-4723-B3EC-9EF23408E644}"/>
            </a:ext>
          </a:extLst>
        </xdr:cNvPr>
        <xdr:cNvSpPr txBox="1"/>
      </xdr:nvSpPr>
      <xdr:spPr>
        <a:xfrm>
          <a:off x="1452880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B2E78CEA-9C8C-4A17-9D81-148AD956442C}"/>
            </a:ext>
          </a:extLst>
        </xdr:cNvPr>
        <xdr:cNvSpPr txBox="1"/>
      </xdr:nvSpPr>
      <xdr:spPr>
        <a:xfrm>
          <a:off x="1376680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37F32A0D-27C0-4DB1-866F-E14E0A2F80A6}"/>
            </a:ext>
          </a:extLst>
        </xdr:cNvPr>
        <xdr:cNvSpPr txBox="1"/>
      </xdr:nvSpPr>
      <xdr:spPr>
        <a:xfrm>
          <a:off x="1297305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48B297B8-AE66-4BA8-9D5E-C8CB30AE9BC2}"/>
            </a:ext>
          </a:extLst>
        </xdr:cNvPr>
        <xdr:cNvSpPr txBox="1"/>
      </xdr:nvSpPr>
      <xdr:spPr>
        <a:xfrm>
          <a:off x="1217295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3C9553EA-5881-4EDF-B13C-BE34C571606A}"/>
            </a:ext>
          </a:extLst>
        </xdr:cNvPr>
        <xdr:cNvSpPr txBox="1"/>
      </xdr:nvSpPr>
      <xdr:spPr>
        <a:xfrm>
          <a:off x="1136650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104425</xdr:rowOff>
    </xdr:from>
    <xdr:to>
      <xdr:col>85</xdr:col>
      <xdr:colOff>177800</xdr:colOff>
      <xdr:row>57</xdr:row>
      <xdr:rowOff>34575</xdr:rowOff>
    </xdr:to>
    <xdr:sp macro="" textlink="">
      <xdr:nvSpPr>
        <xdr:cNvPr id="599" name="楕円 598">
          <a:extLst>
            <a:ext uri="{FF2B5EF4-FFF2-40B4-BE49-F238E27FC236}">
              <a16:creationId xmlns:a16="http://schemas.microsoft.com/office/drawing/2014/main" id="{7545BB24-A4AD-4D18-AE05-C9DD8189304C}"/>
            </a:ext>
          </a:extLst>
        </xdr:cNvPr>
        <xdr:cNvSpPr/>
      </xdr:nvSpPr>
      <xdr:spPr>
        <a:xfrm>
          <a:off x="14649450" y="93500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82852</xdr:rowOff>
    </xdr:from>
    <xdr:ext cx="534377" cy="259045"/>
    <xdr:sp macro="" textlink="">
      <xdr:nvSpPr>
        <xdr:cNvPr id="600" name="教育費該当値テキスト">
          <a:extLst>
            <a:ext uri="{FF2B5EF4-FFF2-40B4-BE49-F238E27FC236}">
              <a16:creationId xmlns:a16="http://schemas.microsoft.com/office/drawing/2014/main" id="{A4E3091E-A928-4C94-86FD-97E4E3E5B857}"/>
            </a:ext>
          </a:extLst>
        </xdr:cNvPr>
        <xdr:cNvSpPr txBox="1"/>
      </xdr:nvSpPr>
      <xdr:spPr>
        <a:xfrm>
          <a:off x="14744700" y="9328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161976</xdr:rowOff>
    </xdr:from>
    <xdr:to>
      <xdr:col>81</xdr:col>
      <xdr:colOff>101600</xdr:colOff>
      <xdr:row>57</xdr:row>
      <xdr:rowOff>92126</xdr:rowOff>
    </xdr:to>
    <xdr:sp macro="" textlink="">
      <xdr:nvSpPr>
        <xdr:cNvPr id="601" name="楕円 600">
          <a:extLst>
            <a:ext uri="{FF2B5EF4-FFF2-40B4-BE49-F238E27FC236}">
              <a16:creationId xmlns:a16="http://schemas.microsoft.com/office/drawing/2014/main" id="{A949F836-E794-4A56-BD7C-A723534D873B}"/>
            </a:ext>
          </a:extLst>
        </xdr:cNvPr>
        <xdr:cNvSpPr/>
      </xdr:nvSpPr>
      <xdr:spPr>
        <a:xfrm>
          <a:off x="13887450" y="940757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83253</xdr:rowOff>
    </xdr:from>
    <xdr:ext cx="534377" cy="259045"/>
    <xdr:sp macro="" textlink="">
      <xdr:nvSpPr>
        <xdr:cNvPr id="602" name="テキスト ボックス 601">
          <a:extLst>
            <a:ext uri="{FF2B5EF4-FFF2-40B4-BE49-F238E27FC236}">
              <a16:creationId xmlns:a16="http://schemas.microsoft.com/office/drawing/2014/main" id="{761B41EE-7E73-4873-A1B7-0729F22C9700}"/>
            </a:ext>
          </a:extLst>
        </xdr:cNvPr>
        <xdr:cNvSpPr txBox="1"/>
      </xdr:nvSpPr>
      <xdr:spPr>
        <a:xfrm>
          <a:off x="13709161" y="9493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1536</xdr:rowOff>
    </xdr:from>
    <xdr:to>
      <xdr:col>76</xdr:col>
      <xdr:colOff>165100</xdr:colOff>
      <xdr:row>56</xdr:row>
      <xdr:rowOff>103136</xdr:rowOff>
    </xdr:to>
    <xdr:sp macro="" textlink="">
      <xdr:nvSpPr>
        <xdr:cNvPr id="603" name="楕円 602">
          <a:extLst>
            <a:ext uri="{FF2B5EF4-FFF2-40B4-BE49-F238E27FC236}">
              <a16:creationId xmlns:a16="http://schemas.microsoft.com/office/drawing/2014/main" id="{5C9A3C56-2220-44AC-B28E-4C2022E0A72E}"/>
            </a:ext>
          </a:extLst>
        </xdr:cNvPr>
        <xdr:cNvSpPr/>
      </xdr:nvSpPr>
      <xdr:spPr>
        <a:xfrm>
          <a:off x="13093700" y="9247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94263</xdr:rowOff>
    </xdr:from>
    <xdr:ext cx="534377" cy="259045"/>
    <xdr:sp macro="" textlink="">
      <xdr:nvSpPr>
        <xdr:cNvPr id="604" name="テキスト ボックス 603">
          <a:extLst>
            <a:ext uri="{FF2B5EF4-FFF2-40B4-BE49-F238E27FC236}">
              <a16:creationId xmlns:a16="http://schemas.microsoft.com/office/drawing/2014/main" id="{51F33842-876D-4F70-985F-5F3BBC21BF16}"/>
            </a:ext>
          </a:extLst>
        </xdr:cNvPr>
        <xdr:cNvSpPr txBox="1"/>
      </xdr:nvSpPr>
      <xdr:spPr>
        <a:xfrm>
          <a:off x="12896361" y="9339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39636</xdr:rowOff>
    </xdr:from>
    <xdr:to>
      <xdr:col>72</xdr:col>
      <xdr:colOff>38100</xdr:colOff>
      <xdr:row>56</xdr:row>
      <xdr:rowOff>141236</xdr:rowOff>
    </xdr:to>
    <xdr:sp macro="" textlink="">
      <xdr:nvSpPr>
        <xdr:cNvPr id="605" name="楕円 604">
          <a:extLst>
            <a:ext uri="{FF2B5EF4-FFF2-40B4-BE49-F238E27FC236}">
              <a16:creationId xmlns:a16="http://schemas.microsoft.com/office/drawing/2014/main" id="{81E2161E-49ED-429A-9098-EA0A5CB9396D}"/>
            </a:ext>
          </a:extLst>
        </xdr:cNvPr>
        <xdr:cNvSpPr/>
      </xdr:nvSpPr>
      <xdr:spPr>
        <a:xfrm>
          <a:off x="12299950" y="928523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157763</xdr:rowOff>
    </xdr:from>
    <xdr:ext cx="534377" cy="259045"/>
    <xdr:sp macro="" textlink="">
      <xdr:nvSpPr>
        <xdr:cNvPr id="606" name="テキスト ボックス 605">
          <a:extLst>
            <a:ext uri="{FF2B5EF4-FFF2-40B4-BE49-F238E27FC236}">
              <a16:creationId xmlns:a16="http://schemas.microsoft.com/office/drawing/2014/main" id="{7437332D-EACD-479C-AD0B-3DE990AD7D10}"/>
            </a:ext>
          </a:extLst>
        </xdr:cNvPr>
        <xdr:cNvSpPr txBox="1"/>
      </xdr:nvSpPr>
      <xdr:spPr>
        <a:xfrm>
          <a:off x="12102611" y="9073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9957</xdr:rowOff>
    </xdr:from>
    <xdr:to>
      <xdr:col>67</xdr:col>
      <xdr:colOff>101600</xdr:colOff>
      <xdr:row>56</xdr:row>
      <xdr:rowOff>111557</xdr:rowOff>
    </xdr:to>
    <xdr:sp macro="" textlink="">
      <xdr:nvSpPr>
        <xdr:cNvPr id="607" name="楕円 606">
          <a:extLst>
            <a:ext uri="{FF2B5EF4-FFF2-40B4-BE49-F238E27FC236}">
              <a16:creationId xmlns:a16="http://schemas.microsoft.com/office/drawing/2014/main" id="{23215661-C442-4393-A149-80B1EA21DF43}"/>
            </a:ext>
          </a:extLst>
        </xdr:cNvPr>
        <xdr:cNvSpPr/>
      </xdr:nvSpPr>
      <xdr:spPr>
        <a:xfrm>
          <a:off x="11487150" y="9255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128084</xdr:rowOff>
    </xdr:from>
    <xdr:ext cx="534377" cy="259045"/>
    <xdr:sp macro="" textlink="">
      <xdr:nvSpPr>
        <xdr:cNvPr id="608" name="テキスト ボックス 607">
          <a:extLst>
            <a:ext uri="{FF2B5EF4-FFF2-40B4-BE49-F238E27FC236}">
              <a16:creationId xmlns:a16="http://schemas.microsoft.com/office/drawing/2014/main" id="{D23DAE6E-D04D-4C7B-BD05-04CB03F3E4B9}"/>
            </a:ext>
          </a:extLst>
        </xdr:cNvPr>
        <xdr:cNvSpPr txBox="1"/>
      </xdr:nvSpPr>
      <xdr:spPr>
        <a:xfrm>
          <a:off x="11308861" y="9043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4DA888EF-F9D3-4B68-95CA-74951A397C57}"/>
            </a:ext>
          </a:extLst>
        </xdr:cNvPr>
        <xdr:cNvSpPr/>
      </xdr:nvSpPr>
      <xdr:spPr>
        <a:xfrm>
          <a:off x="11207750" y="1045845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35D30438-0AF6-4116-9083-50C597096ACF}"/>
            </a:ext>
          </a:extLst>
        </xdr:cNvPr>
        <xdr:cNvSpPr/>
      </xdr:nvSpPr>
      <xdr:spPr>
        <a:xfrm>
          <a:off x="11315700" y="10788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F7023A7B-8036-4CF9-A21A-22F0996608CE}"/>
            </a:ext>
          </a:extLst>
        </xdr:cNvPr>
        <xdr:cNvSpPr/>
      </xdr:nvSpPr>
      <xdr:spPr>
        <a:xfrm>
          <a:off x="11315700" y="10985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5475B909-6A9D-48B7-8DE4-A1A3603660F4}"/>
            </a:ext>
          </a:extLst>
        </xdr:cNvPr>
        <xdr:cNvSpPr/>
      </xdr:nvSpPr>
      <xdr:spPr>
        <a:xfrm>
          <a:off x="12236450" y="10788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ED3AE3FE-3207-4380-BC66-06E681202DD7}"/>
            </a:ext>
          </a:extLst>
        </xdr:cNvPr>
        <xdr:cNvSpPr/>
      </xdr:nvSpPr>
      <xdr:spPr>
        <a:xfrm>
          <a:off x="12236450" y="10985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A4159FA4-E11B-4FDC-9B69-76A3B7F7F4C2}"/>
            </a:ext>
          </a:extLst>
        </xdr:cNvPr>
        <xdr:cNvSpPr/>
      </xdr:nvSpPr>
      <xdr:spPr>
        <a:xfrm>
          <a:off x="13265150" y="10788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21864FFC-E14F-454B-B47D-993F2DB418AC}"/>
            </a:ext>
          </a:extLst>
        </xdr:cNvPr>
        <xdr:cNvSpPr/>
      </xdr:nvSpPr>
      <xdr:spPr>
        <a:xfrm>
          <a:off x="13265150" y="10985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1BFF4D33-4894-4630-9AC2-CC25D89DC815}"/>
            </a:ext>
          </a:extLst>
        </xdr:cNvPr>
        <xdr:cNvSpPr/>
      </xdr:nvSpPr>
      <xdr:spPr>
        <a:xfrm>
          <a:off x="11207750" y="1125220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464D7CD2-A76C-409E-A74C-099DC9EABAC8}"/>
            </a:ext>
          </a:extLst>
        </xdr:cNvPr>
        <xdr:cNvSpPr txBox="1"/>
      </xdr:nvSpPr>
      <xdr:spPr>
        <a:xfrm>
          <a:off x="11169650" y="110680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8958511C-9084-4C9B-ACEC-D9D21E24F6E4}"/>
            </a:ext>
          </a:extLst>
        </xdr:cNvPr>
        <xdr:cNvCxnSpPr/>
      </xdr:nvCxnSpPr>
      <xdr:spPr>
        <a:xfrm>
          <a:off x="11207750" y="13455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9" name="直線コネクタ 618">
          <a:extLst>
            <a:ext uri="{FF2B5EF4-FFF2-40B4-BE49-F238E27FC236}">
              <a16:creationId xmlns:a16="http://schemas.microsoft.com/office/drawing/2014/main" id="{5B605F0E-DC97-4B4D-9850-60FB6915450B}"/>
            </a:ext>
          </a:extLst>
        </xdr:cNvPr>
        <xdr:cNvCxnSpPr/>
      </xdr:nvCxnSpPr>
      <xdr:spPr>
        <a:xfrm>
          <a:off x="11207750" y="13087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0" name="テキスト ボックス 619">
          <a:extLst>
            <a:ext uri="{FF2B5EF4-FFF2-40B4-BE49-F238E27FC236}">
              <a16:creationId xmlns:a16="http://schemas.microsoft.com/office/drawing/2014/main" id="{63FC7F35-863C-4E57-9465-7FF6DC4D062F}"/>
            </a:ext>
          </a:extLst>
        </xdr:cNvPr>
        <xdr:cNvSpPr txBox="1"/>
      </xdr:nvSpPr>
      <xdr:spPr>
        <a:xfrm>
          <a:off x="10978014" y="129514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1" name="直線コネクタ 620">
          <a:extLst>
            <a:ext uri="{FF2B5EF4-FFF2-40B4-BE49-F238E27FC236}">
              <a16:creationId xmlns:a16="http://schemas.microsoft.com/office/drawing/2014/main" id="{3FBAE47F-3C76-4AB3-B05A-798A6D79B1A5}"/>
            </a:ext>
          </a:extLst>
        </xdr:cNvPr>
        <xdr:cNvCxnSpPr/>
      </xdr:nvCxnSpPr>
      <xdr:spPr>
        <a:xfrm>
          <a:off x="11207750" y="12719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22" name="テキスト ボックス 621">
          <a:extLst>
            <a:ext uri="{FF2B5EF4-FFF2-40B4-BE49-F238E27FC236}">
              <a16:creationId xmlns:a16="http://schemas.microsoft.com/office/drawing/2014/main" id="{8DDBC666-F45B-4F8B-BE2E-5D5B25B9236C}"/>
            </a:ext>
          </a:extLst>
        </xdr:cNvPr>
        <xdr:cNvSpPr txBox="1"/>
      </xdr:nvSpPr>
      <xdr:spPr>
        <a:xfrm>
          <a:off x="10797721" y="12583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3" name="直線コネクタ 622">
          <a:extLst>
            <a:ext uri="{FF2B5EF4-FFF2-40B4-BE49-F238E27FC236}">
              <a16:creationId xmlns:a16="http://schemas.microsoft.com/office/drawing/2014/main" id="{E7E569FD-051D-47BF-A3D4-27988B8CEE22}"/>
            </a:ext>
          </a:extLst>
        </xdr:cNvPr>
        <xdr:cNvCxnSpPr/>
      </xdr:nvCxnSpPr>
      <xdr:spPr>
        <a:xfrm>
          <a:off x="11207750" y="12357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168927</xdr:rowOff>
    </xdr:from>
    <xdr:ext cx="467179" cy="259045"/>
    <xdr:sp macro="" textlink="">
      <xdr:nvSpPr>
        <xdr:cNvPr id="624" name="テキスト ボックス 623">
          <a:extLst>
            <a:ext uri="{FF2B5EF4-FFF2-40B4-BE49-F238E27FC236}">
              <a16:creationId xmlns:a16="http://schemas.microsoft.com/office/drawing/2014/main" id="{A39F5720-AC1F-495D-93AD-FE65AC7A88C8}"/>
            </a:ext>
          </a:extLst>
        </xdr:cNvPr>
        <xdr:cNvSpPr txBox="1"/>
      </xdr:nvSpPr>
      <xdr:spPr>
        <a:xfrm>
          <a:off x="10797721" y="12214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5" name="直線コネクタ 624">
          <a:extLst>
            <a:ext uri="{FF2B5EF4-FFF2-40B4-BE49-F238E27FC236}">
              <a16:creationId xmlns:a16="http://schemas.microsoft.com/office/drawing/2014/main" id="{200FE963-1852-439A-AB86-125324F51242}"/>
            </a:ext>
          </a:extLst>
        </xdr:cNvPr>
        <xdr:cNvCxnSpPr/>
      </xdr:nvCxnSpPr>
      <xdr:spPr>
        <a:xfrm>
          <a:off x="11207750" y="11988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130827</xdr:rowOff>
    </xdr:from>
    <xdr:ext cx="467179" cy="259045"/>
    <xdr:sp macro="" textlink="">
      <xdr:nvSpPr>
        <xdr:cNvPr id="626" name="テキスト ボックス 625">
          <a:extLst>
            <a:ext uri="{FF2B5EF4-FFF2-40B4-BE49-F238E27FC236}">
              <a16:creationId xmlns:a16="http://schemas.microsoft.com/office/drawing/2014/main" id="{920565DC-C387-4043-AB0B-B342AE913E7E}"/>
            </a:ext>
          </a:extLst>
        </xdr:cNvPr>
        <xdr:cNvSpPr txBox="1"/>
      </xdr:nvSpPr>
      <xdr:spPr>
        <a:xfrm>
          <a:off x="10797721" y="1185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7" name="直線コネクタ 626">
          <a:extLst>
            <a:ext uri="{FF2B5EF4-FFF2-40B4-BE49-F238E27FC236}">
              <a16:creationId xmlns:a16="http://schemas.microsoft.com/office/drawing/2014/main" id="{007819E1-BEFA-4761-8F40-778EE416F5CF}"/>
            </a:ext>
          </a:extLst>
        </xdr:cNvPr>
        <xdr:cNvCxnSpPr/>
      </xdr:nvCxnSpPr>
      <xdr:spPr>
        <a:xfrm>
          <a:off x="11207750" y="11620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92727</xdr:rowOff>
    </xdr:from>
    <xdr:ext cx="467179" cy="259045"/>
    <xdr:sp macro="" textlink="">
      <xdr:nvSpPr>
        <xdr:cNvPr id="628" name="テキスト ボックス 627">
          <a:extLst>
            <a:ext uri="{FF2B5EF4-FFF2-40B4-BE49-F238E27FC236}">
              <a16:creationId xmlns:a16="http://schemas.microsoft.com/office/drawing/2014/main" id="{7051FBD8-1DB3-4D96-A656-26597EC1BB5B}"/>
            </a:ext>
          </a:extLst>
        </xdr:cNvPr>
        <xdr:cNvSpPr txBox="1"/>
      </xdr:nvSpPr>
      <xdr:spPr>
        <a:xfrm>
          <a:off x="10797721" y="11484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9" name="直線コネクタ 628">
          <a:extLst>
            <a:ext uri="{FF2B5EF4-FFF2-40B4-BE49-F238E27FC236}">
              <a16:creationId xmlns:a16="http://schemas.microsoft.com/office/drawing/2014/main" id="{FFBEB695-685E-4EAF-BE97-78DEEBD3233D}"/>
            </a:ext>
          </a:extLst>
        </xdr:cNvPr>
        <xdr:cNvCxnSpPr/>
      </xdr:nvCxnSpPr>
      <xdr:spPr>
        <a:xfrm>
          <a:off x="11207750" y="11252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0" name="テキスト ボックス 629">
          <a:extLst>
            <a:ext uri="{FF2B5EF4-FFF2-40B4-BE49-F238E27FC236}">
              <a16:creationId xmlns:a16="http://schemas.microsoft.com/office/drawing/2014/main" id="{D8322416-678B-4768-BAAA-D334F34FBDDC}"/>
            </a:ext>
          </a:extLst>
        </xdr:cNvPr>
        <xdr:cNvSpPr txBox="1"/>
      </xdr:nvSpPr>
      <xdr:spPr>
        <a:xfrm>
          <a:off x="10733601" y="11116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1" name="災害復旧費グラフ枠">
          <a:extLst>
            <a:ext uri="{FF2B5EF4-FFF2-40B4-BE49-F238E27FC236}">
              <a16:creationId xmlns:a16="http://schemas.microsoft.com/office/drawing/2014/main" id="{8899CBE4-A84F-4E85-8B38-1234855A2D83}"/>
            </a:ext>
          </a:extLst>
        </xdr:cNvPr>
        <xdr:cNvSpPr/>
      </xdr:nvSpPr>
      <xdr:spPr>
        <a:xfrm>
          <a:off x="11207750" y="1125220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162369</xdr:rowOff>
    </xdr:from>
    <xdr:to>
      <xdr:col>85</xdr:col>
      <xdr:colOff>126364</xdr:colOff>
      <xdr:row>79</xdr:row>
      <xdr:rowOff>44450</xdr:rowOff>
    </xdr:to>
    <xdr:cxnSp macro="">
      <xdr:nvCxnSpPr>
        <xdr:cNvPr id="632" name="直線コネクタ 631">
          <a:extLst>
            <a:ext uri="{FF2B5EF4-FFF2-40B4-BE49-F238E27FC236}">
              <a16:creationId xmlns:a16="http://schemas.microsoft.com/office/drawing/2014/main" id="{75DB6612-5126-4EBA-98BA-C27524B60841}"/>
            </a:ext>
          </a:extLst>
        </xdr:cNvPr>
        <xdr:cNvCxnSpPr/>
      </xdr:nvCxnSpPr>
      <xdr:spPr>
        <a:xfrm flipV="1">
          <a:off x="14698345" y="11719369"/>
          <a:ext cx="1269" cy="13679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3" name="災害復旧費最小値テキスト">
          <a:extLst>
            <a:ext uri="{FF2B5EF4-FFF2-40B4-BE49-F238E27FC236}">
              <a16:creationId xmlns:a16="http://schemas.microsoft.com/office/drawing/2014/main" id="{DF28C7C6-AC88-43A9-90C8-FB4DBFBC1054}"/>
            </a:ext>
          </a:extLst>
        </xdr:cNvPr>
        <xdr:cNvSpPr txBox="1"/>
      </xdr:nvSpPr>
      <xdr:spPr>
        <a:xfrm>
          <a:off x="14744700" y="130911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4" name="直線コネクタ 633">
          <a:extLst>
            <a:ext uri="{FF2B5EF4-FFF2-40B4-BE49-F238E27FC236}">
              <a16:creationId xmlns:a16="http://schemas.microsoft.com/office/drawing/2014/main" id="{DB173979-441B-488E-9E15-0CB0A2A930CD}"/>
            </a:ext>
          </a:extLst>
        </xdr:cNvPr>
        <xdr:cNvCxnSpPr/>
      </xdr:nvCxnSpPr>
      <xdr:spPr>
        <a:xfrm>
          <a:off x="14611350" y="130873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109046</xdr:rowOff>
    </xdr:from>
    <xdr:ext cx="469744" cy="259045"/>
    <xdr:sp macro="" textlink="">
      <xdr:nvSpPr>
        <xdr:cNvPr id="635" name="災害復旧費最大値テキスト">
          <a:extLst>
            <a:ext uri="{FF2B5EF4-FFF2-40B4-BE49-F238E27FC236}">
              <a16:creationId xmlns:a16="http://schemas.microsoft.com/office/drawing/2014/main" id="{322F3665-66F0-4042-B79D-8CE04972E02C}"/>
            </a:ext>
          </a:extLst>
        </xdr:cNvPr>
        <xdr:cNvSpPr txBox="1"/>
      </xdr:nvSpPr>
      <xdr:spPr>
        <a:xfrm>
          <a:off x="14744700" y="11500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162369</xdr:rowOff>
    </xdr:from>
    <xdr:to>
      <xdr:col>86</xdr:col>
      <xdr:colOff>25400</xdr:colOff>
      <xdr:row>70</xdr:row>
      <xdr:rowOff>162369</xdr:rowOff>
    </xdr:to>
    <xdr:cxnSp macro="">
      <xdr:nvCxnSpPr>
        <xdr:cNvPr id="636" name="直線コネクタ 635">
          <a:extLst>
            <a:ext uri="{FF2B5EF4-FFF2-40B4-BE49-F238E27FC236}">
              <a16:creationId xmlns:a16="http://schemas.microsoft.com/office/drawing/2014/main" id="{F563ADD5-9059-4794-B354-7C2E38DDA548}"/>
            </a:ext>
          </a:extLst>
        </xdr:cNvPr>
        <xdr:cNvCxnSpPr/>
      </xdr:nvCxnSpPr>
      <xdr:spPr>
        <a:xfrm>
          <a:off x="14611350" y="1171936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7" name="直線コネクタ 636">
          <a:extLst>
            <a:ext uri="{FF2B5EF4-FFF2-40B4-BE49-F238E27FC236}">
              <a16:creationId xmlns:a16="http://schemas.microsoft.com/office/drawing/2014/main" id="{2C18A329-0FFE-4695-8A4B-8D5807E76439}"/>
            </a:ext>
          </a:extLst>
        </xdr:cNvPr>
        <xdr:cNvCxnSpPr/>
      </xdr:nvCxnSpPr>
      <xdr:spPr>
        <a:xfrm>
          <a:off x="13938250" y="1308735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74249</xdr:rowOff>
    </xdr:from>
    <xdr:ext cx="378565" cy="259045"/>
    <xdr:sp macro="" textlink="">
      <xdr:nvSpPr>
        <xdr:cNvPr id="638" name="災害復旧費平均値テキスト">
          <a:extLst>
            <a:ext uri="{FF2B5EF4-FFF2-40B4-BE49-F238E27FC236}">
              <a16:creationId xmlns:a16="http://schemas.microsoft.com/office/drawing/2014/main" id="{F153184F-1B6E-4BCA-A290-8094B327F9AC}"/>
            </a:ext>
          </a:extLst>
        </xdr:cNvPr>
        <xdr:cNvSpPr txBox="1"/>
      </xdr:nvSpPr>
      <xdr:spPr>
        <a:xfrm>
          <a:off x="14744700" y="127869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51372</xdr:rowOff>
    </xdr:from>
    <xdr:to>
      <xdr:col>85</xdr:col>
      <xdr:colOff>177800</xdr:colOff>
      <xdr:row>78</xdr:row>
      <xdr:rowOff>152972</xdr:rowOff>
    </xdr:to>
    <xdr:sp macro="" textlink="">
      <xdr:nvSpPr>
        <xdr:cNvPr id="639" name="フローチャート: 判断 638">
          <a:extLst>
            <a:ext uri="{FF2B5EF4-FFF2-40B4-BE49-F238E27FC236}">
              <a16:creationId xmlns:a16="http://schemas.microsoft.com/office/drawing/2014/main" id="{4853976A-F9DA-4A4D-9963-4EDE24FC7384}"/>
            </a:ext>
          </a:extLst>
        </xdr:cNvPr>
        <xdr:cNvSpPr/>
      </xdr:nvSpPr>
      <xdr:spPr>
        <a:xfrm>
          <a:off x="14649450" y="12929172"/>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40" name="直線コネクタ 639">
          <a:extLst>
            <a:ext uri="{FF2B5EF4-FFF2-40B4-BE49-F238E27FC236}">
              <a16:creationId xmlns:a16="http://schemas.microsoft.com/office/drawing/2014/main" id="{CCFE6D55-9806-4770-A99D-9B37605C85A2}"/>
            </a:ext>
          </a:extLst>
        </xdr:cNvPr>
        <xdr:cNvCxnSpPr/>
      </xdr:nvCxnSpPr>
      <xdr:spPr>
        <a:xfrm>
          <a:off x="13144500" y="1308735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80899</xdr:rowOff>
    </xdr:from>
    <xdr:to>
      <xdr:col>81</xdr:col>
      <xdr:colOff>101600</xdr:colOff>
      <xdr:row>79</xdr:row>
      <xdr:rowOff>11049</xdr:rowOff>
    </xdr:to>
    <xdr:sp macro="" textlink="">
      <xdr:nvSpPr>
        <xdr:cNvPr id="641" name="フローチャート: 判断 640">
          <a:extLst>
            <a:ext uri="{FF2B5EF4-FFF2-40B4-BE49-F238E27FC236}">
              <a16:creationId xmlns:a16="http://schemas.microsoft.com/office/drawing/2014/main" id="{E2144922-AF95-48A9-BAD8-896F17971839}"/>
            </a:ext>
          </a:extLst>
        </xdr:cNvPr>
        <xdr:cNvSpPr/>
      </xdr:nvSpPr>
      <xdr:spPr>
        <a:xfrm>
          <a:off x="13887450" y="1295869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27576</xdr:rowOff>
    </xdr:from>
    <xdr:ext cx="378565" cy="259045"/>
    <xdr:sp macro="" textlink="">
      <xdr:nvSpPr>
        <xdr:cNvPr id="642" name="テキスト ボックス 641">
          <a:extLst>
            <a:ext uri="{FF2B5EF4-FFF2-40B4-BE49-F238E27FC236}">
              <a16:creationId xmlns:a16="http://schemas.microsoft.com/office/drawing/2014/main" id="{0597C00A-ADC9-424D-8C65-C8D783703015}"/>
            </a:ext>
          </a:extLst>
        </xdr:cNvPr>
        <xdr:cNvSpPr txBox="1"/>
      </xdr:nvSpPr>
      <xdr:spPr>
        <a:xfrm>
          <a:off x="13768017" y="127402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43" name="直線コネクタ 642">
          <a:extLst>
            <a:ext uri="{FF2B5EF4-FFF2-40B4-BE49-F238E27FC236}">
              <a16:creationId xmlns:a16="http://schemas.microsoft.com/office/drawing/2014/main" id="{60270E16-BF66-4D60-AFE4-48CF0C7A30C2}"/>
            </a:ext>
          </a:extLst>
        </xdr:cNvPr>
        <xdr:cNvCxnSpPr/>
      </xdr:nvCxnSpPr>
      <xdr:spPr>
        <a:xfrm>
          <a:off x="12344400" y="130873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100140</xdr:rowOff>
    </xdr:from>
    <xdr:to>
      <xdr:col>76</xdr:col>
      <xdr:colOff>165100</xdr:colOff>
      <xdr:row>79</xdr:row>
      <xdr:rowOff>30290</xdr:rowOff>
    </xdr:to>
    <xdr:sp macro="" textlink="">
      <xdr:nvSpPr>
        <xdr:cNvPr id="644" name="フローチャート: 判断 643">
          <a:extLst>
            <a:ext uri="{FF2B5EF4-FFF2-40B4-BE49-F238E27FC236}">
              <a16:creationId xmlns:a16="http://schemas.microsoft.com/office/drawing/2014/main" id="{7E8B2682-E766-4959-8DA1-75DEB8AD95D5}"/>
            </a:ext>
          </a:extLst>
        </xdr:cNvPr>
        <xdr:cNvSpPr/>
      </xdr:nvSpPr>
      <xdr:spPr>
        <a:xfrm>
          <a:off x="13093700" y="129779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46817</xdr:rowOff>
    </xdr:from>
    <xdr:ext cx="378565" cy="259045"/>
    <xdr:sp macro="" textlink="">
      <xdr:nvSpPr>
        <xdr:cNvPr id="645" name="テキスト ボックス 644">
          <a:extLst>
            <a:ext uri="{FF2B5EF4-FFF2-40B4-BE49-F238E27FC236}">
              <a16:creationId xmlns:a16="http://schemas.microsoft.com/office/drawing/2014/main" id="{63D42460-67CE-404F-B99F-0754DA1C35D4}"/>
            </a:ext>
          </a:extLst>
        </xdr:cNvPr>
        <xdr:cNvSpPr txBox="1"/>
      </xdr:nvSpPr>
      <xdr:spPr>
        <a:xfrm>
          <a:off x="12974267" y="127595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6" name="直線コネクタ 645">
          <a:extLst>
            <a:ext uri="{FF2B5EF4-FFF2-40B4-BE49-F238E27FC236}">
              <a16:creationId xmlns:a16="http://schemas.microsoft.com/office/drawing/2014/main" id="{E255B073-76F9-424D-B5DB-43CAAB040E48}"/>
            </a:ext>
          </a:extLst>
        </xdr:cNvPr>
        <xdr:cNvCxnSpPr/>
      </xdr:nvCxnSpPr>
      <xdr:spPr>
        <a:xfrm>
          <a:off x="11537950" y="1308735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89852</xdr:rowOff>
    </xdr:from>
    <xdr:to>
      <xdr:col>72</xdr:col>
      <xdr:colOff>38100</xdr:colOff>
      <xdr:row>79</xdr:row>
      <xdr:rowOff>20002</xdr:rowOff>
    </xdr:to>
    <xdr:sp macro="" textlink="">
      <xdr:nvSpPr>
        <xdr:cNvPr id="647" name="フローチャート: 判断 646">
          <a:extLst>
            <a:ext uri="{FF2B5EF4-FFF2-40B4-BE49-F238E27FC236}">
              <a16:creationId xmlns:a16="http://schemas.microsoft.com/office/drawing/2014/main" id="{FAAE121C-8FD8-45AC-9D79-8D42D3AE792A}"/>
            </a:ext>
          </a:extLst>
        </xdr:cNvPr>
        <xdr:cNvSpPr/>
      </xdr:nvSpPr>
      <xdr:spPr>
        <a:xfrm>
          <a:off x="12299950" y="1296765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36529</xdr:rowOff>
    </xdr:from>
    <xdr:ext cx="378565" cy="259045"/>
    <xdr:sp macro="" textlink="">
      <xdr:nvSpPr>
        <xdr:cNvPr id="648" name="テキスト ボックス 647">
          <a:extLst>
            <a:ext uri="{FF2B5EF4-FFF2-40B4-BE49-F238E27FC236}">
              <a16:creationId xmlns:a16="http://schemas.microsoft.com/office/drawing/2014/main" id="{4EEF50FE-E126-4EC3-A1A9-E2993E7EB291}"/>
            </a:ext>
          </a:extLst>
        </xdr:cNvPr>
        <xdr:cNvSpPr txBox="1"/>
      </xdr:nvSpPr>
      <xdr:spPr>
        <a:xfrm>
          <a:off x="12174167" y="127492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35370</xdr:rowOff>
    </xdr:from>
    <xdr:to>
      <xdr:col>67</xdr:col>
      <xdr:colOff>101600</xdr:colOff>
      <xdr:row>78</xdr:row>
      <xdr:rowOff>136970</xdr:rowOff>
    </xdr:to>
    <xdr:sp macro="" textlink="">
      <xdr:nvSpPr>
        <xdr:cNvPr id="649" name="フローチャート: 判断 648">
          <a:extLst>
            <a:ext uri="{FF2B5EF4-FFF2-40B4-BE49-F238E27FC236}">
              <a16:creationId xmlns:a16="http://schemas.microsoft.com/office/drawing/2014/main" id="{A548B295-D670-4C79-AD37-7064769B1808}"/>
            </a:ext>
          </a:extLst>
        </xdr:cNvPr>
        <xdr:cNvSpPr/>
      </xdr:nvSpPr>
      <xdr:spPr>
        <a:xfrm>
          <a:off x="11487150" y="12913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76</xdr:row>
      <xdr:rowOff>153497</xdr:rowOff>
    </xdr:from>
    <xdr:ext cx="378565" cy="259045"/>
    <xdr:sp macro="" textlink="">
      <xdr:nvSpPr>
        <xdr:cNvPr id="650" name="テキスト ボックス 649">
          <a:extLst>
            <a:ext uri="{FF2B5EF4-FFF2-40B4-BE49-F238E27FC236}">
              <a16:creationId xmlns:a16="http://schemas.microsoft.com/office/drawing/2014/main" id="{ABEEE91F-94E0-439E-82D9-35EB8855496E}"/>
            </a:ext>
          </a:extLst>
        </xdr:cNvPr>
        <xdr:cNvSpPr txBox="1"/>
      </xdr:nvSpPr>
      <xdr:spPr>
        <a:xfrm>
          <a:off x="11367717" y="127010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9783049B-68AD-4783-81ED-1C58C48307A7}"/>
            </a:ext>
          </a:extLst>
        </xdr:cNvPr>
        <xdr:cNvSpPr txBox="1"/>
      </xdr:nvSpPr>
      <xdr:spPr>
        <a:xfrm>
          <a:off x="14528800" y="13453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B2F676F4-F0B8-45A9-A820-C576F41B9658}"/>
            </a:ext>
          </a:extLst>
        </xdr:cNvPr>
        <xdr:cNvSpPr txBox="1"/>
      </xdr:nvSpPr>
      <xdr:spPr>
        <a:xfrm>
          <a:off x="13766800" y="13453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3AC9C865-F8BC-46DC-B82D-DE7526A3FC42}"/>
            </a:ext>
          </a:extLst>
        </xdr:cNvPr>
        <xdr:cNvSpPr txBox="1"/>
      </xdr:nvSpPr>
      <xdr:spPr>
        <a:xfrm>
          <a:off x="12973050" y="13453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B18540B2-0AB5-4B9A-A5D0-EE4C3C5F8D47}"/>
            </a:ext>
          </a:extLst>
        </xdr:cNvPr>
        <xdr:cNvSpPr txBox="1"/>
      </xdr:nvSpPr>
      <xdr:spPr>
        <a:xfrm>
          <a:off x="12172950" y="13453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C87F1865-1A4A-4D3C-969B-AB8128F58F27}"/>
            </a:ext>
          </a:extLst>
        </xdr:cNvPr>
        <xdr:cNvSpPr txBox="1"/>
      </xdr:nvSpPr>
      <xdr:spPr>
        <a:xfrm>
          <a:off x="11366500" y="13453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6" name="楕円 655">
          <a:extLst>
            <a:ext uri="{FF2B5EF4-FFF2-40B4-BE49-F238E27FC236}">
              <a16:creationId xmlns:a16="http://schemas.microsoft.com/office/drawing/2014/main" id="{578D4E17-F0CB-49E4-B6CC-FD0E82BD67CA}"/>
            </a:ext>
          </a:extLst>
        </xdr:cNvPr>
        <xdr:cNvSpPr/>
      </xdr:nvSpPr>
      <xdr:spPr>
        <a:xfrm>
          <a:off x="14649450" y="130429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57" name="災害復旧費該当値テキスト">
          <a:extLst>
            <a:ext uri="{FF2B5EF4-FFF2-40B4-BE49-F238E27FC236}">
              <a16:creationId xmlns:a16="http://schemas.microsoft.com/office/drawing/2014/main" id="{55C61087-9977-4F5B-92BC-633A31B73C8B}"/>
            </a:ext>
          </a:extLst>
        </xdr:cNvPr>
        <xdr:cNvSpPr txBox="1"/>
      </xdr:nvSpPr>
      <xdr:spPr>
        <a:xfrm>
          <a:off x="14744700" y="12957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8" name="楕円 657">
          <a:extLst>
            <a:ext uri="{FF2B5EF4-FFF2-40B4-BE49-F238E27FC236}">
              <a16:creationId xmlns:a16="http://schemas.microsoft.com/office/drawing/2014/main" id="{90C7CA08-1A3F-4A2A-A9E3-83C99F6B366B}"/>
            </a:ext>
          </a:extLst>
        </xdr:cNvPr>
        <xdr:cNvSpPr/>
      </xdr:nvSpPr>
      <xdr:spPr>
        <a:xfrm>
          <a:off x="13887450" y="130429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9" name="テキスト ボックス 658">
          <a:extLst>
            <a:ext uri="{FF2B5EF4-FFF2-40B4-BE49-F238E27FC236}">
              <a16:creationId xmlns:a16="http://schemas.microsoft.com/office/drawing/2014/main" id="{368F8FF6-AB74-4FE8-9B58-FB9FA2009FB5}"/>
            </a:ext>
          </a:extLst>
        </xdr:cNvPr>
        <xdr:cNvSpPr txBox="1"/>
      </xdr:nvSpPr>
      <xdr:spPr>
        <a:xfrm>
          <a:off x="13832650" y="131292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60" name="楕円 659">
          <a:extLst>
            <a:ext uri="{FF2B5EF4-FFF2-40B4-BE49-F238E27FC236}">
              <a16:creationId xmlns:a16="http://schemas.microsoft.com/office/drawing/2014/main" id="{79FAAA32-1649-42C8-A1C5-7EBECB582588}"/>
            </a:ext>
          </a:extLst>
        </xdr:cNvPr>
        <xdr:cNvSpPr/>
      </xdr:nvSpPr>
      <xdr:spPr>
        <a:xfrm>
          <a:off x="13093700" y="130429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61" name="テキスト ボックス 660">
          <a:extLst>
            <a:ext uri="{FF2B5EF4-FFF2-40B4-BE49-F238E27FC236}">
              <a16:creationId xmlns:a16="http://schemas.microsoft.com/office/drawing/2014/main" id="{CB420CDD-5B66-4556-8AB8-09B70E607152}"/>
            </a:ext>
          </a:extLst>
        </xdr:cNvPr>
        <xdr:cNvSpPr txBox="1"/>
      </xdr:nvSpPr>
      <xdr:spPr>
        <a:xfrm>
          <a:off x="13032550" y="131292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2" name="楕円 661">
          <a:extLst>
            <a:ext uri="{FF2B5EF4-FFF2-40B4-BE49-F238E27FC236}">
              <a16:creationId xmlns:a16="http://schemas.microsoft.com/office/drawing/2014/main" id="{3DDDD510-8A56-478D-8F0B-665AE19832BC}"/>
            </a:ext>
          </a:extLst>
        </xdr:cNvPr>
        <xdr:cNvSpPr/>
      </xdr:nvSpPr>
      <xdr:spPr>
        <a:xfrm>
          <a:off x="12299950" y="130429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3" name="テキスト ボックス 662">
          <a:extLst>
            <a:ext uri="{FF2B5EF4-FFF2-40B4-BE49-F238E27FC236}">
              <a16:creationId xmlns:a16="http://schemas.microsoft.com/office/drawing/2014/main" id="{EEA227BD-C675-433C-9170-6D0037DF7673}"/>
            </a:ext>
          </a:extLst>
        </xdr:cNvPr>
        <xdr:cNvSpPr txBox="1"/>
      </xdr:nvSpPr>
      <xdr:spPr>
        <a:xfrm>
          <a:off x="12226100" y="131292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4" name="楕円 663">
          <a:extLst>
            <a:ext uri="{FF2B5EF4-FFF2-40B4-BE49-F238E27FC236}">
              <a16:creationId xmlns:a16="http://schemas.microsoft.com/office/drawing/2014/main" id="{97D5AEE3-0822-46D3-9496-F0D4C6E6E98E}"/>
            </a:ext>
          </a:extLst>
        </xdr:cNvPr>
        <xdr:cNvSpPr/>
      </xdr:nvSpPr>
      <xdr:spPr>
        <a:xfrm>
          <a:off x="11487150" y="130429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65" name="テキスト ボックス 664">
          <a:extLst>
            <a:ext uri="{FF2B5EF4-FFF2-40B4-BE49-F238E27FC236}">
              <a16:creationId xmlns:a16="http://schemas.microsoft.com/office/drawing/2014/main" id="{984CC4C9-FFD6-4FAF-8121-2DCD66628F6A}"/>
            </a:ext>
          </a:extLst>
        </xdr:cNvPr>
        <xdr:cNvSpPr txBox="1"/>
      </xdr:nvSpPr>
      <xdr:spPr>
        <a:xfrm>
          <a:off x="11432350" y="131292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6" name="正方形/長方形 665">
          <a:extLst>
            <a:ext uri="{FF2B5EF4-FFF2-40B4-BE49-F238E27FC236}">
              <a16:creationId xmlns:a16="http://schemas.microsoft.com/office/drawing/2014/main" id="{E2184E1E-A047-42D6-B48B-651EDD6DA547}"/>
            </a:ext>
          </a:extLst>
        </xdr:cNvPr>
        <xdr:cNvSpPr/>
      </xdr:nvSpPr>
      <xdr:spPr>
        <a:xfrm>
          <a:off x="11207750" y="1376045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7" name="正方形/長方形 666">
          <a:extLst>
            <a:ext uri="{FF2B5EF4-FFF2-40B4-BE49-F238E27FC236}">
              <a16:creationId xmlns:a16="http://schemas.microsoft.com/office/drawing/2014/main" id="{5D1B8DB8-1A6D-4053-9CC5-DD5658B11239}"/>
            </a:ext>
          </a:extLst>
        </xdr:cNvPr>
        <xdr:cNvSpPr/>
      </xdr:nvSpPr>
      <xdr:spPr>
        <a:xfrm>
          <a:off x="11315700" y="14090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8" name="正方形/長方形 667">
          <a:extLst>
            <a:ext uri="{FF2B5EF4-FFF2-40B4-BE49-F238E27FC236}">
              <a16:creationId xmlns:a16="http://schemas.microsoft.com/office/drawing/2014/main" id="{85375062-86D8-4403-8808-55336BA6D584}"/>
            </a:ext>
          </a:extLst>
        </xdr:cNvPr>
        <xdr:cNvSpPr/>
      </xdr:nvSpPr>
      <xdr:spPr>
        <a:xfrm>
          <a:off x="11315700" y="14287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9" name="正方形/長方形 668">
          <a:extLst>
            <a:ext uri="{FF2B5EF4-FFF2-40B4-BE49-F238E27FC236}">
              <a16:creationId xmlns:a16="http://schemas.microsoft.com/office/drawing/2014/main" id="{2B22D340-44A0-49EA-9CC3-BA5F84B37553}"/>
            </a:ext>
          </a:extLst>
        </xdr:cNvPr>
        <xdr:cNvSpPr/>
      </xdr:nvSpPr>
      <xdr:spPr>
        <a:xfrm>
          <a:off x="12236450" y="14090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0" name="正方形/長方形 669">
          <a:extLst>
            <a:ext uri="{FF2B5EF4-FFF2-40B4-BE49-F238E27FC236}">
              <a16:creationId xmlns:a16="http://schemas.microsoft.com/office/drawing/2014/main" id="{A97DBDD7-1F0D-45FE-84A0-799F4BD5143B}"/>
            </a:ext>
          </a:extLst>
        </xdr:cNvPr>
        <xdr:cNvSpPr/>
      </xdr:nvSpPr>
      <xdr:spPr>
        <a:xfrm>
          <a:off x="12236450" y="14287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1" name="正方形/長方形 670">
          <a:extLst>
            <a:ext uri="{FF2B5EF4-FFF2-40B4-BE49-F238E27FC236}">
              <a16:creationId xmlns:a16="http://schemas.microsoft.com/office/drawing/2014/main" id="{40B327F2-399B-4B78-AF28-F76AC59C4EF7}"/>
            </a:ext>
          </a:extLst>
        </xdr:cNvPr>
        <xdr:cNvSpPr/>
      </xdr:nvSpPr>
      <xdr:spPr>
        <a:xfrm>
          <a:off x="13265150" y="14090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2" name="正方形/長方形 671">
          <a:extLst>
            <a:ext uri="{FF2B5EF4-FFF2-40B4-BE49-F238E27FC236}">
              <a16:creationId xmlns:a16="http://schemas.microsoft.com/office/drawing/2014/main" id="{F3FA3F8C-CAF0-42F3-8587-1EBDF19344B8}"/>
            </a:ext>
          </a:extLst>
        </xdr:cNvPr>
        <xdr:cNvSpPr/>
      </xdr:nvSpPr>
      <xdr:spPr>
        <a:xfrm>
          <a:off x="13265150" y="14287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3" name="正方形/長方形 672">
          <a:extLst>
            <a:ext uri="{FF2B5EF4-FFF2-40B4-BE49-F238E27FC236}">
              <a16:creationId xmlns:a16="http://schemas.microsoft.com/office/drawing/2014/main" id="{0B002FAA-CE48-46F1-8966-870F8B252930}"/>
            </a:ext>
          </a:extLst>
        </xdr:cNvPr>
        <xdr:cNvSpPr/>
      </xdr:nvSpPr>
      <xdr:spPr>
        <a:xfrm>
          <a:off x="11207750" y="1455420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4" name="テキスト ボックス 673">
          <a:extLst>
            <a:ext uri="{FF2B5EF4-FFF2-40B4-BE49-F238E27FC236}">
              <a16:creationId xmlns:a16="http://schemas.microsoft.com/office/drawing/2014/main" id="{AB7F3CC1-4F82-4CDB-903C-9C1759C9EBAF}"/>
            </a:ext>
          </a:extLst>
        </xdr:cNvPr>
        <xdr:cNvSpPr txBox="1"/>
      </xdr:nvSpPr>
      <xdr:spPr>
        <a:xfrm>
          <a:off x="11169650" y="143700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5" name="直線コネクタ 674">
          <a:extLst>
            <a:ext uri="{FF2B5EF4-FFF2-40B4-BE49-F238E27FC236}">
              <a16:creationId xmlns:a16="http://schemas.microsoft.com/office/drawing/2014/main" id="{31CC9D63-24EF-4B2F-B624-1F687CE7EDC4}"/>
            </a:ext>
          </a:extLst>
        </xdr:cNvPr>
        <xdr:cNvCxnSpPr/>
      </xdr:nvCxnSpPr>
      <xdr:spPr>
        <a:xfrm>
          <a:off x="11207750" y="16757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6" name="テキスト ボックス 675">
          <a:extLst>
            <a:ext uri="{FF2B5EF4-FFF2-40B4-BE49-F238E27FC236}">
              <a16:creationId xmlns:a16="http://schemas.microsoft.com/office/drawing/2014/main" id="{A7C6781A-25B0-47EA-BD85-18322FB0F7F8}"/>
            </a:ext>
          </a:extLst>
        </xdr:cNvPr>
        <xdr:cNvSpPr txBox="1"/>
      </xdr:nvSpPr>
      <xdr:spPr>
        <a:xfrm>
          <a:off x="10978014" y="16621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139700</xdr:rowOff>
    </xdr:from>
    <xdr:to>
      <xdr:col>89</xdr:col>
      <xdr:colOff>177800</xdr:colOff>
      <xdr:row>99</xdr:row>
      <xdr:rowOff>139700</xdr:rowOff>
    </xdr:to>
    <xdr:cxnSp macro="">
      <xdr:nvCxnSpPr>
        <xdr:cNvPr id="677" name="直線コネクタ 676">
          <a:extLst>
            <a:ext uri="{FF2B5EF4-FFF2-40B4-BE49-F238E27FC236}">
              <a16:creationId xmlns:a16="http://schemas.microsoft.com/office/drawing/2014/main" id="{8C0D7ED7-83C7-4F88-899A-A3BB9A9EE690}"/>
            </a:ext>
          </a:extLst>
        </xdr:cNvPr>
        <xdr:cNvCxnSpPr/>
      </xdr:nvCxnSpPr>
      <xdr:spPr>
        <a:xfrm>
          <a:off x="11207750" y="16484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168927</xdr:rowOff>
    </xdr:from>
    <xdr:ext cx="531299" cy="259045"/>
    <xdr:sp macro="" textlink="">
      <xdr:nvSpPr>
        <xdr:cNvPr id="678" name="テキスト ボックス 677">
          <a:extLst>
            <a:ext uri="{FF2B5EF4-FFF2-40B4-BE49-F238E27FC236}">
              <a16:creationId xmlns:a16="http://schemas.microsoft.com/office/drawing/2014/main" id="{BF2E68D1-533C-4C99-A342-FDCE7D1D0999}"/>
            </a:ext>
          </a:extLst>
        </xdr:cNvPr>
        <xdr:cNvSpPr txBox="1"/>
      </xdr:nvSpPr>
      <xdr:spPr>
        <a:xfrm>
          <a:off x="107336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25400</xdr:rowOff>
    </xdr:from>
    <xdr:to>
      <xdr:col>89</xdr:col>
      <xdr:colOff>177800</xdr:colOff>
      <xdr:row>98</xdr:row>
      <xdr:rowOff>25400</xdr:rowOff>
    </xdr:to>
    <xdr:cxnSp macro="">
      <xdr:nvCxnSpPr>
        <xdr:cNvPr id="679" name="直線コネクタ 678">
          <a:extLst>
            <a:ext uri="{FF2B5EF4-FFF2-40B4-BE49-F238E27FC236}">
              <a16:creationId xmlns:a16="http://schemas.microsoft.com/office/drawing/2014/main" id="{ACCA5959-5880-4BE2-A1C4-5216D8FF368E}"/>
            </a:ext>
          </a:extLst>
        </xdr:cNvPr>
        <xdr:cNvCxnSpPr/>
      </xdr:nvCxnSpPr>
      <xdr:spPr>
        <a:xfrm>
          <a:off x="11207750" y="16205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54627</xdr:rowOff>
    </xdr:from>
    <xdr:ext cx="531299" cy="259045"/>
    <xdr:sp macro="" textlink="">
      <xdr:nvSpPr>
        <xdr:cNvPr id="680" name="テキスト ボックス 679">
          <a:extLst>
            <a:ext uri="{FF2B5EF4-FFF2-40B4-BE49-F238E27FC236}">
              <a16:creationId xmlns:a16="http://schemas.microsoft.com/office/drawing/2014/main" id="{19F679A1-50CE-45E3-A4F7-9036D0E84FE4}"/>
            </a:ext>
          </a:extLst>
        </xdr:cNvPr>
        <xdr:cNvSpPr txBox="1"/>
      </xdr:nvSpPr>
      <xdr:spPr>
        <a:xfrm>
          <a:off x="10733601" y="16069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82550</xdr:rowOff>
    </xdr:from>
    <xdr:to>
      <xdr:col>89</xdr:col>
      <xdr:colOff>177800</xdr:colOff>
      <xdr:row>96</xdr:row>
      <xdr:rowOff>82550</xdr:rowOff>
    </xdr:to>
    <xdr:cxnSp macro="">
      <xdr:nvCxnSpPr>
        <xdr:cNvPr id="681" name="直線コネクタ 680">
          <a:extLst>
            <a:ext uri="{FF2B5EF4-FFF2-40B4-BE49-F238E27FC236}">
              <a16:creationId xmlns:a16="http://schemas.microsoft.com/office/drawing/2014/main" id="{CBC4E8DC-65D5-4A4D-9955-667EA95C9276}"/>
            </a:ext>
          </a:extLst>
        </xdr:cNvPr>
        <xdr:cNvCxnSpPr/>
      </xdr:nvCxnSpPr>
      <xdr:spPr>
        <a:xfrm>
          <a:off x="11207750" y="15932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111777</xdr:rowOff>
    </xdr:from>
    <xdr:ext cx="531299" cy="259045"/>
    <xdr:sp macro="" textlink="">
      <xdr:nvSpPr>
        <xdr:cNvPr id="682" name="テキスト ボックス 681">
          <a:extLst>
            <a:ext uri="{FF2B5EF4-FFF2-40B4-BE49-F238E27FC236}">
              <a16:creationId xmlns:a16="http://schemas.microsoft.com/office/drawing/2014/main" id="{F36389E5-2F23-4CA6-ACD3-BE43398A7B76}"/>
            </a:ext>
          </a:extLst>
        </xdr:cNvPr>
        <xdr:cNvSpPr txBox="1"/>
      </xdr:nvSpPr>
      <xdr:spPr>
        <a:xfrm>
          <a:off x="10733601" y="1579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3" name="直線コネクタ 682">
          <a:extLst>
            <a:ext uri="{FF2B5EF4-FFF2-40B4-BE49-F238E27FC236}">
              <a16:creationId xmlns:a16="http://schemas.microsoft.com/office/drawing/2014/main" id="{0ADCD3C1-0B80-4BDE-B8FB-F159DCC5E7E2}"/>
            </a:ext>
          </a:extLst>
        </xdr:cNvPr>
        <xdr:cNvCxnSpPr/>
      </xdr:nvCxnSpPr>
      <xdr:spPr>
        <a:xfrm>
          <a:off x="11207750" y="15659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4" name="テキスト ボックス 683">
          <a:extLst>
            <a:ext uri="{FF2B5EF4-FFF2-40B4-BE49-F238E27FC236}">
              <a16:creationId xmlns:a16="http://schemas.microsoft.com/office/drawing/2014/main" id="{3D260790-6EB5-4694-BCA4-D3C945847BF0}"/>
            </a:ext>
          </a:extLst>
        </xdr:cNvPr>
        <xdr:cNvSpPr txBox="1"/>
      </xdr:nvSpPr>
      <xdr:spPr>
        <a:xfrm>
          <a:off x="10733601" y="155168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25400</xdr:rowOff>
    </xdr:from>
    <xdr:to>
      <xdr:col>89</xdr:col>
      <xdr:colOff>177800</xdr:colOff>
      <xdr:row>93</xdr:row>
      <xdr:rowOff>25400</xdr:rowOff>
    </xdr:to>
    <xdr:cxnSp macro="">
      <xdr:nvCxnSpPr>
        <xdr:cNvPr id="685" name="直線コネクタ 684">
          <a:extLst>
            <a:ext uri="{FF2B5EF4-FFF2-40B4-BE49-F238E27FC236}">
              <a16:creationId xmlns:a16="http://schemas.microsoft.com/office/drawing/2014/main" id="{833FF166-CC79-4157-9CF4-A1C5B46ACB38}"/>
            </a:ext>
          </a:extLst>
        </xdr:cNvPr>
        <xdr:cNvCxnSpPr/>
      </xdr:nvCxnSpPr>
      <xdr:spPr>
        <a:xfrm>
          <a:off x="11207750" y="153797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54627</xdr:rowOff>
    </xdr:from>
    <xdr:ext cx="531299" cy="259045"/>
    <xdr:sp macro="" textlink="">
      <xdr:nvSpPr>
        <xdr:cNvPr id="686" name="テキスト ボックス 685">
          <a:extLst>
            <a:ext uri="{FF2B5EF4-FFF2-40B4-BE49-F238E27FC236}">
              <a16:creationId xmlns:a16="http://schemas.microsoft.com/office/drawing/2014/main" id="{8567C0F1-C852-4E61-8189-8CD359D1B93E}"/>
            </a:ext>
          </a:extLst>
        </xdr:cNvPr>
        <xdr:cNvSpPr txBox="1"/>
      </xdr:nvSpPr>
      <xdr:spPr>
        <a:xfrm>
          <a:off x="10733601" y="15243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87" name="直線コネクタ 686">
          <a:extLst>
            <a:ext uri="{FF2B5EF4-FFF2-40B4-BE49-F238E27FC236}">
              <a16:creationId xmlns:a16="http://schemas.microsoft.com/office/drawing/2014/main" id="{9DCE7A32-3D10-4DB3-9592-B502F4C8EB4D}"/>
            </a:ext>
          </a:extLst>
        </xdr:cNvPr>
        <xdr:cNvCxnSpPr/>
      </xdr:nvCxnSpPr>
      <xdr:spPr>
        <a:xfrm>
          <a:off x="11207750" y="15106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90</xdr:row>
      <xdr:rowOff>111777</xdr:rowOff>
    </xdr:from>
    <xdr:ext cx="531299" cy="259045"/>
    <xdr:sp macro="" textlink="">
      <xdr:nvSpPr>
        <xdr:cNvPr id="688" name="テキスト ボックス 687">
          <a:extLst>
            <a:ext uri="{FF2B5EF4-FFF2-40B4-BE49-F238E27FC236}">
              <a16:creationId xmlns:a16="http://schemas.microsoft.com/office/drawing/2014/main" id="{D9FC4C64-CFFE-405B-ACF0-7BA69EEA27A1}"/>
            </a:ext>
          </a:extLst>
        </xdr:cNvPr>
        <xdr:cNvSpPr txBox="1"/>
      </xdr:nvSpPr>
      <xdr:spPr>
        <a:xfrm>
          <a:off x="107336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89</xdr:row>
      <xdr:rowOff>139700</xdr:rowOff>
    </xdr:from>
    <xdr:to>
      <xdr:col>89</xdr:col>
      <xdr:colOff>177800</xdr:colOff>
      <xdr:row>89</xdr:row>
      <xdr:rowOff>139700</xdr:rowOff>
    </xdr:to>
    <xdr:cxnSp macro="">
      <xdr:nvCxnSpPr>
        <xdr:cNvPr id="689" name="直線コネクタ 688">
          <a:extLst>
            <a:ext uri="{FF2B5EF4-FFF2-40B4-BE49-F238E27FC236}">
              <a16:creationId xmlns:a16="http://schemas.microsoft.com/office/drawing/2014/main" id="{4BB8388B-E600-443C-988C-9FF56386A4C4}"/>
            </a:ext>
          </a:extLst>
        </xdr:cNvPr>
        <xdr:cNvCxnSpPr/>
      </xdr:nvCxnSpPr>
      <xdr:spPr>
        <a:xfrm>
          <a:off x="11207750" y="14833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88</xdr:row>
      <xdr:rowOff>168927</xdr:rowOff>
    </xdr:from>
    <xdr:ext cx="531299" cy="259045"/>
    <xdr:sp macro="" textlink="">
      <xdr:nvSpPr>
        <xdr:cNvPr id="690" name="テキスト ボックス 689">
          <a:extLst>
            <a:ext uri="{FF2B5EF4-FFF2-40B4-BE49-F238E27FC236}">
              <a16:creationId xmlns:a16="http://schemas.microsoft.com/office/drawing/2014/main" id="{102785F3-390A-4E77-B29E-DD63F9A656D8}"/>
            </a:ext>
          </a:extLst>
        </xdr:cNvPr>
        <xdr:cNvSpPr txBox="1"/>
      </xdr:nvSpPr>
      <xdr:spPr>
        <a:xfrm>
          <a:off x="10733601" y="14691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a:extLst>
            <a:ext uri="{FF2B5EF4-FFF2-40B4-BE49-F238E27FC236}">
              <a16:creationId xmlns:a16="http://schemas.microsoft.com/office/drawing/2014/main" id="{5609D499-81A4-441F-BD2D-60A95B22B8AB}"/>
            </a:ext>
          </a:extLst>
        </xdr:cNvPr>
        <xdr:cNvCxnSpPr/>
      </xdr:nvCxnSpPr>
      <xdr:spPr>
        <a:xfrm>
          <a:off x="11207750" y="14554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92" name="テキスト ボックス 691">
          <a:extLst>
            <a:ext uri="{FF2B5EF4-FFF2-40B4-BE49-F238E27FC236}">
              <a16:creationId xmlns:a16="http://schemas.microsoft.com/office/drawing/2014/main" id="{4821E1E2-F185-4C96-BB2F-DD8BDD8C83E3}"/>
            </a:ext>
          </a:extLst>
        </xdr:cNvPr>
        <xdr:cNvSpPr txBox="1"/>
      </xdr:nvSpPr>
      <xdr:spPr>
        <a:xfrm>
          <a:off x="10733601" y="14418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a:extLst>
            <a:ext uri="{FF2B5EF4-FFF2-40B4-BE49-F238E27FC236}">
              <a16:creationId xmlns:a16="http://schemas.microsoft.com/office/drawing/2014/main" id="{10CEF33A-B01C-4376-85F8-89ABF7A0F1F1}"/>
            </a:ext>
          </a:extLst>
        </xdr:cNvPr>
        <xdr:cNvSpPr/>
      </xdr:nvSpPr>
      <xdr:spPr>
        <a:xfrm>
          <a:off x="11207750" y="1455420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165675</xdr:rowOff>
    </xdr:from>
    <xdr:to>
      <xdr:col>85</xdr:col>
      <xdr:colOff>126364</xdr:colOff>
      <xdr:row>98</xdr:row>
      <xdr:rowOff>127242</xdr:rowOff>
    </xdr:to>
    <xdr:cxnSp macro="">
      <xdr:nvCxnSpPr>
        <xdr:cNvPr id="694" name="直線コネクタ 693">
          <a:extLst>
            <a:ext uri="{FF2B5EF4-FFF2-40B4-BE49-F238E27FC236}">
              <a16:creationId xmlns:a16="http://schemas.microsoft.com/office/drawing/2014/main" id="{EAA53DA5-106D-43A9-896D-9F49A6DEE6DE}"/>
            </a:ext>
          </a:extLst>
        </xdr:cNvPr>
        <xdr:cNvCxnSpPr/>
      </xdr:nvCxnSpPr>
      <xdr:spPr>
        <a:xfrm flipV="1">
          <a:off x="14698345" y="15024675"/>
          <a:ext cx="1269" cy="12823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131069</xdr:rowOff>
    </xdr:from>
    <xdr:ext cx="534377" cy="259045"/>
    <xdr:sp macro="" textlink="">
      <xdr:nvSpPr>
        <xdr:cNvPr id="695" name="公債費最小値テキスト">
          <a:extLst>
            <a:ext uri="{FF2B5EF4-FFF2-40B4-BE49-F238E27FC236}">
              <a16:creationId xmlns:a16="http://schemas.microsoft.com/office/drawing/2014/main" id="{46A9BC4B-AE91-4496-B09B-2B3E7DD30B5B}"/>
            </a:ext>
          </a:extLst>
        </xdr:cNvPr>
        <xdr:cNvSpPr txBox="1"/>
      </xdr:nvSpPr>
      <xdr:spPr>
        <a:xfrm>
          <a:off x="14744700" y="16310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127242</xdr:rowOff>
    </xdr:from>
    <xdr:to>
      <xdr:col>86</xdr:col>
      <xdr:colOff>25400</xdr:colOff>
      <xdr:row>98</xdr:row>
      <xdr:rowOff>127242</xdr:rowOff>
    </xdr:to>
    <xdr:cxnSp macro="">
      <xdr:nvCxnSpPr>
        <xdr:cNvPr id="696" name="直線コネクタ 695">
          <a:extLst>
            <a:ext uri="{FF2B5EF4-FFF2-40B4-BE49-F238E27FC236}">
              <a16:creationId xmlns:a16="http://schemas.microsoft.com/office/drawing/2014/main" id="{2FB2E326-ED84-43C9-B88E-D44EFF823E49}"/>
            </a:ext>
          </a:extLst>
        </xdr:cNvPr>
        <xdr:cNvCxnSpPr/>
      </xdr:nvCxnSpPr>
      <xdr:spPr>
        <a:xfrm>
          <a:off x="14611350" y="1630704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112352</xdr:rowOff>
    </xdr:from>
    <xdr:ext cx="534377" cy="259045"/>
    <xdr:sp macro="" textlink="">
      <xdr:nvSpPr>
        <xdr:cNvPr id="697" name="公債費最大値テキスト">
          <a:extLst>
            <a:ext uri="{FF2B5EF4-FFF2-40B4-BE49-F238E27FC236}">
              <a16:creationId xmlns:a16="http://schemas.microsoft.com/office/drawing/2014/main" id="{1E4E53FF-5F65-4D1A-9525-9CCF2E2EC14B}"/>
            </a:ext>
          </a:extLst>
        </xdr:cNvPr>
        <xdr:cNvSpPr txBox="1"/>
      </xdr:nvSpPr>
      <xdr:spPr>
        <a:xfrm>
          <a:off x="14744700" y="14806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63,091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165675</xdr:rowOff>
    </xdr:from>
    <xdr:to>
      <xdr:col>86</xdr:col>
      <xdr:colOff>25400</xdr:colOff>
      <xdr:row>90</xdr:row>
      <xdr:rowOff>165675</xdr:rowOff>
    </xdr:to>
    <xdr:cxnSp macro="">
      <xdr:nvCxnSpPr>
        <xdr:cNvPr id="698" name="直線コネクタ 697">
          <a:extLst>
            <a:ext uri="{FF2B5EF4-FFF2-40B4-BE49-F238E27FC236}">
              <a16:creationId xmlns:a16="http://schemas.microsoft.com/office/drawing/2014/main" id="{321D01AB-FB8E-4B21-8E99-82730953F4C3}"/>
            </a:ext>
          </a:extLst>
        </xdr:cNvPr>
        <xdr:cNvCxnSpPr/>
      </xdr:nvCxnSpPr>
      <xdr:spPr>
        <a:xfrm>
          <a:off x="14611350" y="150246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77663</xdr:rowOff>
    </xdr:from>
    <xdr:to>
      <xdr:col>85</xdr:col>
      <xdr:colOff>127000</xdr:colOff>
      <xdr:row>97</xdr:row>
      <xdr:rowOff>80008</xdr:rowOff>
    </xdr:to>
    <xdr:cxnSp macro="">
      <xdr:nvCxnSpPr>
        <xdr:cNvPr id="699" name="直線コネクタ 698">
          <a:extLst>
            <a:ext uri="{FF2B5EF4-FFF2-40B4-BE49-F238E27FC236}">
              <a16:creationId xmlns:a16="http://schemas.microsoft.com/office/drawing/2014/main" id="{B06AEE51-C649-4460-9BEB-E218421D1734}"/>
            </a:ext>
          </a:extLst>
        </xdr:cNvPr>
        <xdr:cNvCxnSpPr/>
      </xdr:nvCxnSpPr>
      <xdr:spPr>
        <a:xfrm flipV="1">
          <a:off x="13938250" y="16092363"/>
          <a:ext cx="762000" cy="2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60428</xdr:rowOff>
    </xdr:from>
    <xdr:ext cx="534377" cy="259045"/>
    <xdr:sp macro="" textlink="">
      <xdr:nvSpPr>
        <xdr:cNvPr id="700" name="公債費平均値テキスト">
          <a:extLst>
            <a:ext uri="{FF2B5EF4-FFF2-40B4-BE49-F238E27FC236}">
              <a16:creationId xmlns:a16="http://schemas.microsoft.com/office/drawing/2014/main" id="{1E454363-48A9-47D8-A83D-D5810F69D49F}"/>
            </a:ext>
          </a:extLst>
        </xdr:cNvPr>
        <xdr:cNvSpPr txBox="1"/>
      </xdr:nvSpPr>
      <xdr:spPr>
        <a:xfrm>
          <a:off x="14744700" y="157449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37551</xdr:rowOff>
    </xdr:from>
    <xdr:to>
      <xdr:col>85</xdr:col>
      <xdr:colOff>177800</xdr:colOff>
      <xdr:row>96</xdr:row>
      <xdr:rowOff>139151</xdr:rowOff>
    </xdr:to>
    <xdr:sp macro="" textlink="">
      <xdr:nvSpPr>
        <xdr:cNvPr id="701" name="フローチャート: 判断 700">
          <a:extLst>
            <a:ext uri="{FF2B5EF4-FFF2-40B4-BE49-F238E27FC236}">
              <a16:creationId xmlns:a16="http://schemas.microsoft.com/office/drawing/2014/main" id="{2A553D59-849F-406D-A0EE-01150F46BF14}"/>
            </a:ext>
          </a:extLst>
        </xdr:cNvPr>
        <xdr:cNvSpPr/>
      </xdr:nvSpPr>
      <xdr:spPr>
        <a:xfrm>
          <a:off x="14649450" y="15887151"/>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80008</xdr:rowOff>
    </xdr:from>
    <xdr:to>
      <xdr:col>81</xdr:col>
      <xdr:colOff>50800</xdr:colOff>
      <xdr:row>97</xdr:row>
      <xdr:rowOff>118183</xdr:rowOff>
    </xdr:to>
    <xdr:cxnSp macro="">
      <xdr:nvCxnSpPr>
        <xdr:cNvPr id="702" name="直線コネクタ 701">
          <a:extLst>
            <a:ext uri="{FF2B5EF4-FFF2-40B4-BE49-F238E27FC236}">
              <a16:creationId xmlns:a16="http://schemas.microsoft.com/office/drawing/2014/main" id="{B6136D82-6395-48A8-A374-46532B55AA4C}"/>
            </a:ext>
          </a:extLst>
        </xdr:cNvPr>
        <xdr:cNvCxnSpPr/>
      </xdr:nvCxnSpPr>
      <xdr:spPr>
        <a:xfrm flipV="1">
          <a:off x="13144500" y="16094708"/>
          <a:ext cx="793750" cy="38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25291</xdr:rowOff>
    </xdr:from>
    <xdr:to>
      <xdr:col>81</xdr:col>
      <xdr:colOff>101600</xdr:colOff>
      <xdr:row>96</xdr:row>
      <xdr:rowOff>126891</xdr:rowOff>
    </xdr:to>
    <xdr:sp macro="" textlink="">
      <xdr:nvSpPr>
        <xdr:cNvPr id="703" name="フローチャート: 判断 702">
          <a:extLst>
            <a:ext uri="{FF2B5EF4-FFF2-40B4-BE49-F238E27FC236}">
              <a16:creationId xmlns:a16="http://schemas.microsoft.com/office/drawing/2014/main" id="{9C849CC7-D3D8-4DF8-8720-E6EBDE792845}"/>
            </a:ext>
          </a:extLst>
        </xdr:cNvPr>
        <xdr:cNvSpPr/>
      </xdr:nvSpPr>
      <xdr:spPr>
        <a:xfrm>
          <a:off x="13887450" y="1587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143418</xdr:rowOff>
    </xdr:from>
    <xdr:ext cx="534377" cy="259045"/>
    <xdr:sp macro="" textlink="">
      <xdr:nvSpPr>
        <xdr:cNvPr id="704" name="テキスト ボックス 703">
          <a:extLst>
            <a:ext uri="{FF2B5EF4-FFF2-40B4-BE49-F238E27FC236}">
              <a16:creationId xmlns:a16="http://schemas.microsoft.com/office/drawing/2014/main" id="{3137BF01-34DE-4CB9-A7A4-27436B7B7AC2}"/>
            </a:ext>
          </a:extLst>
        </xdr:cNvPr>
        <xdr:cNvSpPr txBox="1"/>
      </xdr:nvSpPr>
      <xdr:spPr>
        <a:xfrm>
          <a:off x="13709161" y="15662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118183</xdr:rowOff>
    </xdr:from>
    <xdr:to>
      <xdr:col>76</xdr:col>
      <xdr:colOff>114300</xdr:colOff>
      <xdr:row>97</xdr:row>
      <xdr:rowOff>152558</xdr:rowOff>
    </xdr:to>
    <xdr:cxnSp macro="">
      <xdr:nvCxnSpPr>
        <xdr:cNvPr id="705" name="直線コネクタ 704">
          <a:extLst>
            <a:ext uri="{FF2B5EF4-FFF2-40B4-BE49-F238E27FC236}">
              <a16:creationId xmlns:a16="http://schemas.microsoft.com/office/drawing/2014/main" id="{9B19E1D2-87BC-4225-9C3B-5A21E58D350A}"/>
            </a:ext>
          </a:extLst>
        </xdr:cNvPr>
        <xdr:cNvCxnSpPr/>
      </xdr:nvCxnSpPr>
      <xdr:spPr>
        <a:xfrm flipV="1">
          <a:off x="12344400" y="16132883"/>
          <a:ext cx="800100" cy="34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5890</xdr:rowOff>
    </xdr:from>
    <xdr:to>
      <xdr:col>76</xdr:col>
      <xdr:colOff>165100</xdr:colOff>
      <xdr:row>96</xdr:row>
      <xdr:rowOff>107490</xdr:rowOff>
    </xdr:to>
    <xdr:sp macro="" textlink="">
      <xdr:nvSpPr>
        <xdr:cNvPr id="706" name="フローチャート: 判断 705">
          <a:extLst>
            <a:ext uri="{FF2B5EF4-FFF2-40B4-BE49-F238E27FC236}">
              <a16:creationId xmlns:a16="http://schemas.microsoft.com/office/drawing/2014/main" id="{D9E36E2F-9AF1-4606-8AAE-A2F31E22DDE7}"/>
            </a:ext>
          </a:extLst>
        </xdr:cNvPr>
        <xdr:cNvSpPr/>
      </xdr:nvSpPr>
      <xdr:spPr>
        <a:xfrm>
          <a:off x="13093700" y="15855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124017</xdr:rowOff>
    </xdr:from>
    <xdr:ext cx="534377" cy="259045"/>
    <xdr:sp macro="" textlink="">
      <xdr:nvSpPr>
        <xdr:cNvPr id="707" name="テキスト ボックス 706">
          <a:extLst>
            <a:ext uri="{FF2B5EF4-FFF2-40B4-BE49-F238E27FC236}">
              <a16:creationId xmlns:a16="http://schemas.microsoft.com/office/drawing/2014/main" id="{1BB40B90-D063-4B31-AC16-651FEC75A7BB}"/>
            </a:ext>
          </a:extLst>
        </xdr:cNvPr>
        <xdr:cNvSpPr txBox="1"/>
      </xdr:nvSpPr>
      <xdr:spPr>
        <a:xfrm>
          <a:off x="12896361" y="15643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152558</xdr:rowOff>
    </xdr:from>
    <xdr:to>
      <xdr:col>71</xdr:col>
      <xdr:colOff>177800</xdr:colOff>
      <xdr:row>97</xdr:row>
      <xdr:rowOff>170047</xdr:rowOff>
    </xdr:to>
    <xdr:cxnSp macro="">
      <xdr:nvCxnSpPr>
        <xdr:cNvPr id="708" name="直線コネクタ 707">
          <a:extLst>
            <a:ext uri="{FF2B5EF4-FFF2-40B4-BE49-F238E27FC236}">
              <a16:creationId xmlns:a16="http://schemas.microsoft.com/office/drawing/2014/main" id="{09231148-D115-44CA-8311-D4C21F5AF862}"/>
            </a:ext>
          </a:extLst>
        </xdr:cNvPr>
        <xdr:cNvCxnSpPr/>
      </xdr:nvCxnSpPr>
      <xdr:spPr>
        <a:xfrm flipV="1">
          <a:off x="11537950" y="16167258"/>
          <a:ext cx="806450" cy="11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30550</xdr:rowOff>
    </xdr:from>
    <xdr:to>
      <xdr:col>72</xdr:col>
      <xdr:colOff>38100</xdr:colOff>
      <xdr:row>96</xdr:row>
      <xdr:rowOff>132150</xdr:rowOff>
    </xdr:to>
    <xdr:sp macro="" textlink="">
      <xdr:nvSpPr>
        <xdr:cNvPr id="709" name="フローチャート: 判断 708">
          <a:extLst>
            <a:ext uri="{FF2B5EF4-FFF2-40B4-BE49-F238E27FC236}">
              <a16:creationId xmlns:a16="http://schemas.microsoft.com/office/drawing/2014/main" id="{E0A03B04-A40F-44BF-BEB3-9FC01199CEDD}"/>
            </a:ext>
          </a:extLst>
        </xdr:cNvPr>
        <xdr:cNvSpPr/>
      </xdr:nvSpPr>
      <xdr:spPr>
        <a:xfrm>
          <a:off x="12299950" y="158801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148677</xdr:rowOff>
    </xdr:from>
    <xdr:ext cx="534377" cy="259045"/>
    <xdr:sp macro="" textlink="">
      <xdr:nvSpPr>
        <xdr:cNvPr id="710" name="テキスト ボックス 709">
          <a:extLst>
            <a:ext uri="{FF2B5EF4-FFF2-40B4-BE49-F238E27FC236}">
              <a16:creationId xmlns:a16="http://schemas.microsoft.com/office/drawing/2014/main" id="{6D2088BD-BC25-41F9-84CA-D61E6B9CDF4A}"/>
            </a:ext>
          </a:extLst>
        </xdr:cNvPr>
        <xdr:cNvSpPr txBox="1"/>
      </xdr:nvSpPr>
      <xdr:spPr>
        <a:xfrm>
          <a:off x="12102611" y="15668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51552</xdr:rowOff>
    </xdr:from>
    <xdr:to>
      <xdr:col>67</xdr:col>
      <xdr:colOff>101600</xdr:colOff>
      <xdr:row>96</xdr:row>
      <xdr:rowOff>153152</xdr:rowOff>
    </xdr:to>
    <xdr:sp macro="" textlink="">
      <xdr:nvSpPr>
        <xdr:cNvPr id="711" name="フローチャート: 判断 710">
          <a:extLst>
            <a:ext uri="{FF2B5EF4-FFF2-40B4-BE49-F238E27FC236}">
              <a16:creationId xmlns:a16="http://schemas.microsoft.com/office/drawing/2014/main" id="{0FA2B2DB-4F4D-48A4-805F-7286E1A16035}"/>
            </a:ext>
          </a:extLst>
        </xdr:cNvPr>
        <xdr:cNvSpPr/>
      </xdr:nvSpPr>
      <xdr:spPr>
        <a:xfrm>
          <a:off x="11487150" y="1590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169679</xdr:rowOff>
    </xdr:from>
    <xdr:ext cx="534377" cy="259045"/>
    <xdr:sp macro="" textlink="">
      <xdr:nvSpPr>
        <xdr:cNvPr id="712" name="テキスト ボックス 711">
          <a:extLst>
            <a:ext uri="{FF2B5EF4-FFF2-40B4-BE49-F238E27FC236}">
              <a16:creationId xmlns:a16="http://schemas.microsoft.com/office/drawing/2014/main" id="{3A2D3B9A-8E28-44CD-8A97-9DA464413551}"/>
            </a:ext>
          </a:extLst>
        </xdr:cNvPr>
        <xdr:cNvSpPr txBox="1"/>
      </xdr:nvSpPr>
      <xdr:spPr>
        <a:xfrm>
          <a:off x="11308861" y="15682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CBC1CD2F-7529-45DF-B002-65C9F60E164C}"/>
            </a:ext>
          </a:extLst>
        </xdr:cNvPr>
        <xdr:cNvSpPr txBox="1"/>
      </xdr:nvSpPr>
      <xdr:spPr>
        <a:xfrm>
          <a:off x="14528800" y="1675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7FE68BB4-68F0-49BC-9F8B-8C1A6B4295BE}"/>
            </a:ext>
          </a:extLst>
        </xdr:cNvPr>
        <xdr:cNvSpPr txBox="1"/>
      </xdr:nvSpPr>
      <xdr:spPr>
        <a:xfrm>
          <a:off x="13766800" y="1675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8F2016FD-6D22-4111-BF73-EF4E485A33E5}"/>
            </a:ext>
          </a:extLst>
        </xdr:cNvPr>
        <xdr:cNvSpPr txBox="1"/>
      </xdr:nvSpPr>
      <xdr:spPr>
        <a:xfrm>
          <a:off x="12973050" y="1675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AE306436-6A4E-4955-8B8C-579C0B9080C4}"/>
            </a:ext>
          </a:extLst>
        </xdr:cNvPr>
        <xdr:cNvSpPr txBox="1"/>
      </xdr:nvSpPr>
      <xdr:spPr>
        <a:xfrm>
          <a:off x="12172950" y="1675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D452DAAC-9096-4B6F-8D2A-187BFFCD30C8}"/>
            </a:ext>
          </a:extLst>
        </xdr:cNvPr>
        <xdr:cNvSpPr txBox="1"/>
      </xdr:nvSpPr>
      <xdr:spPr>
        <a:xfrm>
          <a:off x="11366500" y="1675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26863</xdr:rowOff>
    </xdr:from>
    <xdr:to>
      <xdr:col>85</xdr:col>
      <xdr:colOff>177800</xdr:colOff>
      <xdr:row>97</xdr:row>
      <xdr:rowOff>128463</xdr:rowOff>
    </xdr:to>
    <xdr:sp macro="" textlink="">
      <xdr:nvSpPr>
        <xdr:cNvPr id="718" name="楕円 717">
          <a:extLst>
            <a:ext uri="{FF2B5EF4-FFF2-40B4-BE49-F238E27FC236}">
              <a16:creationId xmlns:a16="http://schemas.microsoft.com/office/drawing/2014/main" id="{0FBEFEB2-14DF-40A3-A1ED-F7FED6DBE949}"/>
            </a:ext>
          </a:extLst>
        </xdr:cNvPr>
        <xdr:cNvSpPr/>
      </xdr:nvSpPr>
      <xdr:spPr>
        <a:xfrm>
          <a:off x="14649450" y="16041563"/>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5290</xdr:rowOff>
    </xdr:from>
    <xdr:ext cx="534377" cy="259045"/>
    <xdr:sp macro="" textlink="">
      <xdr:nvSpPr>
        <xdr:cNvPr id="719" name="公債費該当値テキスト">
          <a:extLst>
            <a:ext uri="{FF2B5EF4-FFF2-40B4-BE49-F238E27FC236}">
              <a16:creationId xmlns:a16="http://schemas.microsoft.com/office/drawing/2014/main" id="{B3C38D43-02D1-41CC-9899-4935F82F9417}"/>
            </a:ext>
          </a:extLst>
        </xdr:cNvPr>
        <xdr:cNvSpPr txBox="1"/>
      </xdr:nvSpPr>
      <xdr:spPr>
        <a:xfrm>
          <a:off x="14744700" y="16019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29208</xdr:rowOff>
    </xdr:from>
    <xdr:to>
      <xdr:col>81</xdr:col>
      <xdr:colOff>101600</xdr:colOff>
      <xdr:row>97</xdr:row>
      <xdr:rowOff>130808</xdr:rowOff>
    </xdr:to>
    <xdr:sp macro="" textlink="">
      <xdr:nvSpPr>
        <xdr:cNvPr id="720" name="楕円 719">
          <a:extLst>
            <a:ext uri="{FF2B5EF4-FFF2-40B4-BE49-F238E27FC236}">
              <a16:creationId xmlns:a16="http://schemas.microsoft.com/office/drawing/2014/main" id="{E7F198DB-E6B1-4E51-A201-346AF7C4E16A}"/>
            </a:ext>
          </a:extLst>
        </xdr:cNvPr>
        <xdr:cNvSpPr/>
      </xdr:nvSpPr>
      <xdr:spPr>
        <a:xfrm>
          <a:off x="13887450" y="16043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121935</xdr:rowOff>
    </xdr:from>
    <xdr:ext cx="534377" cy="259045"/>
    <xdr:sp macro="" textlink="">
      <xdr:nvSpPr>
        <xdr:cNvPr id="721" name="テキスト ボックス 720">
          <a:extLst>
            <a:ext uri="{FF2B5EF4-FFF2-40B4-BE49-F238E27FC236}">
              <a16:creationId xmlns:a16="http://schemas.microsoft.com/office/drawing/2014/main" id="{353D3C06-A3E0-4B99-96BB-159AC5BA1037}"/>
            </a:ext>
          </a:extLst>
        </xdr:cNvPr>
        <xdr:cNvSpPr txBox="1"/>
      </xdr:nvSpPr>
      <xdr:spPr>
        <a:xfrm>
          <a:off x="13709161" y="16136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67383</xdr:rowOff>
    </xdr:from>
    <xdr:to>
      <xdr:col>76</xdr:col>
      <xdr:colOff>165100</xdr:colOff>
      <xdr:row>97</xdr:row>
      <xdr:rowOff>168983</xdr:rowOff>
    </xdr:to>
    <xdr:sp macro="" textlink="">
      <xdr:nvSpPr>
        <xdr:cNvPr id="722" name="楕円 721">
          <a:extLst>
            <a:ext uri="{FF2B5EF4-FFF2-40B4-BE49-F238E27FC236}">
              <a16:creationId xmlns:a16="http://schemas.microsoft.com/office/drawing/2014/main" id="{01D7B27F-B4A7-410D-B3B6-7BE19B91A843}"/>
            </a:ext>
          </a:extLst>
        </xdr:cNvPr>
        <xdr:cNvSpPr/>
      </xdr:nvSpPr>
      <xdr:spPr>
        <a:xfrm>
          <a:off x="13093700" y="1608208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160110</xdr:rowOff>
    </xdr:from>
    <xdr:ext cx="534377" cy="259045"/>
    <xdr:sp macro="" textlink="">
      <xdr:nvSpPr>
        <xdr:cNvPr id="723" name="テキスト ボックス 722">
          <a:extLst>
            <a:ext uri="{FF2B5EF4-FFF2-40B4-BE49-F238E27FC236}">
              <a16:creationId xmlns:a16="http://schemas.microsoft.com/office/drawing/2014/main" id="{229509BF-D76D-4E02-B53E-853E379616A0}"/>
            </a:ext>
          </a:extLst>
        </xdr:cNvPr>
        <xdr:cNvSpPr txBox="1"/>
      </xdr:nvSpPr>
      <xdr:spPr>
        <a:xfrm>
          <a:off x="12896361" y="16174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101758</xdr:rowOff>
    </xdr:from>
    <xdr:to>
      <xdr:col>72</xdr:col>
      <xdr:colOff>38100</xdr:colOff>
      <xdr:row>98</xdr:row>
      <xdr:rowOff>31908</xdr:rowOff>
    </xdr:to>
    <xdr:sp macro="" textlink="">
      <xdr:nvSpPr>
        <xdr:cNvPr id="724" name="楕円 723">
          <a:extLst>
            <a:ext uri="{FF2B5EF4-FFF2-40B4-BE49-F238E27FC236}">
              <a16:creationId xmlns:a16="http://schemas.microsoft.com/office/drawing/2014/main" id="{59CD76C8-CBF9-4BC7-804E-B68D723412AE}"/>
            </a:ext>
          </a:extLst>
        </xdr:cNvPr>
        <xdr:cNvSpPr/>
      </xdr:nvSpPr>
      <xdr:spPr>
        <a:xfrm>
          <a:off x="12299950" y="1611645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23035</xdr:rowOff>
    </xdr:from>
    <xdr:ext cx="534377" cy="259045"/>
    <xdr:sp macro="" textlink="">
      <xdr:nvSpPr>
        <xdr:cNvPr id="725" name="テキスト ボックス 724">
          <a:extLst>
            <a:ext uri="{FF2B5EF4-FFF2-40B4-BE49-F238E27FC236}">
              <a16:creationId xmlns:a16="http://schemas.microsoft.com/office/drawing/2014/main" id="{850727A9-68F7-4462-9F34-C9CB5F8F4732}"/>
            </a:ext>
          </a:extLst>
        </xdr:cNvPr>
        <xdr:cNvSpPr txBox="1"/>
      </xdr:nvSpPr>
      <xdr:spPr>
        <a:xfrm>
          <a:off x="12102611" y="16202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119247</xdr:rowOff>
    </xdr:from>
    <xdr:to>
      <xdr:col>67</xdr:col>
      <xdr:colOff>101600</xdr:colOff>
      <xdr:row>98</xdr:row>
      <xdr:rowOff>49397</xdr:rowOff>
    </xdr:to>
    <xdr:sp macro="" textlink="">
      <xdr:nvSpPr>
        <xdr:cNvPr id="726" name="楕円 725">
          <a:extLst>
            <a:ext uri="{FF2B5EF4-FFF2-40B4-BE49-F238E27FC236}">
              <a16:creationId xmlns:a16="http://schemas.microsoft.com/office/drawing/2014/main" id="{C77F02B9-C85A-4882-B2D1-997A68A8BE23}"/>
            </a:ext>
          </a:extLst>
        </xdr:cNvPr>
        <xdr:cNvSpPr/>
      </xdr:nvSpPr>
      <xdr:spPr>
        <a:xfrm>
          <a:off x="11487150" y="1613394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40524</xdr:rowOff>
    </xdr:from>
    <xdr:ext cx="534377" cy="259045"/>
    <xdr:sp macro="" textlink="">
      <xdr:nvSpPr>
        <xdr:cNvPr id="727" name="テキスト ボックス 726">
          <a:extLst>
            <a:ext uri="{FF2B5EF4-FFF2-40B4-BE49-F238E27FC236}">
              <a16:creationId xmlns:a16="http://schemas.microsoft.com/office/drawing/2014/main" id="{A19EEA7C-DCA1-4DB4-8CEA-A571F3BD7503}"/>
            </a:ext>
          </a:extLst>
        </xdr:cNvPr>
        <xdr:cNvSpPr txBox="1"/>
      </xdr:nvSpPr>
      <xdr:spPr>
        <a:xfrm>
          <a:off x="11308861" y="16220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a:extLst>
            <a:ext uri="{FF2B5EF4-FFF2-40B4-BE49-F238E27FC236}">
              <a16:creationId xmlns:a16="http://schemas.microsoft.com/office/drawing/2014/main" id="{EC61BA92-5A8F-43DB-9BEB-35D7C91F2500}"/>
            </a:ext>
          </a:extLst>
        </xdr:cNvPr>
        <xdr:cNvSpPr/>
      </xdr:nvSpPr>
      <xdr:spPr>
        <a:xfrm>
          <a:off x="16459200" y="385445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a:extLst>
            <a:ext uri="{FF2B5EF4-FFF2-40B4-BE49-F238E27FC236}">
              <a16:creationId xmlns:a16="http://schemas.microsoft.com/office/drawing/2014/main" id="{2D4995BD-2382-4429-AD63-F170BDE22F37}"/>
            </a:ext>
          </a:extLst>
        </xdr:cNvPr>
        <xdr:cNvSpPr/>
      </xdr:nvSpPr>
      <xdr:spPr>
        <a:xfrm>
          <a:off x="16586200" y="4184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7320948B-60AC-4D8B-B95D-525B0DFEB586}"/>
            </a:ext>
          </a:extLst>
        </xdr:cNvPr>
        <xdr:cNvSpPr/>
      </xdr:nvSpPr>
      <xdr:spPr>
        <a:xfrm>
          <a:off x="16586200" y="4381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a:extLst>
            <a:ext uri="{FF2B5EF4-FFF2-40B4-BE49-F238E27FC236}">
              <a16:creationId xmlns:a16="http://schemas.microsoft.com/office/drawing/2014/main" id="{B83EAE47-384D-416D-9082-178E323D08AA}"/>
            </a:ext>
          </a:extLst>
        </xdr:cNvPr>
        <xdr:cNvSpPr/>
      </xdr:nvSpPr>
      <xdr:spPr>
        <a:xfrm>
          <a:off x="17487900" y="4184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C00C89B7-A622-4B33-86C1-CE173D458B83}"/>
            </a:ext>
          </a:extLst>
        </xdr:cNvPr>
        <xdr:cNvSpPr/>
      </xdr:nvSpPr>
      <xdr:spPr>
        <a:xfrm>
          <a:off x="17487900" y="4381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a:extLst>
            <a:ext uri="{FF2B5EF4-FFF2-40B4-BE49-F238E27FC236}">
              <a16:creationId xmlns:a16="http://schemas.microsoft.com/office/drawing/2014/main" id="{91F65B96-5AD5-4E18-8B17-CB06AFDE931B}"/>
            </a:ext>
          </a:extLst>
        </xdr:cNvPr>
        <xdr:cNvSpPr/>
      </xdr:nvSpPr>
      <xdr:spPr>
        <a:xfrm>
          <a:off x="18516600" y="4184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035EC9C3-2CE7-42BE-BC19-8DE4C942A85C}"/>
            </a:ext>
          </a:extLst>
        </xdr:cNvPr>
        <xdr:cNvSpPr/>
      </xdr:nvSpPr>
      <xdr:spPr>
        <a:xfrm>
          <a:off x="18516600" y="4381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a:extLst>
            <a:ext uri="{FF2B5EF4-FFF2-40B4-BE49-F238E27FC236}">
              <a16:creationId xmlns:a16="http://schemas.microsoft.com/office/drawing/2014/main" id="{265F83C4-9E55-4468-ACF3-173D26CDFCDF}"/>
            </a:ext>
          </a:extLst>
        </xdr:cNvPr>
        <xdr:cNvSpPr/>
      </xdr:nvSpPr>
      <xdr:spPr>
        <a:xfrm>
          <a:off x="16459200" y="464820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a:extLst>
            <a:ext uri="{FF2B5EF4-FFF2-40B4-BE49-F238E27FC236}">
              <a16:creationId xmlns:a16="http://schemas.microsoft.com/office/drawing/2014/main" id="{3DD405F2-DFC1-4F4D-AFFD-764B6579F18F}"/>
            </a:ext>
          </a:extLst>
        </xdr:cNvPr>
        <xdr:cNvSpPr txBox="1"/>
      </xdr:nvSpPr>
      <xdr:spPr>
        <a:xfrm>
          <a:off x="16440150" y="44640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4FB6E6FA-384C-4FF0-B652-F3A8DFC57FF4}"/>
            </a:ext>
          </a:extLst>
        </xdr:cNvPr>
        <xdr:cNvCxnSpPr/>
      </xdr:nvCxnSpPr>
      <xdr:spPr>
        <a:xfrm>
          <a:off x="16459200" y="6851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8" name="直線コネクタ 737">
          <a:extLst>
            <a:ext uri="{FF2B5EF4-FFF2-40B4-BE49-F238E27FC236}">
              <a16:creationId xmlns:a16="http://schemas.microsoft.com/office/drawing/2014/main" id="{E1BFF3AA-31EA-4931-8779-55799E349E0E}"/>
            </a:ext>
          </a:extLst>
        </xdr:cNvPr>
        <xdr:cNvCxnSpPr/>
      </xdr:nvCxnSpPr>
      <xdr:spPr>
        <a:xfrm>
          <a:off x="16459200" y="641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9" name="テキスト ボックス 738">
          <a:extLst>
            <a:ext uri="{FF2B5EF4-FFF2-40B4-BE49-F238E27FC236}">
              <a16:creationId xmlns:a16="http://schemas.microsoft.com/office/drawing/2014/main" id="{0231CF68-4A63-4576-8697-EDF4478BCF38}"/>
            </a:ext>
          </a:extLst>
        </xdr:cNvPr>
        <xdr:cNvSpPr txBox="1"/>
      </xdr:nvSpPr>
      <xdr:spPr>
        <a:xfrm>
          <a:off x="16248514" y="6271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0" name="直線コネクタ 739">
          <a:extLst>
            <a:ext uri="{FF2B5EF4-FFF2-40B4-BE49-F238E27FC236}">
              <a16:creationId xmlns:a16="http://schemas.microsoft.com/office/drawing/2014/main" id="{5C02E287-52FF-4FEB-9D7C-F4CB8F36E699}"/>
            </a:ext>
          </a:extLst>
        </xdr:cNvPr>
        <xdr:cNvCxnSpPr/>
      </xdr:nvCxnSpPr>
      <xdr:spPr>
        <a:xfrm>
          <a:off x="16459200" y="59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1" name="テキスト ボックス 740">
          <a:extLst>
            <a:ext uri="{FF2B5EF4-FFF2-40B4-BE49-F238E27FC236}">
              <a16:creationId xmlns:a16="http://schemas.microsoft.com/office/drawing/2014/main" id="{4FB2C8E7-87F6-4D98-A7B8-C194E4F4AC73}"/>
            </a:ext>
          </a:extLst>
        </xdr:cNvPr>
        <xdr:cNvSpPr txBox="1"/>
      </xdr:nvSpPr>
      <xdr:spPr>
        <a:xfrm>
          <a:off x="16120274" y="583312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2" name="直線コネクタ 741">
          <a:extLst>
            <a:ext uri="{FF2B5EF4-FFF2-40B4-BE49-F238E27FC236}">
              <a16:creationId xmlns:a16="http://schemas.microsoft.com/office/drawing/2014/main" id="{08C22F9E-A9BD-4790-B6B6-0CE82EF1E9FE}"/>
            </a:ext>
          </a:extLst>
        </xdr:cNvPr>
        <xdr:cNvCxnSpPr/>
      </xdr:nvCxnSpPr>
      <xdr:spPr>
        <a:xfrm>
          <a:off x="16459200" y="5530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43" name="テキスト ボックス 742">
          <a:extLst>
            <a:ext uri="{FF2B5EF4-FFF2-40B4-BE49-F238E27FC236}">
              <a16:creationId xmlns:a16="http://schemas.microsoft.com/office/drawing/2014/main" id="{258CF491-2302-4923-8A88-9E4DD22E335F}"/>
            </a:ext>
          </a:extLst>
        </xdr:cNvPr>
        <xdr:cNvSpPr txBox="1"/>
      </xdr:nvSpPr>
      <xdr:spPr>
        <a:xfrm>
          <a:off x="16120274" y="5394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4" name="直線コネクタ 743">
          <a:extLst>
            <a:ext uri="{FF2B5EF4-FFF2-40B4-BE49-F238E27FC236}">
              <a16:creationId xmlns:a16="http://schemas.microsoft.com/office/drawing/2014/main" id="{ACBC85AB-A218-43E3-BF86-EDCF20E87EB4}"/>
            </a:ext>
          </a:extLst>
        </xdr:cNvPr>
        <xdr:cNvCxnSpPr/>
      </xdr:nvCxnSpPr>
      <xdr:spPr>
        <a:xfrm>
          <a:off x="16459200" y="5092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5" name="テキスト ボックス 744">
          <a:extLst>
            <a:ext uri="{FF2B5EF4-FFF2-40B4-BE49-F238E27FC236}">
              <a16:creationId xmlns:a16="http://schemas.microsoft.com/office/drawing/2014/main" id="{DFB047E5-9B6E-42B9-977B-62EDB8475177}"/>
            </a:ext>
          </a:extLst>
        </xdr:cNvPr>
        <xdr:cNvSpPr txBox="1"/>
      </xdr:nvSpPr>
      <xdr:spPr>
        <a:xfrm>
          <a:off x="16120274" y="49504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64880517-AC44-4EA7-BEF8-5E66752EC6A6}"/>
            </a:ext>
          </a:extLst>
        </xdr:cNvPr>
        <xdr:cNvCxnSpPr/>
      </xdr:nvCxnSpPr>
      <xdr:spPr>
        <a:xfrm>
          <a:off x="16459200" y="4648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7" name="テキスト ボックス 746">
          <a:extLst>
            <a:ext uri="{FF2B5EF4-FFF2-40B4-BE49-F238E27FC236}">
              <a16:creationId xmlns:a16="http://schemas.microsoft.com/office/drawing/2014/main" id="{ECCE9172-7B7D-43D0-8AAA-238F51B2FEFA}"/>
            </a:ext>
          </a:extLst>
        </xdr:cNvPr>
        <xdr:cNvSpPr txBox="1"/>
      </xdr:nvSpPr>
      <xdr:spPr>
        <a:xfrm>
          <a:off x="16120274" y="451232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B9BEF00-08BE-484C-8253-F2229734C253}"/>
            </a:ext>
          </a:extLst>
        </xdr:cNvPr>
        <xdr:cNvSpPr/>
      </xdr:nvSpPr>
      <xdr:spPr>
        <a:xfrm>
          <a:off x="16459200" y="464820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109982</xdr:rowOff>
    </xdr:from>
    <xdr:to>
      <xdr:col>116</xdr:col>
      <xdr:colOff>62864</xdr:colOff>
      <xdr:row>38</xdr:row>
      <xdr:rowOff>139700</xdr:rowOff>
    </xdr:to>
    <xdr:cxnSp macro="">
      <xdr:nvCxnSpPr>
        <xdr:cNvPr id="749" name="直線コネクタ 748">
          <a:extLst>
            <a:ext uri="{FF2B5EF4-FFF2-40B4-BE49-F238E27FC236}">
              <a16:creationId xmlns:a16="http://schemas.microsoft.com/office/drawing/2014/main" id="{E02F40F0-0042-40F1-A7B0-19F537D547FD}"/>
            </a:ext>
          </a:extLst>
        </xdr:cNvPr>
        <xdr:cNvCxnSpPr/>
      </xdr:nvCxnSpPr>
      <xdr:spPr>
        <a:xfrm flipV="1">
          <a:off x="19949795" y="5062982"/>
          <a:ext cx="1269" cy="1350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50" name="諸支出金最小値テキスト">
          <a:extLst>
            <a:ext uri="{FF2B5EF4-FFF2-40B4-BE49-F238E27FC236}">
              <a16:creationId xmlns:a16="http://schemas.microsoft.com/office/drawing/2014/main" id="{0E3500EA-7B61-4684-B462-9FB351398277}"/>
            </a:ext>
          </a:extLst>
        </xdr:cNvPr>
        <xdr:cNvSpPr txBox="1"/>
      </xdr:nvSpPr>
      <xdr:spPr>
        <a:xfrm>
          <a:off x="20002500" y="6417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1" name="直線コネクタ 750">
          <a:extLst>
            <a:ext uri="{FF2B5EF4-FFF2-40B4-BE49-F238E27FC236}">
              <a16:creationId xmlns:a16="http://schemas.microsoft.com/office/drawing/2014/main" id="{8B58D803-B446-43A5-87A8-9F37F2671A01}"/>
            </a:ext>
          </a:extLst>
        </xdr:cNvPr>
        <xdr:cNvCxnSpPr/>
      </xdr:nvCxnSpPr>
      <xdr:spPr>
        <a:xfrm>
          <a:off x="19881850" y="6413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56659</xdr:rowOff>
    </xdr:from>
    <xdr:ext cx="378565" cy="259045"/>
    <xdr:sp macro="" textlink="">
      <xdr:nvSpPr>
        <xdr:cNvPr id="752" name="諸支出金最大値テキスト">
          <a:extLst>
            <a:ext uri="{FF2B5EF4-FFF2-40B4-BE49-F238E27FC236}">
              <a16:creationId xmlns:a16="http://schemas.microsoft.com/office/drawing/2014/main" id="{C77E8A9D-CA74-4C6A-B752-32013B0E9213}"/>
            </a:ext>
          </a:extLst>
        </xdr:cNvPr>
        <xdr:cNvSpPr txBox="1"/>
      </xdr:nvSpPr>
      <xdr:spPr>
        <a:xfrm>
          <a:off x="20002500" y="48445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109982</xdr:rowOff>
    </xdr:from>
    <xdr:to>
      <xdr:col>116</xdr:col>
      <xdr:colOff>152400</xdr:colOff>
      <xdr:row>30</xdr:row>
      <xdr:rowOff>109982</xdr:rowOff>
    </xdr:to>
    <xdr:cxnSp macro="">
      <xdr:nvCxnSpPr>
        <xdr:cNvPr id="753" name="直線コネクタ 752">
          <a:extLst>
            <a:ext uri="{FF2B5EF4-FFF2-40B4-BE49-F238E27FC236}">
              <a16:creationId xmlns:a16="http://schemas.microsoft.com/office/drawing/2014/main" id="{B3498A4C-9CC9-4151-A258-C25A3149D110}"/>
            </a:ext>
          </a:extLst>
        </xdr:cNvPr>
        <xdr:cNvCxnSpPr/>
      </xdr:nvCxnSpPr>
      <xdr:spPr>
        <a:xfrm>
          <a:off x="19881850" y="506298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4" name="直線コネクタ 753">
          <a:extLst>
            <a:ext uri="{FF2B5EF4-FFF2-40B4-BE49-F238E27FC236}">
              <a16:creationId xmlns:a16="http://schemas.microsoft.com/office/drawing/2014/main" id="{A0459D62-BEC0-412F-A7B3-C53BA7808130}"/>
            </a:ext>
          </a:extLst>
        </xdr:cNvPr>
        <xdr:cNvCxnSpPr/>
      </xdr:nvCxnSpPr>
      <xdr:spPr>
        <a:xfrm>
          <a:off x="19202400" y="641350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11193</xdr:rowOff>
    </xdr:from>
    <xdr:ext cx="313932" cy="259045"/>
    <xdr:sp macro="" textlink="">
      <xdr:nvSpPr>
        <xdr:cNvPr id="755" name="諸支出金平均値テキスト">
          <a:extLst>
            <a:ext uri="{FF2B5EF4-FFF2-40B4-BE49-F238E27FC236}">
              <a16:creationId xmlns:a16="http://schemas.microsoft.com/office/drawing/2014/main" id="{001F91F0-BF1F-4794-A6EB-AFE611B17402}"/>
            </a:ext>
          </a:extLst>
        </xdr:cNvPr>
        <xdr:cNvSpPr txBox="1"/>
      </xdr:nvSpPr>
      <xdr:spPr>
        <a:xfrm>
          <a:off x="20002500" y="6119893"/>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159766</xdr:rowOff>
    </xdr:from>
    <xdr:to>
      <xdr:col>116</xdr:col>
      <xdr:colOff>114300</xdr:colOff>
      <xdr:row>38</xdr:row>
      <xdr:rowOff>89916</xdr:rowOff>
    </xdr:to>
    <xdr:sp macro="" textlink="">
      <xdr:nvSpPr>
        <xdr:cNvPr id="756" name="フローチャート: 判断 755">
          <a:extLst>
            <a:ext uri="{FF2B5EF4-FFF2-40B4-BE49-F238E27FC236}">
              <a16:creationId xmlns:a16="http://schemas.microsoft.com/office/drawing/2014/main" id="{5AB9F88B-7FBC-41D9-B9A7-F843A9DBB91B}"/>
            </a:ext>
          </a:extLst>
        </xdr:cNvPr>
        <xdr:cNvSpPr/>
      </xdr:nvSpPr>
      <xdr:spPr>
        <a:xfrm>
          <a:off x="19900900" y="626846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7" name="直線コネクタ 756">
          <a:extLst>
            <a:ext uri="{FF2B5EF4-FFF2-40B4-BE49-F238E27FC236}">
              <a16:creationId xmlns:a16="http://schemas.microsoft.com/office/drawing/2014/main" id="{5A15EC5F-D360-4889-B45B-659E6C5AF6BB}"/>
            </a:ext>
          </a:extLst>
        </xdr:cNvPr>
        <xdr:cNvCxnSpPr/>
      </xdr:nvCxnSpPr>
      <xdr:spPr>
        <a:xfrm>
          <a:off x="18395950" y="641350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136906</xdr:rowOff>
    </xdr:from>
    <xdr:to>
      <xdr:col>112</xdr:col>
      <xdr:colOff>38100</xdr:colOff>
      <xdr:row>38</xdr:row>
      <xdr:rowOff>67056</xdr:rowOff>
    </xdr:to>
    <xdr:sp macro="" textlink="">
      <xdr:nvSpPr>
        <xdr:cNvPr id="758" name="フローチャート: 判断 757">
          <a:extLst>
            <a:ext uri="{FF2B5EF4-FFF2-40B4-BE49-F238E27FC236}">
              <a16:creationId xmlns:a16="http://schemas.microsoft.com/office/drawing/2014/main" id="{BC72ECA6-780F-4690-9D5F-FA2A4FF44BC8}"/>
            </a:ext>
          </a:extLst>
        </xdr:cNvPr>
        <xdr:cNvSpPr/>
      </xdr:nvSpPr>
      <xdr:spPr>
        <a:xfrm>
          <a:off x="19157950" y="624560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83583</xdr:rowOff>
    </xdr:from>
    <xdr:ext cx="313932" cy="259045"/>
    <xdr:sp macro="" textlink="">
      <xdr:nvSpPr>
        <xdr:cNvPr id="759" name="テキスト ボックス 758">
          <a:extLst>
            <a:ext uri="{FF2B5EF4-FFF2-40B4-BE49-F238E27FC236}">
              <a16:creationId xmlns:a16="http://schemas.microsoft.com/office/drawing/2014/main" id="{6BA21DF1-5621-4E05-A9F6-BE183AADDB02}"/>
            </a:ext>
          </a:extLst>
        </xdr:cNvPr>
        <xdr:cNvSpPr txBox="1"/>
      </xdr:nvSpPr>
      <xdr:spPr>
        <a:xfrm>
          <a:off x="19051783" y="60271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0" name="直線コネクタ 759">
          <a:extLst>
            <a:ext uri="{FF2B5EF4-FFF2-40B4-BE49-F238E27FC236}">
              <a16:creationId xmlns:a16="http://schemas.microsoft.com/office/drawing/2014/main" id="{0B86F861-E2F4-44A7-B258-AA06F87F8413}"/>
            </a:ext>
          </a:extLst>
        </xdr:cNvPr>
        <xdr:cNvCxnSpPr/>
      </xdr:nvCxnSpPr>
      <xdr:spPr>
        <a:xfrm>
          <a:off x="17602200" y="641350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139192</xdr:rowOff>
    </xdr:from>
    <xdr:to>
      <xdr:col>107</xdr:col>
      <xdr:colOff>101600</xdr:colOff>
      <xdr:row>38</xdr:row>
      <xdr:rowOff>69342</xdr:rowOff>
    </xdr:to>
    <xdr:sp macro="" textlink="">
      <xdr:nvSpPr>
        <xdr:cNvPr id="761" name="フローチャート: 判断 760">
          <a:extLst>
            <a:ext uri="{FF2B5EF4-FFF2-40B4-BE49-F238E27FC236}">
              <a16:creationId xmlns:a16="http://schemas.microsoft.com/office/drawing/2014/main" id="{72A2D4A2-9A9D-4918-AD76-5C0D25B101E7}"/>
            </a:ext>
          </a:extLst>
        </xdr:cNvPr>
        <xdr:cNvSpPr/>
      </xdr:nvSpPr>
      <xdr:spPr>
        <a:xfrm>
          <a:off x="18345150" y="624789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85869</xdr:rowOff>
    </xdr:from>
    <xdr:ext cx="313932" cy="259045"/>
    <xdr:sp macro="" textlink="">
      <xdr:nvSpPr>
        <xdr:cNvPr id="762" name="テキスト ボックス 761">
          <a:extLst>
            <a:ext uri="{FF2B5EF4-FFF2-40B4-BE49-F238E27FC236}">
              <a16:creationId xmlns:a16="http://schemas.microsoft.com/office/drawing/2014/main" id="{E0B266CF-0F94-438E-9E82-BBA77AD33607}"/>
            </a:ext>
          </a:extLst>
        </xdr:cNvPr>
        <xdr:cNvSpPr txBox="1"/>
      </xdr:nvSpPr>
      <xdr:spPr>
        <a:xfrm>
          <a:off x="18258033" y="60294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3" name="直線コネクタ 762">
          <a:extLst>
            <a:ext uri="{FF2B5EF4-FFF2-40B4-BE49-F238E27FC236}">
              <a16:creationId xmlns:a16="http://schemas.microsoft.com/office/drawing/2014/main" id="{5912D8CD-3F69-42F4-B6CD-B43CD6019EDC}"/>
            </a:ext>
          </a:extLst>
        </xdr:cNvPr>
        <xdr:cNvCxnSpPr/>
      </xdr:nvCxnSpPr>
      <xdr:spPr>
        <a:xfrm>
          <a:off x="16802100" y="64135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111760</xdr:rowOff>
    </xdr:from>
    <xdr:to>
      <xdr:col>102</xdr:col>
      <xdr:colOff>165100</xdr:colOff>
      <xdr:row>38</xdr:row>
      <xdr:rowOff>41910</xdr:rowOff>
    </xdr:to>
    <xdr:sp macro="" textlink="">
      <xdr:nvSpPr>
        <xdr:cNvPr id="764" name="フローチャート: 判断 763">
          <a:extLst>
            <a:ext uri="{FF2B5EF4-FFF2-40B4-BE49-F238E27FC236}">
              <a16:creationId xmlns:a16="http://schemas.microsoft.com/office/drawing/2014/main" id="{815CB531-D550-4807-8373-5928BA2CA962}"/>
            </a:ext>
          </a:extLst>
        </xdr:cNvPr>
        <xdr:cNvSpPr/>
      </xdr:nvSpPr>
      <xdr:spPr>
        <a:xfrm>
          <a:off x="17551400" y="62204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58437</xdr:rowOff>
    </xdr:from>
    <xdr:ext cx="313932" cy="259045"/>
    <xdr:sp macro="" textlink="">
      <xdr:nvSpPr>
        <xdr:cNvPr id="765" name="テキスト ボックス 764">
          <a:extLst>
            <a:ext uri="{FF2B5EF4-FFF2-40B4-BE49-F238E27FC236}">
              <a16:creationId xmlns:a16="http://schemas.microsoft.com/office/drawing/2014/main" id="{FAE82518-4088-4CBD-A6E1-7DD7AA209FA8}"/>
            </a:ext>
          </a:extLst>
        </xdr:cNvPr>
        <xdr:cNvSpPr txBox="1"/>
      </xdr:nvSpPr>
      <xdr:spPr>
        <a:xfrm>
          <a:off x="17464283" y="60020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84328</xdr:rowOff>
    </xdr:from>
    <xdr:to>
      <xdr:col>98</xdr:col>
      <xdr:colOff>38100</xdr:colOff>
      <xdr:row>38</xdr:row>
      <xdr:rowOff>14478</xdr:rowOff>
    </xdr:to>
    <xdr:sp macro="" textlink="">
      <xdr:nvSpPr>
        <xdr:cNvPr id="766" name="フローチャート: 判断 765">
          <a:extLst>
            <a:ext uri="{FF2B5EF4-FFF2-40B4-BE49-F238E27FC236}">
              <a16:creationId xmlns:a16="http://schemas.microsoft.com/office/drawing/2014/main" id="{386E4239-1383-46BE-B07E-5F63FE82AF29}"/>
            </a:ext>
          </a:extLst>
        </xdr:cNvPr>
        <xdr:cNvSpPr/>
      </xdr:nvSpPr>
      <xdr:spPr>
        <a:xfrm>
          <a:off x="16757650" y="619302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36</xdr:row>
      <xdr:rowOff>31005</xdr:rowOff>
    </xdr:from>
    <xdr:ext cx="313932" cy="259045"/>
    <xdr:sp macro="" textlink="">
      <xdr:nvSpPr>
        <xdr:cNvPr id="767" name="テキスト ボックス 766">
          <a:extLst>
            <a:ext uri="{FF2B5EF4-FFF2-40B4-BE49-F238E27FC236}">
              <a16:creationId xmlns:a16="http://schemas.microsoft.com/office/drawing/2014/main" id="{BC8D1CC5-D3F2-4CC8-8CE7-BBB9ACCA1CD9}"/>
            </a:ext>
          </a:extLst>
        </xdr:cNvPr>
        <xdr:cNvSpPr txBox="1"/>
      </xdr:nvSpPr>
      <xdr:spPr>
        <a:xfrm>
          <a:off x="16651483" y="597460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4ED80781-8314-40FD-A5F0-149BF7F6F73B}"/>
            </a:ext>
          </a:extLst>
        </xdr:cNvPr>
        <xdr:cNvSpPr txBox="1"/>
      </xdr:nvSpPr>
      <xdr:spPr>
        <a:xfrm>
          <a:off x="19780250" y="684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33D0D0B-E5FB-4AC8-9D42-14F8D07A5AA3}"/>
            </a:ext>
          </a:extLst>
        </xdr:cNvPr>
        <xdr:cNvSpPr txBox="1"/>
      </xdr:nvSpPr>
      <xdr:spPr>
        <a:xfrm>
          <a:off x="19030950" y="684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E1262677-D3F1-449D-9A63-5B3CB4BFB2BD}"/>
            </a:ext>
          </a:extLst>
        </xdr:cNvPr>
        <xdr:cNvSpPr txBox="1"/>
      </xdr:nvSpPr>
      <xdr:spPr>
        <a:xfrm>
          <a:off x="18224500" y="684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64C9CF01-5A4F-4069-A541-1B8F24985A24}"/>
            </a:ext>
          </a:extLst>
        </xdr:cNvPr>
        <xdr:cNvSpPr txBox="1"/>
      </xdr:nvSpPr>
      <xdr:spPr>
        <a:xfrm>
          <a:off x="17430750" y="684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968D65D7-338E-449D-8F79-2B233C8A9D57}"/>
            </a:ext>
          </a:extLst>
        </xdr:cNvPr>
        <xdr:cNvSpPr txBox="1"/>
      </xdr:nvSpPr>
      <xdr:spPr>
        <a:xfrm>
          <a:off x="16630650" y="684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3" name="楕円 772">
          <a:extLst>
            <a:ext uri="{FF2B5EF4-FFF2-40B4-BE49-F238E27FC236}">
              <a16:creationId xmlns:a16="http://schemas.microsoft.com/office/drawing/2014/main" id="{2639E189-C065-4C73-B13C-4BE0844991B4}"/>
            </a:ext>
          </a:extLst>
        </xdr:cNvPr>
        <xdr:cNvSpPr/>
      </xdr:nvSpPr>
      <xdr:spPr>
        <a:xfrm>
          <a:off x="19900900" y="63627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74" name="諸支出金該当値テキスト">
          <a:extLst>
            <a:ext uri="{FF2B5EF4-FFF2-40B4-BE49-F238E27FC236}">
              <a16:creationId xmlns:a16="http://schemas.microsoft.com/office/drawing/2014/main" id="{573E7F0E-F132-4825-9AB4-D0A8BDB940E6}"/>
            </a:ext>
          </a:extLst>
        </xdr:cNvPr>
        <xdr:cNvSpPr txBox="1"/>
      </xdr:nvSpPr>
      <xdr:spPr>
        <a:xfrm>
          <a:off x="20002500" y="627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5" name="楕円 774">
          <a:extLst>
            <a:ext uri="{FF2B5EF4-FFF2-40B4-BE49-F238E27FC236}">
              <a16:creationId xmlns:a16="http://schemas.microsoft.com/office/drawing/2014/main" id="{DDA90B28-7C2B-4B92-A79A-2D23AC0E2EB4}"/>
            </a:ext>
          </a:extLst>
        </xdr:cNvPr>
        <xdr:cNvSpPr/>
      </xdr:nvSpPr>
      <xdr:spPr>
        <a:xfrm>
          <a:off x="19157950" y="63627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E9CF82F8-6EBA-4BA5-B6C5-464F74CDC184}"/>
            </a:ext>
          </a:extLst>
        </xdr:cNvPr>
        <xdr:cNvSpPr txBox="1"/>
      </xdr:nvSpPr>
      <xdr:spPr>
        <a:xfrm>
          <a:off x="19084100" y="64490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7" name="楕円 776">
          <a:extLst>
            <a:ext uri="{FF2B5EF4-FFF2-40B4-BE49-F238E27FC236}">
              <a16:creationId xmlns:a16="http://schemas.microsoft.com/office/drawing/2014/main" id="{BB90A5D7-1315-4F7B-A861-E0641C3850B5}"/>
            </a:ext>
          </a:extLst>
        </xdr:cNvPr>
        <xdr:cNvSpPr/>
      </xdr:nvSpPr>
      <xdr:spPr>
        <a:xfrm>
          <a:off x="18345150" y="63627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659D741B-14C2-4152-A7E5-E919E3166465}"/>
            </a:ext>
          </a:extLst>
        </xdr:cNvPr>
        <xdr:cNvSpPr txBox="1"/>
      </xdr:nvSpPr>
      <xdr:spPr>
        <a:xfrm>
          <a:off x="18290350" y="64490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9" name="楕円 778">
          <a:extLst>
            <a:ext uri="{FF2B5EF4-FFF2-40B4-BE49-F238E27FC236}">
              <a16:creationId xmlns:a16="http://schemas.microsoft.com/office/drawing/2014/main" id="{46D0CAA3-165F-4298-AD47-7AE1B1B89262}"/>
            </a:ext>
          </a:extLst>
        </xdr:cNvPr>
        <xdr:cNvSpPr/>
      </xdr:nvSpPr>
      <xdr:spPr>
        <a:xfrm>
          <a:off x="17551400" y="63627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0" name="テキスト ボックス 779">
          <a:extLst>
            <a:ext uri="{FF2B5EF4-FFF2-40B4-BE49-F238E27FC236}">
              <a16:creationId xmlns:a16="http://schemas.microsoft.com/office/drawing/2014/main" id="{420063DC-EE43-4634-A716-7DA9FA979362}"/>
            </a:ext>
          </a:extLst>
        </xdr:cNvPr>
        <xdr:cNvSpPr txBox="1"/>
      </xdr:nvSpPr>
      <xdr:spPr>
        <a:xfrm>
          <a:off x="17490250" y="64490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1" name="楕円 780">
          <a:extLst>
            <a:ext uri="{FF2B5EF4-FFF2-40B4-BE49-F238E27FC236}">
              <a16:creationId xmlns:a16="http://schemas.microsoft.com/office/drawing/2014/main" id="{78F99777-DF17-458C-80F8-FABE934CAC91}"/>
            </a:ext>
          </a:extLst>
        </xdr:cNvPr>
        <xdr:cNvSpPr/>
      </xdr:nvSpPr>
      <xdr:spPr>
        <a:xfrm>
          <a:off x="16757650" y="63627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2" name="テキスト ボックス 781">
          <a:extLst>
            <a:ext uri="{FF2B5EF4-FFF2-40B4-BE49-F238E27FC236}">
              <a16:creationId xmlns:a16="http://schemas.microsoft.com/office/drawing/2014/main" id="{908721E4-0B58-4B06-A6BA-1394089E6312}"/>
            </a:ext>
          </a:extLst>
        </xdr:cNvPr>
        <xdr:cNvSpPr txBox="1"/>
      </xdr:nvSpPr>
      <xdr:spPr>
        <a:xfrm>
          <a:off x="16683800" y="64490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10D1C7FD-5923-418B-813E-7EBFE5DE629A}"/>
            </a:ext>
          </a:extLst>
        </xdr:cNvPr>
        <xdr:cNvSpPr/>
      </xdr:nvSpPr>
      <xdr:spPr>
        <a:xfrm>
          <a:off x="16459200" y="715645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E8DCF88A-2392-4443-8611-8F03100600AD}"/>
            </a:ext>
          </a:extLst>
        </xdr:cNvPr>
        <xdr:cNvSpPr/>
      </xdr:nvSpPr>
      <xdr:spPr>
        <a:xfrm>
          <a:off x="16586200" y="7486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457375BF-3FCE-4ADF-B866-23121F3C55E1}"/>
            </a:ext>
          </a:extLst>
        </xdr:cNvPr>
        <xdr:cNvSpPr/>
      </xdr:nvSpPr>
      <xdr:spPr>
        <a:xfrm>
          <a:off x="16586200" y="7683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5327C659-B597-454D-B039-3E952EA5CDFD}"/>
            </a:ext>
          </a:extLst>
        </xdr:cNvPr>
        <xdr:cNvSpPr/>
      </xdr:nvSpPr>
      <xdr:spPr>
        <a:xfrm>
          <a:off x="17487900" y="7486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2274BF26-7039-478B-976E-E307D1CC58EE}"/>
            </a:ext>
          </a:extLst>
        </xdr:cNvPr>
        <xdr:cNvSpPr/>
      </xdr:nvSpPr>
      <xdr:spPr>
        <a:xfrm>
          <a:off x="17487900" y="7683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7733739E-F6C6-4F29-9946-CCB779942DE3}"/>
            </a:ext>
          </a:extLst>
        </xdr:cNvPr>
        <xdr:cNvSpPr/>
      </xdr:nvSpPr>
      <xdr:spPr>
        <a:xfrm>
          <a:off x="18516600" y="7486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8ED0FBDF-D3A6-40C1-80D1-FB5C629607A2}"/>
            </a:ext>
          </a:extLst>
        </xdr:cNvPr>
        <xdr:cNvSpPr/>
      </xdr:nvSpPr>
      <xdr:spPr>
        <a:xfrm>
          <a:off x="18516600" y="7683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FA518770-55EE-49F1-A758-6AE2FD196AA1}"/>
            </a:ext>
          </a:extLst>
        </xdr:cNvPr>
        <xdr:cNvSpPr/>
      </xdr:nvSpPr>
      <xdr:spPr>
        <a:xfrm>
          <a:off x="16459200" y="795020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79579C51-DF6E-4FC8-A0DB-95436CA46101}"/>
            </a:ext>
          </a:extLst>
        </xdr:cNvPr>
        <xdr:cNvSpPr txBox="1"/>
      </xdr:nvSpPr>
      <xdr:spPr>
        <a:xfrm>
          <a:off x="16440150" y="77660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2A3CF3DA-052C-4D23-8FDA-598E4B4FF128}"/>
            </a:ext>
          </a:extLst>
        </xdr:cNvPr>
        <xdr:cNvCxnSpPr/>
      </xdr:nvCxnSpPr>
      <xdr:spPr>
        <a:xfrm>
          <a:off x="16459200" y="1015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195B2016-E691-42BA-99D8-38EAAD514EFE}"/>
            </a:ext>
          </a:extLst>
        </xdr:cNvPr>
        <xdr:cNvCxnSpPr/>
      </xdr:nvCxnSpPr>
      <xdr:spPr>
        <a:xfrm>
          <a:off x="16459200" y="9055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C6198F66-6D93-4742-A6CD-A2F9D4935B8A}"/>
            </a:ext>
          </a:extLst>
        </xdr:cNvPr>
        <xdr:cNvSpPr txBox="1"/>
      </xdr:nvSpPr>
      <xdr:spPr>
        <a:xfrm>
          <a:off x="16248514" y="89128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1434A5D0-C29C-4373-930A-739C5FAD42B2}"/>
            </a:ext>
          </a:extLst>
        </xdr:cNvPr>
        <xdr:cNvCxnSpPr/>
      </xdr:nvCxnSpPr>
      <xdr:spPr>
        <a:xfrm>
          <a:off x="16459200" y="795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AAD0BC10-78D5-4FDD-808E-7F1315181D65}"/>
            </a:ext>
          </a:extLst>
        </xdr:cNvPr>
        <xdr:cNvSpPr txBox="1"/>
      </xdr:nvSpPr>
      <xdr:spPr>
        <a:xfrm>
          <a:off x="16248514" y="78143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993759FC-4874-4F9A-81FC-4DA584228652}"/>
            </a:ext>
          </a:extLst>
        </xdr:cNvPr>
        <xdr:cNvSpPr/>
      </xdr:nvSpPr>
      <xdr:spPr>
        <a:xfrm>
          <a:off x="16459200" y="795020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1C25D93F-8EED-4438-AF43-E6E5C34F320E}"/>
            </a:ext>
          </a:extLst>
        </xdr:cNvPr>
        <xdr:cNvCxnSpPr/>
      </xdr:nvCxnSpPr>
      <xdr:spPr>
        <a:xfrm>
          <a:off x="19949795" y="90551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23F5323E-7DE6-485B-893B-65A8B986C236}"/>
            </a:ext>
          </a:extLst>
        </xdr:cNvPr>
        <xdr:cNvSpPr txBox="1"/>
      </xdr:nvSpPr>
      <xdr:spPr>
        <a:xfrm>
          <a:off x="20002500" y="90906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37B52EBD-B8FB-45AB-9D40-FC7475C7E3EE}"/>
            </a:ext>
          </a:extLst>
        </xdr:cNvPr>
        <xdr:cNvCxnSpPr/>
      </xdr:nvCxnSpPr>
      <xdr:spPr>
        <a:xfrm>
          <a:off x="19881850" y="90551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C09780B3-B013-40D6-AB69-B1C1C920DBD4}"/>
            </a:ext>
          </a:extLst>
        </xdr:cNvPr>
        <xdr:cNvSpPr txBox="1"/>
      </xdr:nvSpPr>
      <xdr:spPr>
        <a:xfrm>
          <a:off x="20002500" y="87604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7DDFB656-AB05-4432-83BB-2229748E0D44}"/>
            </a:ext>
          </a:extLst>
        </xdr:cNvPr>
        <xdr:cNvCxnSpPr/>
      </xdr:nvCxnSpPr>
      <xdr:spPr>
        <a:xfrm>
          <a:off x="19881850" y="90551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D4329E4A-62DB-441C-9D85-F25944A4A45F}"/>
            </a:ext>
          </a:extLst>
        </xdr:cNvPr>
        <xdr:cNvCxnSpPr/>
      </xdr:nvCxnSpPr>
      <xdr:spPr>
        <a:xfrm>
          <a:off x="19202400" y="905510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F8EBA15A-4C63-4E21-A402-B49DC3C0A9CD}"/>
            </a:ext>
          </a:extLst>
        </xdr:cNvPr>
        <xdr:cNvSpPr txBox="1"/>
      </xdr:nvSpPr>
      <xdr:spPr>
        <a:xfrm>
          <a:off x="20002500" y="89827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7C392322-153B-4AD7-AF4C-BF0B37CF3113}"/>
            </a:ext>
          </a:extLst>
        </xdr:cNvPr>
        <xdr:cNvSpPr/>
      </xdr:nvSpPr>
      <xdr:spPr>
        <a:xfrm>
          <a:off x="19900900" y="90043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882A5F0B-A7C9-468F-823E-6DBC91CA03CB}"/>
            </a:ext>
          </a:extLst>
        </xdr:cNvPr>
        <xdr:cNvCxnSpPr/>
      </xdr:nvCxnSpPr>
      <xdr:spPr>
        <a:xfrm>
          <a:off x="18395950" y="905510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EDE8EE32-F299-48CB-B411-5AFC565801A8}"/>
            </a:ext>
          </a:extLst>
        </xdr:cNvPr>
        <xdr:cNvSpPr/>
      </xdr:nvSpPr>
      <xdr:spPr>
        <a:xfrm>
          <a:off x="19157950" y="90043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A0A6C516-D108-4355-B728-94FE60F50EFD}"/>
            </a:ext>
          </a:extLst>
        </xdr:cNvPr>
        <xdr:cNvSpPr txBox="1"/>
      </xdr:nvSpPr>
      <xdr:spPr>
        <a:xfrm>
          <a:off x="19084100" y="90906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D1B84EB0-9130-48AD-843A-9A2A9B93700C}"/>
            </a:ext>
          </a:extLst>
        </xdr:cNvPr>
        <xdr:cNvCxnSpPr/>
      </xdr:nvCxnSpPr>
      <xdr:spPr>
        <a:xfrm>
          <a:off x="17602200" y="905510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919926B7-9644-45B4-A71B-74BA0FDF1ED4}"/>
            </a:ext>
          </a:extLst>
        </xdr:cNvPr>
        <xdr:cNvSpPr/>
      </xdr:nvSpPr>
      <xdr:spPr>
        <a:xfrm>
          <a:off x="18345150" y="90043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FD7F2041-B158-4434-91FC-EE23067D8D8C}"/>
            </a:ext>
          </a:extLst>
        </xdr:cNvPr>
        <xdr:cNvSpPr txBox="1"/>
      </xdr:nvSpPr>
      <xdr:spPr>
        <a:xfrm>
          <a:off x="18290350" y="90906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900CBF3E-FDFC-4162-8703-479BDEE9FDDB}"/>
            </a:ext>
          </a:extLst>
        </xdr:cNvPr>
        <xdr:cNvCxnSpPr/>
      </xdr:nvCxnSpPr>
      <xdr:spPr>
        <a:xfrm>
          <a:off x="16802100" y="90551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1E666A80-8CE7-442F-A608-8BA4DB756528}"/>
            </a:ext>
          </a:extLst>
        </xdr:cNvPr>
        <xdr:cNvSpPr/>
      </xdr:nvSpPr>
      <xdr:spPr>
        <a:xfrm>
          <a:off x="17551400" y="90043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2E8AE76E-2FF8-4584-9407-81887A3D8F42}"/>
            </a:ext>
          </a:extLst>
        </xdr:cNvPr>
        <xdr:cNvSpPr txBox="1"/>
      </xdr:nvSpPr>
      <xdr:spPr>
        <a:xfrm>
          <a:off x="17490250" y="90906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22B7AB96-B24F-41A2-B1F6-47B9AE37AEDD}"/>
            </a:ext>
          </a:extLst>
        </xdr:cNvPr>
        <xdr:cNvSpPr/>
      </xdr:nvSpPr>
      <xdr:spPr>
        <a:xfrm>
          <a:off x="16757650" y="90043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6F528C47-FEC4-4283-AB18-CBD5B943D590}"/>
            </a:ext>
          </a:extLst>
        </xdr:cNvPr>
        <xdr:cNvSpPr txBox="1"/>
      </xdr:nvSpPr>
      <xdr:spPr>
        <a:xfrm>
          <a:off x="16683800" y="90906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447251C9-CFE2-4AAA-8EA3-97FCF863930B}"/>
            </a:ext>
          </a:extLst>
        </xdr:cNvPr>
        <xdr:cNvSpPr txBox="1"/>
      </xdr:nvSpPr>
      <xdr:spPr>
        <a:xfrm>
          <a:off x="1978025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5467FBB9-48C6-4DA5-BD98-19CCC31896EF}"/>
            </a:ext>
          </a:extLst>
        </xdr:cNvPr>
        <xdr:cNvSpPr txBox="1"/>
      </xdr:nvSpPr>
      <xdr:spPr>
        <a:xfrm>
          <a:off x="1903095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8225B8A0-0483-488C-A0FE-F808F7422748}"/>
            </a:ext>
          </a:extLst>
        </xdr:cNvPr>
        <xdr:cNvSpPr txBox="1"/>
      </xdr:nvSpPr>
      <xdr:spPr>
        <a:xfrm>
          <a:off x="1822450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6438A45E-9346-4DE8-9BCB-A2C7184CAEED}"/>
            </a:ext>
          </a:extLst>
        </xdr:cNvPr>
        <xdr:cNvSpPr txBox="1"/>
      </xdr:nvSpPr>
      <xdr:spPr>
        <a:xfrm>
          <a:off x="1743075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FBD45B5F-E174-4552-81F3-167605FC29DB}"/>
            </a:ext>
          </a:extLst>
        </xdr:cNvPr>
        <xdr:cNvSpPr txBox="1"/>
      </xdr:nvSpPr>
      <xdr:spPr>
        <a:xfrm>
          <a:off x="1663065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9893563A-F65B-4FBA-B85B-76A0C396C3EB}"/>
            </a:ext>
          </a:extLst>
        </xdr:cNvPr>
        <xdr:cNvSpPr/>
      </xdr:nvSpPr>
      <xdr:spPr>
        <a:xfrm>
          <a:off x="19900900" y="90043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76B49B25-52B6-4A6F-ABD1-8FCB80CA53BA}"/>
            </a:ext>
          </a:extLst>
        </xdr:cNvPr>
        <xdr:cNvSpPr txBox="1"/>
      </xdr:nvSpPr>
      <xdr:spPr>
        <a:xfrm>
          <a:off x="20002500" y="88747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12EE75AC-DC34-409F-A589-7A9EBCC5F93E}"/>
            </a:ext>
          </a:extLst>
        </xdr:cNvPr>
        <xdr:cNvSpPr/>
      </xdr:nvSpPr>
      <xdr:spPr>
        <a:xfrm>
          <a:off x="19157950" y="90043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FA4857B3-2A17-4C4C-849E-5BF12742CAB1}"/>
            </a:ext>
          </a:extLst>
        </xdr:cNvPr>
        <xdr:cNvSpPr txBox="1"/>
      </xdr:nvSpPr>
      <xdr:spPr>
        <a:xfrm>
          <a:off x="19084100" y="87858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BBCA7D50-7B50-47DE-A88E-796D291A7139}"/>
            </a:ext>
          </a:extLst>
        </xdr:cNvPr>
        <xdr:cNvSpPr/>
      </xdr:nvSpPr>
      <xdr:spPr>
        <a:xfrm>
          <a:off x="18345150" y="90043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ADFDA0CB-8B5C-45F1-84E7-C0613125F625}"/>
            </a:ext>
          </a:extLst>
        </xdr:cNvPr>
        <xdr:cNvSpPr txBox="1"/>
      </xdr:nvSpPr>
      <xdr:spPr>
        <a:xfrm>
          <a:off x="18290350" y="87858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ABD91E54-5299-4E8A-8C7F-664A9F83FD8C}"/>
            </a:ext>
          </a:extLst>
        </xdr:cNvPr>
        <xdr:cNvSpPr/>
      </xdr:nvSpPr>
      <xdr:spPr>
        <a:xfrm>
          <a:off x="17551400" y="90043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425C194D-C3CB-4BDF-9500-CBAF291D01AA}"/>
            </a:ext>
          </a:extLst>
        </xdr:cNvPr>
        <xdr:cNvSpPr txBox="1"/>
      </xdr:nvSpPr>
      <xdr:spPr>
        <a:xfrm>
          <a:off x="17490250" y="87858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68EB2273-A426-487F-A859-9EB28FA011BC}"/>
            </a:ext>
          </a:extLst>
        </xdr:cNvPr>
        <xdr:cNvSpPr/>
      </xdr:nvSpPr>
      <xdr:spPr>
        <a:xfrm>
          <a:off x="16757650" y="90043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9675FA72-2253-4B01-9BDB-2852547B57FC}"/>
            </a:ext>
          </a:extLst>
        </xdr:cNvPr>
        <xdr:cNvSpPr txBox="1"/>
      </xdr:nvSpPr>
      <xdr:spPr>
        <a:xfrm>
          <a:off x="16683800" y="87858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6486D938-248E-4391-B562-E487EB218436}"/>
            </a:ext>
          </a:extLst>
        </xdr:cNvPr>
        <xdr:cNvSpPr/>
      </xdr:nvSpPr>
      <xdr:spPr>
        <a:xfrm>
          <a:off x="685800" y="17125950"/>
          <a:ext cx="20002500" cy="1835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D82EA364-6453-470F-B60B-135332BE9E29}"/>
            </a:ext>
          </a:extLst>
        </xdr:cNvPr>
        <xdr:cNvSpPr/>
      </xdr:nvSpPr>
      <xdr:spPr>
        <a:xfrm>
          <a:off x="685800" y="17183100"/>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28D2F713-8C7C-4969-8F32-EBB2D612288A}"/>
            </a:ext>
          </a:extLst>
        </xdr:cNvPr>
        <xdr:cNvSpPr txBox="1"/>
      </xdr:nvSpPr>
      <xdr:spPr>
        <a:xfrm>
          <a:off x="711200" y="17430750"/>
          <a:ext cx="19951700" cy="14668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歳出決算総額は、住民一人当たり</a:t>
          </a:r>
          <a:r>
            <a:rPr kumimoji="1" lang="en-US" altLang="ja-JP" sz="1100">
              <a:solidFill>
                <a:schemeClr val="dk1"/>
              </a:solidFill>
              <a:effectLst/>
              <a:latin typeface="+mn-lt"/>
              <a:ea typeface="+mn-ea"/>
              <a:cs typeface="+mn-cs"/>
            </a:rPr>
            <a:t>369</a:t>
          </a:r>
          <a:r>
            <a:rPr kumimoji="1" lang="ja-JP" altLang="ja-JP" sz="1100">
              <a:solidFill>
                <a:schemeClr val="dk1"/>
              </a:solidFill>
              <a:effectLst/>
              <a:latin typeface="+mn-lt"/>
              <a:ea typeface="+mn-ea"/>
              <a:cs typeface="+mn-cs"/>
            </a:rPr>
            <a:t>千円（対前年度</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13</a:t>
          </a:r>
          <a:r>
            <a:rPr kumimoji="1" lang="ja-JP" altLang="ja-JP" sz="1100">
              <a:solidFill>
                <a:schemeClr val="dk1"/>
              </a:solidFill>
              <a:effectLst/>
              <a:latin typeface="+mn-lt"/>
              <a:ea typeface="+mn-ea"/>
              <a:cs typeface="+mn-cs"/>
            </a:rPr>
            <a:t>千円）となっている。これは、歳出決算総額が前年度よりも約</a:t>
          </a:r>
          <a:r>
            <a:rPr kumimoji="1" lang="en-US" altLang="ja-JP" sz="1100">
              <a:solidFill>
                <a:schemeClr val="dk1"/>
              </a:solidFill>
              <a:effectLst/>
              <a:latin typeface="+mn-lt"/>
              <a:ea typeface="+mn-ea"/>
              <a:cs typeface="+mn-cs"/>
            </a:rPr>
            <a:t>33.4</a:t>
          </a:r>
          <a:r>
            <a:rPr kumimoji="1" lang="ja-JP" altLang="ja-JP" sz="1100">
              <a:solidFill>
                <a:schemeClr val="dk1"/>
              </a:solidFill>
              <a:effectLst/>
              <a:latin typeface="+mn-lt"/>
              <a:ea typeface="+mn-ea"/>
              <a:cs typeface="+mn-cs"/>
            </a:rPr>
            <a:t>億円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したことによる。</a:t>
          </a:r>
          <a:endParaRPr lang="ja-JP" altLang="ja-JP" sz="1400">
            <a:effectLst/>
          </a:endParaRPr>
        </a:p>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年度の主な構成項目となる民生費は、</a:t>
          </a:r>
          <a:r>
            <a:rPr kumimoji="1" lang="ja-JP" altLang="en-US" sz="1100">
              <a:solidFill>
                <a:schemeClr val="dk1"/>
              </a:solidFill>
              <a:effectLst/>
              <a:latin typeface="+mn-lt"/>
              <a:ea typeface="+mn-ea"/>
              <a:cs typeface="+mn-cs"/>
            </a:rPr>
            <a:t>国民健康保険事業特別会計繰出金や低所得者の子育て世帯に対する子育て世帯生活支援特別給付金事業</a:t>
          </a:r>
          <a:r>
            <a:rPr kumimoji="1" lang="ja-JP" altLang="ja-JP" sz="1100">
              <a:solidFill>
                <a:schemeClr val="dk1"/>
              </a:solidFill>
              <a:effectLst/>
              <a:latin typeface="+mn-lt"/>
              <a:ea typeface="+mn-ea"/>
              <a:cs typeface="+mn-cs"/>
            </a:rPr>
            <a:t>などが減少したものの、電力・ガス・食料品等価格高騰重点支援給付金事業などの影響もあり、増加している。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また、衛生費については、新型コロナウイルスワクチン接種事業</a:t>
          </a:r>
          <a:r>
            <a:rPr kumimoji="1" lang="ja-JP" altLang="en-US" sz="1100">
              <a:solidFill>
                <a:schemeClr val="dk1"/>
              </a:solidFill>
              <a:effectLst/>
              <a:latin typeface="+mn-lt"/>
              <a:ea typeface="+mn-ea"/>
              <a:cs typeface="+mn-cs"/>
            </a:rPr>
            <a:t>や環境管理センターごみ処理施設維持補修事業</a:t>
          </a:r>
          <a:r>
            <a:rPr kumimoji="1" lang="ja-JP" altLang="ja-JP" sz="1100">
              <a:solidFill>
                <a:schemeClr val="dk1"/>
              </a:solidFill>
              <a:effectLst/>
              <a:latin typeface="+mn-lt"/>
              <a:ea typeface="+mn-ea"/>
              <a:cs typeface="+mn-cs"/>
            </a:rPr>
            <a:t>などにより減少し</a:t>
          </a:r>
          <a:r>
            <a:rPr kumimoji="1" lang="ja-JP" altLang="en-US" sz="1100">
              <a:solidFill>
                <a:schemeClr val="dk1"/>
              </a:solidFill>
              <a:effectLst/>
              <a:latin typeface="+mn-lt"/>
              <a:ea typeface="+mn-ea"/>
              <a:cs typeface="+mn-cs"/>
            </a:rPr>
            <a:t>た。</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97183F58-24A4-4AA9-B4CA-BD3E2F3C08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E9B29FD1-C17B-4B83-A7FD-61682EEC551A}"/>
            </a:ext>
          </a:extLst>
        </xdr:cNvPr>
        <xdr:cNvSpPr>
          <a:spLocks noChangeArrowheads="1"/>
        </xdr:cNvSpPr>
      </xdr:nvSpPr>
      <xdr:spPr bwMode="auto">
        <a:xfrm>
          <a:off x="777875" y="7699375"/>
          <a:ext cx="695325" cy="571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A536F82E-56E6-4E15-A61F-71700BED4148}"/>
            </a:ext>
          </a:extLst>
        </xdr:cNvPr>
        <xdr:cNvSpPr>
          <a:spLocks noChangeArrowheads="1"/>
        </xdr:cNvSpPr>
      </xdr:nvSpPr>
      <xdr:spPr bwMode="auto">
        <a:xfrm>
          <a:off x="777875" y="7874000"/>
          <a:ext cx="695325" cy="476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2C0DEE4E-E51C-48B6-B16B-517DB530EB94}"/>
            </a:ext>
          </a:extLst>
        </xdr:cNvPr>
        <xdr:cNvSpPr>
          <a:spLocks noChangeShapeType="1"/>
        </xdr:cNvSpPr>
      </xdr:nvSpPr>
      <xdr:spPr bwMode="auto">
        <a:xfrm>
          <a:off x="777875" y="808672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F3CEB56F-310B-4B54-9F7D-A92010BF5198}"/>
            </a:ext>
          </a:extLst>
        </xdr:cNvPr>
        <xdr:cNvSpPr>
          <a:spLocks noChangeArrowheads="1"/>
        </xdr:cNvSpPr>
      </xdr:nvSpPr>
      <xdr:spPr bwMode="auto">
        <a:xfrm>
          <a:off x="1025525" y="8086725"/>
          <a:ext cx="190500" cy="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166BBC11-2F6C-4ACF-B426-C05C1C6F59F8}"/>
            </a:ext>
          </a:extLst>
        </xdr:cNvPr>
        <xdr:cNvSpPr>
          <a:spLocks noChangeArrowheads="1"/>
        </xdr:cNvSpPr>
      </xdr:nvSpPr>
      <xdr:spPr bwMode="auto">
        <a:xfrm>
          <a:off x="10102850" y="7439025"/>
          <a:ext cx="5511800" cy="65087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43C7A392-EB89-4F07-95CD-750E2CC9DF2A}"/>
            </a:ext>
          </a:extLst>
        </xdr:cNvPr>
        <xdr:cNvSpPr>
          <a:spLocks noChangeArrowheads="1"/>
        </xdr:cNvSpPr>
      </xdr:nvSpPr>
      <xdr:spPr bwMode="auto">
        <a:xfrm>
          <a:off x="10102850" y="7439025"/>
          <a:ext cx="803275" cy="1555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B4620260-50A5-4FE8-8BBD-AE061DF851E7}"/>
            </a:ext>
          </a:extLst>
        </xdr:cNvPr>
        <xdr:cNvSpPr>
          <a:spLocks noChangeArrowheads="1"/>
        </xdr:cNvSpPr>
      </xdr:nvSpPr>
      <xdr:spPr bwMode="auto">
        <a:xfrm>
          <a:off x="123825" y="123825"/>
          <a:ext cx="8737600" cy="50482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3E07989B-865F-413D-B64A-CA98C0F8DBA2}"/>
            </a:ext>
          </a:extLst>
        </xdr:cNvPr>
        <xdr:cNvSpPr>
          <a:spLocks noChangeShapeType="1"/>
        </xdr:cNvSpPr>
      </xdr:nvSpPr>
      <xdr:spPr bwMode="auto">
        <a:xfrm>
          <a:off x="577850" y="7429500"/>
          <a:ext cx="4089400" cy="165100"/>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2C1A9D49-8D6C-458F-B7F1-398815ECA2D1}"/>
            </a:ext>
          </a:extLst>
        </xdr:cNvPr>
        <xdr:cNvSpPr>
          <a:spLocks noChangeArrowheads="1"/>
        </xdr:cNvSpPr>
      </xdr:nvSpPr>
      <xdr:spPr bwMode="auto">
        <a:xfrm>
          <a:off x="9385300" y="241300"/>
          <a:ext cx="2349500" cy="330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843B709A-79A9-490B-981C-389EE9DC021A}"/>
            </a:ext>
          </a:extLst>
        </xdr:cNvPr>
        <xdr:cNvSpPr>
          <a:spLocks noChangeArrowheads="1"/>
        </xdr:cNvSpPr>
      </xdr:nvSpPr>
      <xdr:spPr bwMode="auto">
        <a:xfrm>
          <a:off x="12042775" y="241300"/>
          <a:ext cx="3533775" cy="330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神奈川県大和市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2FC8DE8A-B1B6-4292-B545-E3ED4C735E1B}"/>
            </a:ext>
          </a:extLst>
        </xdr:cNvPr>
        <xdr:cNvSpPr txBox="1">
          <a:spLocks noChangeArrowheads="1"/>
        </xdr:cNvSpPr>
      </xdr:nvSpPr>
      <xdr:spPr bwMode="auto">
        <a:xfrm>
          <a:off x="466725" y="660400"/>
          <a:ext cx="2889250" cy="3968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F8632E04-3BF0-4ACF-B187-AEA7D58FC48A}"/>
            </a:ext>
          </a:extLst>
        </xdr:cNvPr>
        <xdr:cNvSpPr txBox="1"/>
      </xdr:nvSpPr>
      <xdr:spPr>
        <a:xfrm>
          <a:off x="10264776" y="7594600"/>
          <a:ext cx="5168899" cy="4953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年度の実質収支は、前年度から約</a:t>
          </a:r>
          <a:r>
            <a:rPr kumimoji="1" lang="en-US" altLang="ja-JP" sz="1100">
              <a:solidFill>
                <a:schemeClr val="dk1"/>
              </a:solidFill>
              <a:effectLst/>
              <a:latin typeface="+mn-lt"/>
              <a:ea typeface="+mn-ea"/>
              <a:cs typeface="+mn-cs"/>
            </a:rPr>
            <a:t>8.9</a:t>
          </a:r>
          <a:r>
            <a:rPr kumimoji="1" lang="ja-JP" altLang="ja-JP" sz="1100">
              <a:solidFill>
                <a:schemeClr val="dk1"/>
              </a:solidFill>
              <a:effectLst/>
              <a:latin typeface="+mn-lt"/>
              <a:ea typeface="+mn-ea"/>
              <a:cs typeface="+mn-cs"/>
            </a:rPr>
            <a:t>億円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し、標準財政規模比では</a:t>
          </a:r>
          <a:r>
            <a:rPr kumimoji="1" lang="en-US" altLang="ja-JP" sz="1100">
              <a:solidFill>
                <a:schemeClr val="dk1"/>
              </a:solidFill>
              <a:effectLst/>
              <a:latin typeface="+mn-lt"/>
              <a:ea typeface="+mn-ea"/>
              <a:cs typeface="+mn-cs"/>
            </a:rPr>
            <a:t>1.76</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した。これは、</a:t>
          </a:r>
          <a:r>
            <a:rPr kumimoji="1" lang="ja-JP" altLang="en-US" sz="1100">
              <a:solidFill>
                <a:schemeClr val="dk1"/>
              </a:solidFill>
              <a:effectLst/>
              <a:latin typeface="+mn-lt"/>
              <a:ea typeface="+mn-ea"/>
              <a:cs typeface="+mn-cs"/>
            </a:rPr>
            <a:t>市民税が定額減税の影響等により前年度から</a:t>
          </a:r>
          <a:r>
            <a:rPr kumimoji="1" lang="ja-JP" altLang="ja-JP"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億円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したものの、</a:t>
          </a:r>
          <a:r>
            <a:rPr kumimoji="1" lang="ja-JP" altLang="en-US" sz="1100">
              <a:solidFill>
                <a:schemeClr val="dk1"/>
              </a:solidFill>
              <a:effectLst/>
              <a:latin typeface="+mn-lt"/>
              <a:ea typeface="+mn-ea"/>
              <a:cs typeface="+mn-cs"/>
            </a:rPr>
            <a:t>物価高騰対策重点支援地方創生臨時交付金などの国庫支出金の増により、</a:t>
          </a:r>
          <a:r>
            <a:rPr kumimoji="1" lang="ja-JP" altLang="ja-JP" sz="1100">
              <a:solidFill>
                <a:schemeClr val="dk1"/>
              </a:solidFill>
              <a:effectLst/>
              <a:latin typeface="+mn-lt"/>
              <a:ea typeface="+mn-ea"/>
              <a:cs typeface="+mn-cs"/>
            </a:rPr>
            <a:t>歳入</a:t>
          </a:r>
          <a:r>
            <a:rPr kumimoji="1" lang="ja-JP" altLang="en-US" sz="1100">
              <a:solidFill>
                <a:schemeClr val="dk1"/>
              </a:solidFill>
              <a:effectLst/>
              <a:latin typeface="+mn-lt"/>
              <a:ea typeface="+mn-ea"/>
              <a:cs typeface="+mn-cs"/>
            </a:rPr>
            <a:t>が歳出を上回る伸びをしたこと</a:t>
          </a:r>
          <a:r>
            <a:rPr kumimoji="1" lang="ja-JP" altLang="ja-JP" sz="1100">
              <a:solidFill>
                <a:schemeClr val="dk1"/>
              </a:solidFill>
              <a:effectLst/>
              <a:latin typeface="+mn-lt"/>
              <a:ea typeface="+mn-ea"/>
              <a:cs typeface="+mn-cs"/>
            </a:rPr>
            <a:t>が要因と捉えている。</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財政調整基金は、剰金積立額が取崩額を下回ったことにより、</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18.6</a:t>
          </a:r>
          <a:r>
            <a:rPr kumimoji="1" lang="ja-JP" altLang="en-US" sz="1100">
              <a:solidFill>
                <a:schemeClr val="dk1"/>
              </a:solidFill>
              <a:effectLst/>
              <a:latin typeface="+mn-lt"/>
              <a:ea typeface="+mn-ea"/>
              <a:cs typeface="+mn-cs"/>
            </a:rPr>
            <a:t>億円、</a:t>
          </a:r>
          <a:r>
            <a:rPr kumimoji="1" lang="ja-JP" altLang="ja-JP" sz="1100">
              <a:solidFill>
                <a:schemeClr val="dk1"/>
              </a:solidFill>
              <a:effectLst/>
              <a:latin typeface="+mn-lt"/>
              <a:ea typeface="+mn-ea"/>
              <a:cs typeface="+mn-cs"/>
            </a:rPr>
            <a:t>標準財政規模比にして</a:t>
          </a:r>
          <a:r>
            <a:rPr kumimoji="1" lang="en-US" altLang="ja-JP" sz="1100">
              <a:solidFill>
                <a:schemeClr val="dk1"/>
              </a:solidFill>
              <a:effectLst/>
              <a:latin typeface="+mn-lt"/>
              <a:ea typeface="+mn-ea"/>
              <a:cs typeface="+mn-cs"/>
            </a:rPr>
            <a:t>4.23</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下落</a:t>
          </a:r>
          <a:r>
            <a:rPr kumimoji="1" lang="ja-JP" altLang="ja-JP" sz="1100">
              <a:solidFill>
                <a:schemeClr val="dk1"/>
              </a:solidFill>
              <a:effectLst/>
              <a:latin typeface="+mn-lt"/>
              <a:ea typeface="+mn-ea"/>
              <a:cs typeface="+mn-cs"/>
            </a:rPr>
            <a:t>となった。</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6D92199E-33E3-4175-B8CF-47B2B2B936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7BD8F7BC-ABB1-456A-B426-5EA5F52F4F0C}"/>
            </a:ext>
          </a:extLst>
        </xdr:cNvPr>
        <xdr:cNvSpPr>
          <a:spLocks noChangeArrowheads="1"/>
        </xdr:cNvSpPr>
      </xdr:nvSpPr>
      <xdr:spPr bwMode="auto">
        <a:xfrm>
          <a:off x="10448925" y="5283200"/>
          <a:ext cx="5829300" cy="18161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751BF145-C719-41CA-B960-29894A129BC3}"/>
            </a:ext>
          </a:extLst>
        </xdr:cNvPr>
        <xdr:cNvSpPr txBox="1">
          <a:spLocks noChangeArrowheads="1"/>
        </xdr:cNvSpPr>
      </xdr:nvSpPr>
      <xdr:spPr bwMode="auto">
        <a:xfrm>
          <a:off x="10515600" y="5311775"/>
          <a:ext cx="1428750" cy="1555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995C5EF3-DF01-406A-977D-E5015CB26474}"/>
            </a:ext>
          </a:extLst>
        </xdr:cNvPr>
        <xdr:cNvCxnSpPr/>
      </xdr:nvCxnSpPr>
      <xdr:spPr>
        <a:xfrm>
          <a:off x="463550" y="5283200"/>
          <a:ext cx="4289456" cy="1651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81F01C2B-253D-49C5-A21F-F230B6791674}"/>
            </a:ext>
          </a:extLst>
        </xdr:cNvPr>
        <xdr:cNvSpPr>
          <a:spLocks noChangeArrowheads="1"/>
        </xdr:cNvSpPr>
      </xdr:nvSpPr>
      <xdr:spPr bwMode="auto">
        <a:xfrm>
          <a:off x="142875" y="142875"/>
          <a:ext cx="9515475" cy="50482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FF2AB99D-5F08-4B11-BB8C-7D2655C91A40}"/>
            </a:ext>
          </a:extLst>
        </xdr:cNvPr>
        <xdr:cNvSpPr>
          <a:spLocks noChangeArrowheads="1"/>
        </xdr:cNvSpPr>
      </xdr:nvSpPr>
      <xdr:spPr bwMode="auto">
        <a:xfrm>
          <a:off x="9982200" y="193675"/>
          <a:ext cx="2266950" cy="3683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CEA376B9-1262-4F48-BF05-AC16DCC59BA7}"/>
            </a:ext>
          </a:extLst>
        </xdr:cNvPr>
        <xdr:cNvSpPr>
          <a:spLocks noChangeArrowheads="1"/>
        </xdr:cNvSpPr>
      </xdr:nvSpPr>
      <xdr:spPr bwMode="auto">
        <a:xfrm>
          <a:off x="12734925" y="193675"/>
          <a:ext cx="3524250" cy="3683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神奈川県大和市</a:t>
          </a:r>
        </a:p>
      </xdr:txBody>
    </xdr:sp>
    <xdr:clientData/>
  </xdr:twoCellAnchor>
  <xdr:oneCellAnchor>
    <xdr:from>
      <xdr:col>1</xdr:col>
      <xdr:colOff>0</xdr:colOff>
      <xdr:row>3</xdr:row>
      <xdr:rowOff>28575</xdr:rowOff>
    </xdr:from>
    <xdr:ext cx="4032250" cy="381000"/>
    <xdr:sp macro="" textlink="">
      <xdr:nvSpPr>
        <xdr:cNvPr id="9" name="テキスト ボックス 6">
          <a:extLst>
            <a:ext uri="{FF2B5EF4-FFF2-40B4-BE49-F238E27FC236}">
              <a16:creationId xmlns:a16="http://schemas.microsoft.com/office/drawing/2014/main" id="{BC8BB446-5B4C-436D-BA0E-6B2720C70534}"/>
            </a:ext>
          </a:extLst>
        </xdr:cNvPr>
        <xdr:cNvSpPr txBox="1">
          <a:spLocks noChangeArrowheads="1"/>
        </xdr:cNvSpPr>
      </xdr:nvSpPr>
      <xdr:spPr bwMode="auto">
        <a:xfrm>
          <a:off x="463550" y="523875"/>
          <a:ext cx="403225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one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97A079CD-FFAE-42CE-AB52-606ACF9048DD}"/>
            </a:ext>
          </a:extLst>
        </xdr:cNvPr>
        <xdr:cNvSpPr txBox="1"/>
      </xdr:nvSpPr>
      <xdr:spPr>
        <a:xfrm>
          <a:off x="10582275" y="5445125"/>
          <a:ext cx="5562601" cy="1651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全会計とも実質収支、資金不足・剰余額の増減はあるものの黒字となり、連結実質赤字比率は算定されていない。</a:t>
          </a:r>
          <a:endParaRPr lang="ja-JP" altLang="ja-JP" sz="1400">
            <a:effectLst/>
          </a:endParaRPr>
        </a:p>
        <a:p>
          <a:r>
            <a:rPr kumimoji="1" lang="ja-JP" altLang="ja-JP" sz="1100">
              <a:solidFill>
                <a:schemeClr val="dk1"/>
              </a:solidFill>
              <a:effectLst/>
              <a:latin typeface="+mn-lt"/>
              <a:ea typeface="+mn-ea"/>
              <a:cs typeface="+mn-cs"/>
            </a:rPr>
            <a:t>公営企業会計である下水道事業会計においては、</a:t>
          </a:r>
          <a:r>
            <a:rPr kumimoji="1" lang="ja-JP" altLang="en-US" sz="1100">
              <a:solidFill>
                <a:schemeClr val="dk1"/>
              </a:solidFill>
              <a:effectLst/>
              <a:latin typeface="+mn-lt"/>
              <a:ea typeface="+mn-ea"/>
              <a:cs typeface="+mn-cs"/>
            </a:rPr>
            <a:t>流動負債</a:t>
          </a:r>
          <a:r>
            <a:rPr kumimoji="1" lang="ja-JP" altLang="ja-JP" sz="1100">
              <a:solidFill>
                <a:schemeClr val="dk1"/>
              </a:solidFill>
              <a:effectLst/>
              <a:latin typeface="+mn-lt"/>
              <a:ea typeface="+mn-ea"/>
              <a:cs typeface="+mn-cs"/>
            </a:rPr>
            <a:t>が減少</a:t>
          </a:r>
          <a:r>
            <a:rPr kumimoji="1" lang="ja-JP" altLang="en-US" sz="1100">
              <a:solidFill>
                <a:schemeClr val="dk1"/>
              </a:solidFill>
              <a:effectLst/>
              <a:latin typeface="+mn-lt"/>
              <a:ea typeface="+mn-ea"/>
              <a:cs typeface="+mn-cs"/>
            </a:rPr>
            <a:t>したことなどにより、</a:t>
          </a:r>
          <a:r>
            <a:rPr kumimoji="1" lang="ja-JP" altLang="ja-JP" sz="1100">
              <a:solidFill>
                <a:schemeClr val="dk1"/>
              </a:solidFill>
              <a:effectLst/>
              <a:latin typeface="+mn-lt"/>
              <a:ea typeface="+mn-ea"/>
              <a:cs typeface="+mn-cs"/>
            </a:rPr>
            <a:t>標準財政規模に対する黒字額の比率が、前年度より</a:t>
          </a:r>
          <a:r>
            <a:rPr kumimoji="1" lang="en-US" altLang="ja-JP" sz="1100">
              <a:solidFill>
                <a:schemeClr val="dk1"/>
              </a:solidFill>
              <a:effectLst/>
              <a:latin typeface="+mn-lt"/>
              <a:ea typeface="+mn-ea"/>
              <a:cs typeface="+mn-cs"/>
            </a:rPr>
            <a:t>0.22</a:t>
          </a:r>
          <a:r>
            <a:rPr kumimoji="1" lang="ja-JP" altLang="ja-JP" sz="1100">
              <a:solidFill>
                <a:schemeClr val="dk1"/>
              </a:solidFill>
              <a:effectLst/>
              <a:latin typeface="+mn-lt"/>
              <a:ea typeface="+mn-ea"/>
              <a:cs typeface="+mn-cs"/>
            </a:rPr>
            <a:t>ポイント上昇した。</a:t>
          </a:r>
          <a:endParaRPr lang="en-US"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また、病院事業会計においては、流動負債が増加したことなどより、</a:t>
          </a:r>
          <a:r>
            <a:rPr kumimoji="1" lang="ja-JP" altLang="ja-JP" sz="1100">
              <a:solidFill>
                <a:schemeClr val="dk1"/>
              </a:solidFill>
              <a:effectLst/>
              <a:latin typeface="+mn-lt"/>
              <a:ea typeface="+mn-ea"/>
              <a:cs typeface="+mn-cs"/>
            </a:rPr>
            <a:t>標準財政規模に対する黒字額の比率が、前年度より</a:t>
          </a:r>
          <a:r>
            <a:rPr kumimoji="1" lang="en-US" altLang="ja-JP" sz="1100">
              <a:solidFill>
                <a:schemeClr val="dk1"/>
              </a:solidFill>
              <a:effectLst/>
              <a:latin typeface="+mn-lt"/>
              <a:ea typeface="+mn-ea"/>
              <a:cs typeface="+mn-cs"/>
            </a:rPr>
            <a:t>1.14</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下落</a:t>
          </a:r>
          <a:r>
            <a:rPr kumimoji="1" lang="ja-JP" altLang="ja-JP" sz="1100">
              <a:solidFill>
                <a:schemeClr val="dk1"/>
              </a:solidFill>
              <a:effectLst/>
              <a:latin typeface="+mn-lt"/>
              <a:ea typeface="+mn-ea"/>
              <a:cs typeface="+mn-cs"/>
            </a:rPr>
            <a:t>した。</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3709CA54-0EB4-4692-9086-4FA0658B94A7}"/>
            </a:ext>
          </a:extLst>
        </xdr:cNvPr>
        <xdr:cNvCxnSpPr/>
      </xdr:nvCxnSpPr>
      <xdr:spPr>
        <a:xfrm>
          <a:off x="463550" y="5283200"/>
          <a:ext cx="4289456" cy="1651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5E762FF9-342D-4C0C-A256-07CFF1BD4EEC}"/>
            </a:ext>
          </a:extLst>
        </xdr:cNvPr>
        <xdr:cNvSpPr/>
      </xdr:nvSpPr>
      <xdr:spPr bwMode="auto">
        <a:xfrm>
          <a:off x="593725" y="5537200"/>
          <a:ext cx="508000" cy="730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F5DF6457-219D-4D77-B9CE-752970A55B3F}"/>
            </a:ext>
          </a:extLst>
        </xdr:cNvPr>
        <xdr:cNvSpPr/>
      </xdr:nvSpPr>
      <xdr:spPr bwMode="auto">
        <a:xfrm>
          <a:off x="593725" y="5702300"/>
          <a:ext cx="508000" cy="730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4FD99D4E-02C7-4244-8153-E2030664922D}"/>
            </a:ext>
          </a:extLst>
        </xdr:cNvPr>
        <xdr:cNvSpPr/>
      </xdr:nvSpPr>
      <xdr:spPr bwMode="auto">
        <a:xfrm>
          <a:off x="593725" y="5867400"/>
          <a:ext cx="508000" cy="730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B882EAED-231F-4B2A-A6E3-3EB261E063C5}"/>
            </a:ext>
          </a:extLst>
        </xdr:cNvPr>
        <xdr:cNvSpPr/>
      </xdr:nvSpPr>
      <xdr:spPr bwMode="auto">
        <a:xfrm>
          <a:off x="593725" y="6032500"/>
          <a:ext cx="508000" cy="730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325C1D56-FFAD-48C1-B24D-07ED5FA6696F}"/>
            </a:ext>
          </a:extLst>
        </xdr:cNvPr>
        <xdr:cNvSpPr/>
      </xdr:nvSpPr>
      <xdr:spPr bwMode="auto">
        <a:xfrm>
          <a:off x="593725" y="6197600"/>
          <a:ext cx="508000" cy="730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36FD4E08-72F6-4518-B750-CC312A9F705B}"/>
            </a:ext>
          </a:extLst>
        </xdr:cNvPr>
        <xdr:cNvSpPr/>
      </xdr:nvSpPr>
      <xdr:spPr bwMode="auto">
        <a:xfrm>
          <a:off x="593725" y="6362700"/>
          <a:ext cx="508000" cy="730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BB1D5418-DDE8-4A9B-B779-5CA539402898}"/>
            </a:ext>
          </a:extLst>
        </xdr:cNvPr>
        <xdr:cNvSpPr/>
      </xdr:nvSpPr>
      <xdr:spPr bwMode="auto">
        <a:xfrm>
          <a:off x="593725" y="6858000"/>
          <a:ext cx="508000" cy="730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9868CEE3-4D03-4A17-991E-578E491CCA07}"/>
            </a:ext>
          </a:extLst>
        </xdr:cNvPr>
        <xdr:cNvSpPr/>
      </xdr:nvSpPr>
      <xdr:spPr bwMode="auto">
        <a:xfrm>
          <a:off x="593725" y="7023100"/>
          <a:ext cx="508000" cy="730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346611B7-5484-4A4A-8F70-A79BFABB6559}"/>
            </a:ext>
          </a:extLst>
        </xdr:cNvPr>
        <xdr:cNvSpPr>
          <a:spLocks noChangeArrowheads="1"/>
        </xdr:cNvSpPr>
      </xdr:nvSpPr>
      <xdr:spPr bwMode="auto">
        <a:xfrm>
          <a:off x="123825" y="123825"/>
          <a:ext cx="8782050" cy="6127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A8B4966A-08D1-4DAD-B5CD-A77B731B67D0}"/>
            </a:ext>
          </a:extLst>
        </xdr:cNvPr>
        <xdr:cNvSpPr>
          <a:spLocks noChangeArrowheads="1"/>
        </xdr:cNvSpPr>
      </xdr:nvSpPr>
      <xdr:spPr bwMode="auto">
        <a:xfrm>
          <a:off x="9963150" y="184150"/>
          <a:ext cx="2276475" cy="4349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B23C8815-CFBA-452A-B5DA-945AFF16CD6B}"/>
            </a:ext>
          </a:extLst>
        </xdr:cNvPr>
        <xdr:cNvSpPr>
          <a:spLocks noChangeArrowheads="1"/>
        </xdr:cNvSpPr>
      </xdr:nvSpPr>
      <xdr:spPr bwMode="auto">
        <a:xfrm>
          <a:off x="12630150" y="184150"/>
          <a:ext cx="3429000" cy="4349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神奈川県大和市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A0DB97B3-6890-4AB3-8780-04774C35B098}"/>
            </a:ext>
          </a:extLst>
        </xdr:cNvPr>
        <xdr:cNvSpPr>
          <a:spLocks noChangeShapeType="1"/>
        </xdr:cNvSpPr>
      </xdr:nvSpPr>
      <xdr:spPr bwMode="auto">
        <a:xfrm>
          <a:off x="463550" y="7099300"/>
          <a:ext cx="6832600" cy="165100"/>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DA1C8BAB-A5CA-4CBC-AC1C-3469A5A004C5}"/>
            </a:ext>
          </a:extLst>
        </xdr:cNvPr>
        <xdr:cNvSpPr>
          <a:spLocks noChangeArrowheads="1"/>
        </xdr:cNvSpPr>
      </xdr:nvSpPr>
      <xdr:spPr bwMode="auto">
        <a:xfrm>
          <a:off x="2139950" y="7312025"/>
          <a:ext cx="504825" cy="1174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A2B7A553-3D28-4140-B68E-ABD54232B556}"/>
            </a:ext>
          </a:extLst>
        </xdr:cNvPr>
        <xdr:cNvSpPr>
          <a:spLocks noChangeArrowheads="1"/>
        </xdr:cNvSpPr>
      </xdr:nvSpPr>
      <xdr:spPr bwMode="auto">
        <a:xfrm>
          <a:off x="2139950" y="7477125"/>
          <a:ext cx="504825" cy="1174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7056F980-5F68-421F-899C-3EC89FEC6715}"/>
            </a:ext>
          </a:extLst>
        </xdr:cNvPr>
        <xdr:cNvSpPr>
          <a:spLocks noChangeArrowheads="1"/>
        </xdr:cNvSpPr>
      </xdr:nvSpPr>
      <xdr:spPr bwMode="auto">
        <a:xfrm>
          <a:off x="2139950" y="7642225"/>
          <a:ext cx="504825" cy="1174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558E3DDC-599D-4F48-ABEE-F13DB1436945}"/>
            </a:ext>
          </a:extLst>
        </xdr:cNvPr>
        <xdr:cNvSpPr>
          <a:spLocks noChangeArrowheads="1"/>
        </xdr:cNvSpPr>
      </xdr:nvSpPr>
      <xdr:spPr bwMode="auto">
        <a:xfrm>
          <a:off x="2139950" y="7807325"/>
          <a:ext cx="504825" cy="1174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25326854-8EAD-41ED-942C-09C4417AA0F7}"/>
            </a:ext>
          </a:extLst>
        </xdr:cNvPr>
        <xdr:cNvSpPr>
          <a:spLocks noChangeArrowheads="1"/>
        </xdr:cNvSpPr>
      </xdr:nvSpPr>
      <xdr:spPr bwMode="auto">
        <a:xfrm>
          <a:off x="2139950" y="7972425"/>
          <a:ext cx="504825" cy="1174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3E5C772F-5787-49AB-BB70-10E0C632AA27}"/>
            </a:ext>
          </a:extLst>
        </xdr:cNvPr>
        <xdr:cNvSpPr>
          <a:spLocks noChangeArrowheads="1"/>
        </xdr:cNvSpPr>
      </xdr:nvSpPr>
      <xdr:spPr bwMode="auto">
        <a:xfrm>
          <a:off x="2139950" y="8137525"/>
          <a:ext cx="504825" cy="1174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21ABA39F-19F6-4F39-9ABB-8296B192493B}"/>
            </a:ext>
          </a:extLst>
        </xdr:cNvPr>
        <xdr:cNvSpPr>
          <a:spLocks noChangeArrowheads="1"/>
        </xdr:cNvSpPr>
      </xdr:nvSpPr>
      <xdr:spPr bwMode="auto">
        <a:xfrm>
          <a:off x="2139950" y="8302625"/>
          <a:ext cx="504825" cy="1174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60CB6EAC-8331-48A1-ACF9-60211F75B4DC}"/>
            </a:ext>
          </a:extLst>
        </xdr:cNvPr>
        <xdr:cNvSpPr>
          <a:spLocks noChangeArrowheads="1"/>
        </xdr:cNvSpPr>
      </xdr:nvSpPr>
      <xdr:spPr bwMode="auto">
        <a:xfrm>
          <a:off x="2139950" y="8467725"/>
          <a:ext cx="504825" cy="1174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5FA5E11E-370E-4703-91DC-BF44C3A7C121}"/>
            </a:ext>
          </a:extLst>
        </xdr:cNvPr>
        <xdr:cNvSpPr>
          <a:spLocks noChangeShapeType="1"/>
        </xdr:cNvSpPr>
      </xdr:nvSpPr>
      <xdr:spPr bwMode="auto">
        <a:xfrm>
          <a:off x="2139950" y="874712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D69DCB43-083E-4CC1-BED1-413783C7335A}"/>
            </a:ext>
          </a:extLst>
        </xdr:cNvPr>
        <xdr:cNvSpPr>
          <a:spLocks noChangeArrowheads="1"/>
        </xdr:cNvSpPr>
      </xdr:nvSpPr>
      <xdr:spPr bwMode="auto">
        <a:xfrm>
          <a:off x="2301875" y="8689975"/>
          <a:ext cx="190500" cy="5715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2A3CB148-169F-49EC-A965-4E6404B80D52}"/>
            </a:ext>
          </a:extLst>
        </xdr:cNvPr>
        <xdr:cNvSpPr>
          <a:spLocks noChangeArrowheads="1"/>
        </xdr:cNvSpPr>
      </xdr:nvSpPr>
      <xdr:spPr bwMode="auto">
        <a:xfrm>
          <a:off x="12020550" y="7108825"/>
          <a:ext cx="4048125" cy="165100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DBE79C47-7CF5-437B-8379-966FAC2D36F7}"/>
            </a:ext>
          </a:extLst>
        </xdr:cNvPr>
        <xdr:cNvSpPr>
          <a:spLocks noChangeArrowheads="1"/>
        </xdr:cNvSpPr>
      </xdr:nvSpPr>
      <xdr:spPr bwMode="auto">
        <a:xfrm>
          <a:off x="12020550" y="7099300"/>
          <a:ext cx="809625" cy="16510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EE58349-80E5-4EA9-A281-86EA72E7EC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162FEF92-17FB-42E8-AD3D-AB0742B832BF}"/>
            </a:ext>
          </a:extLst>
        </xdr:cNvPr>
        <xdr:cNvSpPr>
          <a:spLocks noChangeArrowheads="1"/>
        </xdr:cNvSpPr>
      </xdr:nvSpPr>
      <xdr:spPr bwMode="auto">
        <a:xfrm>
          <a:off x="314325" y="727075"/>
          <a:ext cx="1330325" cy="3111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DDCC9929-A58C-468B-BFF8-772348A4F5A2}"/>
            </a:ext>
          </a:extLst>
        </xdr:cNvPr>
        <xdr:cNvSpPr txBox="1"/>
      </xdr:nvSpPr>
      <xdr:spPr>
        <a:xfrm>
          <a:off x="12144375" y="7264400"/>
          <a:ext cx="3781424" cy="1485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年度の実質公債費比率の分子は、前年度より約</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億円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し、約</a:t>
          </a:r>
          <a:r>
            <a:rPr kumimoji="1" lang="en-US" altLang="ja-JP" sz="1100">
              <a:solidFill>
                <a:schemeClr val="dk1"/>
              </a:solidFill>
              <a:effectLst/>
              <a:latin typeface="+mn-lt"/>
              <a:ea typeface="+mn-ea"/>
              <a:cs typeface="+mn-cs"/>
            </a:rPr>
            <a:t>22.3</a:t>
          </a:r>
          <a:r>
            <a:rPr kumimoji="1" lang="ja-JP" altLang="ja-JP" sz="1100">
              <a:solidFill>
                <a:schemeClr val="dk1"/>
              </a:solidFill>
              <a:effectLst/>
              <a:latin typeface="+mn-lt"/>
              <a:ea typeface="+mn-ea"/>
              <a:cs typeface="+mn-cs"/>
            </a:rPr>
            <a:t>億円となった。</a:t>
          </a:r>
          <a:endParaRPr lang="ja-JP" altLang="ja-JP" sz="1400">
            <a:effectLst/>
          </a:endParaRPr>
        </a:p>
        <a:p>
          <a:r>
            <a:rPr kumimoji="1" lang="ja-JP" altLang="ja-JP" sz="1100">
              <a:solidFill>
                <a:schemeClr val="dk1"/>
              </a:solidFill>
              <a:effectLst/>
              <a:latin typeface="+mn-lt"/>
              <a:ea typeface="+mn-ea"/>
              <a:cs typeface="+mn-cs"/>
            </a:rPr>
            <a:t>主な要因は、</a:t>
          </a:r>
          <a:r>
            <a:rPr kumimoji="1" lang="ja-JP" altLang="en-US" sz="1100">
              <a:solidFill>
                <a:schemeClr val="dk1"/>
              </a:solidFill>
              <a:effectLst/>
              <a:latin typeface="+mn-lt"/>
              <a:ea typeface="+mn-ea"/>
              <a:cs typeface="+mn-cs"/>
            </a:rPr>
            <a:t>公営企業繰出金の減少など</a:t>
          </a:r>
          <a:r>
            <a:rPr kumimoji="1" lang="ja-JP" altLang="ja-JP" sz="1100">
              <a:solidFill>
                <a:schemeClr val="dk1"/>
              </a:solidFill>
              <a:effectLst/>
              <a:latin typeface="+mn-lt"/>
              <a:ea typeface="+mn-ea"/>
              <a:cs typeface="+mn-cs"/>
            </a:rPr>
            <a:t>があげられる。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B2F432ED-9BD5-4E7E-8A21-2FA094937079}"/>
            </a:ext>
          </a:extLst>
        </xdr:cNvPr>
        <xdr:cNvSpPr>
          <a:spLocks noChangeShapeType="1"/>
        </xdr:cNvSpPr>
      </xdr:nvSpPr>
      <xdr:spPr bwMode="auto">
        <a:xfrm>
          <a:off x="463550" y="9245600"/>
          <a:ext cx="6832600" cy="16510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C6EBA2A8-A3D3-493A-A164-A06C28DEE056}"/>
            </a:ext>
          </a:extLst>
        </xdr:cNvPr>
        <xdr:cNvSpPr>
          <a:spLocks noChangeArrowheads="1"/>
        </xdr:cNvSpPr>
      </xdr:nvSpPr>
      <xdr:spPr bwMode="auto">
        <a:xfrm>
          <a:off x="12020550" y="9255125"/>
          <a:ext cx="4075340" cy="6522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B4D1BE8B-217F-47A8-8729-6D0B459D4129}"/>
            </a:ext>
          </a:extLst>
        </xdr:cNvPr>
        <xdr:cNvSpPr>
          <a:spLocks noChangeArrowheads="1"/>
        </xdr:cNvSpPr>
      </xdr:nvSpPr>
      <xdr:spPr bwMode="auto">
        <a:xfrm>
          <a:off x="12045043" y="9245600"/>
          <a:ext cx="738868" cy="1619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C324705F-CCFC-4929-B61E-2AF623C85CC8}"/>
            </a:ext>
          </a:extLst>
        </xdr:cNvPr>
        <xdr:cNvSpPr txBox="1"/>
      </xdr:nvSpPr>
      <xdr:spPr>
        <a:xfrm>
          <a:off x="12125325" y="9407525"/>
          <a:ext cx="3868341" cy="4966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満期一括償還方式の地方債に係る積立については、元金据え置き期間中は、毎年決算剰余金積立（</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％）を行う。</a:t>
          </a:r>
          <a:endParaRPr lang="ja-JP" altLang="ja-JP" sz="1000">
            <a:effectLst/>
          </a:endParaRPr>
        </a:p>
        <a:p>
          <a:r>
            <a:rPr kumimoji="1" lang="ja-JP" altLang="ja-JP" sz="1100">
              <a:solidFill>
                <a:schemeClr val="dk1"/>
              </a:solidFill>
              <a:effectLst/>
              <a:latin typeface="+mn-lt"/>
              <a:ea typeface="+mn-ea"/>
              <a:cs typeface="+mn-cs"/>
            </a:rPr>
            <a:t>なお、満期一括償還方式の地方債については、令和２年度にすべての償還が完了している。</a:t>
          </a:r>
          <a:endParaRPr lang="ja-JP" altLang="ja-JP" sz="1000">
            <a:effectLst/>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E2B85BEF-708B-4D12-B538-2F32CEB08C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F37A196F-A1B3-4DF1-A0A8-F71338BDC296}"/>
            </a:ext>
          </a:extLst>
        </xdr:cNvPr>
        <xdr:cNvSpPr>
          <a:spLocks noChangeArrowheads="1"/>
        </xdr:cNvSpPr>
      </xdr:nvSpPr>
      <xdr:spPr bwMode="auto">
        <a:xfrm>
          <a:off x="11928475" y="6435725"/>
          <a:ext cx="4270375" cy="23241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529E46F2-91A7-42CD-9927-24AECAA6DA43}"/>
            </a:ext>
          </a:extLst>
        </xdr:cNvPr>
        <xdr:cNvSpPr txBox="1"/>
      </xdr:nvSpPr>
      <xdr:spPr>
        <a:xfrm>
          <a:off x="11986919" y="6451518"/>
          <a:ext cx="2271870" cy="319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oneCellAnchor>
    <xdr:from>
      <xdr:col>3</xdr:col>
      <xdr:colOff>161925</xdr:colOff>
      <xdr:row>40</xdr:row>
      <xdr:rowOff>57150</xdr:rowOff>
    </xdr:from>
    <xdr:ext cx="542925" cy="257175"/>
    <xdr:sp macro="" textlink="">
      <xdr:nvSpPr>
        <xdr:cNvPr id="5" name="正方形/長方形 36" descr="右上がり対角線 (太)">
          <a:extLst>
            <a:ext uri="{FF2B5EF4-FFF2-40B4-BE49-F238E27FC236}">
              <a16:creationId xmlns:a16="http://schemas.microsoft.com/office/drawing/2014/main" id="{E2F85C6B-D38C-49F3-9437-887E5EDA2EA5}"/>
            </a:ext>
          </a:extLst>
        </xdr:cNvPr>
        <xdr:cNvSpPr>
          <a:spLocks noChangeArrowheads="1"/>
        </xdr:cNvSpPr>
      </xdr:nvSpPr>
      <xdr:spPr bwMode="auto">
        <a:xfrm>
          <a:off x="2390775" y="6661150"/>
          <a:ext cx="542925" cy="257175"/>
        </a:xfrm>
        <a:prstGeom prst="rect">
          <a:avLst/>
        </a:prstGeom>
        <a:solidFill>
          <a:srgbClr val="FF8080"/>
        </a:solidFill>
        <a:ln w="12700" algn="ctr">
          <a:solidFill>
            <a:srgbClr val="000000"/>
          </a:solidFill>
          <a:miter lim="800000"/>
          <a:headEnd/>
          <a:tailEnd/>
        </a:ln>
      </xdr:spPr>
    </xdr:sp>
    <xdr:clientData/>
  </xdr:oneCellAnchor>
  <xdr:oneCellAnchor>
    <xdr:from>
      <xdr:col>3</xdr:col>
      <xdr:colOff>161925</xdr:colOff>
      <xdr:row>41</xdr:row>
      <xdr:rowOff>57150</xdr:rowOff>
    </xdr:from>
    <xdr:ext cx="542925" cy="247650"/>
    <xdr:sp macro="" textlink="">
      <xdr:nvSpPr>
        <xdr:cNvPr id="6" name="正方形/長方形 37" descr="右下がり対角線 (太)">
          <a:extLst>
            <a:ext uri="{FF2B5EF4-FFF2-40B4-BE49-F238E27FC236}">
              <a16:creationId xmlns:a16="http://schemas.microsoft.com/office/drawing/2014/main" id="{CD5077A8-F79D-4326-8FAF-524B091D0D62}"/>
            </a:ext>
          </a:extLst>
        </xdr:cNvPr>
        <xdr:cNvSpPr>
          <a:spLocks noChangeArrowheads="1"/>
        </xdr:cNvSpPr>
      </xdr:nvSpPr>
      <xdr:spPr bwMode="auto">
        <a:xfrm>
          <a:off x="2390775" y="6826250"/>
          <a:ext cx="542925" cy="247650"/>
        </a:xfrm>
        <a:prstGeom prst="rect">
          <a:avLst/>
        </a:prstGeom>
        <a:solidFill>
          <a:srgbClr val="00FFFF"/>
        </a:solidFill>
        <a:ln w="12700" algn="ctr">
          <a:solidFill>
            <a:srgbClr val="000000"/>
          </a:solidFill>
          <a:miter lim="800000"/>
          <a:headEnd/>
          <a:tailEnd/>
        </a:ln>
      </xdr:spPr>
    </xdr:sp>
    <xdr:clientData/>
  </xdr:oneCellAnchor>
  <xdr:oneCellAnchor>
    <xdr:from>
      <xdr:col>3</xdr:col>
      <xdr:colOff>161925</xdr:colOff>
      <xdr:row>42</xdr:row>
      <xdr:rowOff>47625</xdr:rowOff>
    </xdr:from>
    <xdr:ext cx="542925" cy="257175"/>
    <xdr:sp macro="" textlink="">
      <xdr:nvSpPr>
        <xdr:cNvPr id="7" name="正方形/長方形 38" descr="右上がり対角線 (太)">
          <a:extLst>
            <a:ext uri="{FF2B5EF4-FFF2-40B4-BE49-F238E27FC236}">
              <a16:creationId xmlns:a16="http://schemas.microsoft.com/office/drawing/2014/main" id="{6C7FFB2D-0F70-4821-826E-3E65C68CE375}"/>
            </a:ext>
          </a:extLst>
        </xdr:cNvPr>
        <xdr:cNvSpPr>
          <a:spLocks noChangeArrowheads="1"/>
        </xdr:cNvSpPr>
      </xdr:nvSpPr>
      <xdr:spPr bwMode="auto">
        <a:xfrm>
          <a:off x="2390775" y="6981825"/>
          <a:ext cx="542925" cy="257175"/>
        </a:xfrm>
        <a:prstGeom prst="rect">
          <a:avLst/>
        </a:prstGeom>
        <a:solidFill>
          <a:srgbClr val="008000"/>
        </a:solidFill>
        <a:ln w="12700" algn="ctr">
          <a:solidFill>
            <a:srgbClr val="000000"/>
          </a:solidFill>
          <a:miter lim="800000"/>
          <a:headEnd/>
          <a:tailEnd/>
        </a:ln>
      </xdr:spPr>
    </xdr:sp>
    <xdr:clientData/>
  </xdr:oneCellAnchor>
  <xdr:oneCellAnchor>
    <xdr:from>
      <xdr:col>3</xdr:col>
      <xdr:colOff>161925</xdr:colOff>
      <xdr:row>43</xdr:row>
      <xdr:rowOff>47625</xdr:rowOff>
    </xdr:from>
    <xdr:ext cx="542925" cy="257175"/>
    <xdr:sp macro="" textlink="">
      <xdr:nvSpPr>
        <xdr:cNvPr id="8" name="正方形/長方形 39" descr="右下がり対角線 (太)">
          <a:extLst>
            <a:ext uri="{FF2B5EF4-FFF2-40B4-BE49-F238E27FC236}">
              <a16:creationId xmlns:a16="http://schemas.microsoft.com/office/drawing/2014/main" id="{1537DD61-52F1-4D0A-8CF9-ED556A65ED2F}"/>
            </a:ext>
          </a:extLst>
        </xdr:cNvPr>
        <xdr:cNvSpPr>
          <a:spLocks noChangeArrowheads="1"/>
        </xdr:cNvSpPr>
      </xdr:nvSpPr>
      <xdr:spPr bwMode="auto">
        <a:xfrm>
          <a:off x="2390775" y="7146925"/>
          <a:ext cx="542925" cy="257175"/>
        </a:xfrm>
        <a:prstGeom prst="rect">
          <a:avLst/>
        </a:prstGeom>
        <a:solidFill>
          <a:srgbClr val="9999FF"/>
        </a:solidFill>
        <a:ln w="12700" algn="ctr">
          <a:solidFill>
            <a:srgbClr val="000000"/>
          </a:solidFill>
          <a:miter lim="800000"/>
          <a:headEnd/>
          <a:tailEnd/>
        </a:ln>
      </xdr:spPr>
    </xdr:sp>
    <xdr:clientData/>
  </xdr:oneCellAnchor>
  <xdr:oneCellAnchor>
    <xdr:from>
      <xdr:col>3</xdr:col>
      <xdr:colOff>161925</xdr:colOff>
      <xdr:row>44</xdr:row>
      <xdr:rowOff>57150</xdr:rowOff>
    </xdr:from>
    <xdr:ext cx="542925" cy="247650"/>
    <xdr:sp macro="" textlink="">
      <xdr:nvSpPr>
        <xdr:cNvPr id="9" name="正方形/長方形 40" descr="右上がり対角線 (太)">
          <a:extLst>
            <a:ext uri="{FF2B5EF4-FFF2-40B4-BE49-F238E27FC236}">
              <a16:creationId xmlns:a16="http://schemas.microsoft.com/office/drawing/2014/main" id="{772B27B7-C914-45EC-9E4F-7C67664C4D11}"/>
            </a:ext>
          </a:extLst>
        </xdr:cNvPr>
        <xdr:cNvSpPr>
          <a:spLocks noChangeArrowheads="1"/>
        </xdr:cNvSpPr>
      </xdr:nvSpPr>
      <xdr:spPr bwMode="auto">
        <a:xfrm>
          <a:off x="2390775" y="7321550"/>
          <a:ext cx="542925" cy="247650"/>
        </a:xfrm>
        <a:prstGeom prst="rect">
          <a:avLst/>
        </a:prstGeom>
        <a:solidFill>
          <a:srgbClr val="FF6600"/>
        </a:solidFill>
        <a:ln w="12700" algn="ctr">
          <a:solidFill>
            <a:srgbClr val="000000"/>
          </a:solidFill>
          <a:miter lim="800000"/>
          <a:headEnd/>
          <a:tailEnd/>
        </a:ln>
      </xdr:spPr>
    </xdr:sp>
    <xdr:clientData/>
  </xdr:oneCellAnchor>
  <xdr:oneCellAnchor>
    <xdr:from>
      <xdr:col>3</xdr:col>
      <xdr:colOff>161925</xdr:colOff>
      <xdr:row>45</xdr:row>
      <xdr:rowOff>57150</xdr:rowOff>
    </xdr:from>
    <xdr:ext cx="542925" cy="257175"/>
    <xdr:sp macro="" textlink="">
      <xdr:nvSpPr>
        <xdr:cNvPr id="10" name="正方形/長方形 41" descr="右下がり対角線 (太)">
          <a:extLst>
            <a:ext uri="{FF2B5EF4-FFF2-40B4-BE49-F238E27FC236}">
              <a16:creationId xmlns:a16="http://schemas.microsoft.com/office/drawing/2014/main" id="{A97480A5-6AEC-40DB-8C8C-3EBA5CBAEC1B}"/>
            </a:ext>
          </a:extLst>
        </xdr:cNvPr>
        <xdr:cNvSpPr>
          <a:spLocks noChangeArrowheads="1"/>
        </xdr:cNvSpPr>
      </xdr:nvSpPr>
      <xdr:spPr bwMode="auto">
        <a:xfrm>
          <a:off x="2390775" y="7486650"/>
          <a:ext cx="542925" cy="257175"/>
        </a:xfrm>
        <a:prstGeom prst="rect">
          <a:avLst/>
        </a:prstGeom>
        <a:solidFill>
          <a:srgbClr val="FFFF00"/>
        </a:solidFill>
        <a:ln w="12700" algn="ctr">
          <a:solidFill>
            <a:srgbClr val="000000"/>
          </a:solidFill>
          <a:miter lim="800000"/>
          <a:headEnd/>
          <a:tailEnd/>
        </a:ln>
      </xdr:spPr>
    </xdr:sp>
    <xdr:clientData/>
  </xdr:oneCellAnchor>
  <xdr:oneCellAnchor>
    <xdr:from>
      <xdr:col>3</xdr:col>
      <xdr:colOff>161925</xdr:colOff>
      <xdr:row>47</xdr:row>
      <xdr:rowOff>57150</xdr:rowOff>
    </xdr:from>
    <xdr:ext cx="542925" cy="257175"/>
    <xdr:sp macro="" textlink="">
      <xdr:nvSpPr>
        <xdr:cNvPr id="11" name="正方形/長方形 42" descr="右上がり対角線 (太)">
          <a:extLst>
            <a:ext uri="{FF2B5EF4-FFF2-40B4-BE49-F238E27FC236}">
              <a16:creationId xmlns:a16="http://schemas.microsoft.com/office/drawing/2014/main" id="{AE5976A6-657C-40D3-BE12-9855E75BFCDA}"/>
            </a:ext>
          </a:extLst>
        </xdr:cNvPr>
        <xdr:cNvSpPr>
          <a:spLocks noChangeArrowheads="1"/>
        </xdr:cNvSpPr>
      </xdr:nvSpPr>
      <xdr:spPr bwMode="auto">
        <a:xfrm>
          <a:off x="2390775" y="7816850"/>
          <a:ext cx="542925" cy="257175"/>
        </a:xfrm>
        <a:prstGeom prst="rect">
          <a:avLst/>
        </a:prstGeom>
        <a:solidFill>
          <a:srgbClr val="800080"/>
        </a:solidFill>
        <a:ln w="12700" algn="ctr">
          <a:solidFill>
            <a:srgbClr val="000000"/>
          </a:solidFill>
          <a:miter lim="800000"/>
          <a:headEnd/>
          <a:tailEnd/>
        </a:ln>
      </xdr:spPr>
    </xdr:sp>
    <xdr:clientData/>
  </xdr:oneCellAnchor>
  <xdr:oneCellAnchor>
    <xdr:from>
      <xdr:col>3</xdr:col>
      <xdr:colOff>161925</xdr:colOff>
      <xdr:row>48</xdr:row>
      <xdr:rowOff>47625</xdr:rowOff>
    </xdr:from>
    <xdr:ext cx="542925" cy="257175"/>
    <xdr:sp macro="" textlink="">
      <xdr:nvSpPr>
        <xdr:cNvPr id="12" name="正方形/長方形 43" descr="右下がり対角線 (太)">
          <a:extLst>
            <a:ext uri="{FF2B5EF4-FFF2-40B4-BE49-F238E27FC236}">
              <a16:creationId xmlns:a16="http://schemas.microsoft.com/office/drawing/2014/main" id="{8B358CE4-1CC3-4965-A5A4-C47AB5AD8CBF}"/>
            </a:ext>
          </a:extLst>
        </xdr:cNvPr>
        <xdr:cNvSpPr>
          <a:spLocks noChangeArrowheads="1"/>
        </xdr:cNvSpPr>
      </xdr:nvSpPr>
      <xdr:spPr bwMode="auto">
        <a:xfrm>
          <a:off x="2390775" y="7972425"/>
          <a:ext cx="542925" cy="257175"/>
        </a:xfrm>
        <a:prstGeom prst="rect">
          <a:avLst/>
        </a:prstGeom>
        <a:solidFill>
          <a:srgbClr val="00FF00"/>
        </a:solidFill>
        <a:ln w="12700" algn="ctr">
          <a:solidFill>
            <a:srgbClr val="000000"/>
          </a:solidFill>
          <a:miter lim="800000"/>
          <a:headEnd/>
          <a:tailEnd/>
        </a:ln>
      </xdr:spPr>
    </xdr:sp>
    <xdr:clientData/>
  </xdr:oneCellAnchor>
  <xdr:oneCellAnchor>
    <xdr:from>
      <xdr:col>3</xdr:col>
      <xdr:colOff>161925</xdr:colOff>
      <xdr:row>49</xdr:row>
      <xdr:rowOff>57150</xdr:rowOff>
    </xdr:from>
    <xdr:ext cx="542925" cy="247650"/>
    <xdr:sp macro="" textlink="">
      <xdr:nvSpPr>
        <xdr:cNvPr id="13" name="正方形/長方形 44" descr="右上がり対角線 (太)">
          <a:extLst>
            <a:ext uri="{FF2B5EF4-FFF2-40B4-BE49-F238E27FC236}">
              <a16:creationId xmlns:a16="http://schemas.microsoft.com/office/drawing/2014/main" id="{9EEB73AD-BF18-4DC6-AF9D-FC646AE933CE}"/>
            </a:ext>
          </a:extLst>
        </xdr:cNvPr>
        <xdr:cNvSpPr>
          <a:spLocks noChangeArrowheads="1"/>
        </xdr:cNvSpPr>
      </xdr:nvSpPr>
      <xdr:spPr bwMode="auto">
        <a:xfrm>
          <a:off x="2390775" y="8147050"/>
          <a:ext cx="542925" cy="247650"/>
        </a:xfrm>
        <a:prstGeom prst="rect">
          <a:avLst/>
        </a:prstGeom>
        <a:solidFill>
          <a:srgbClr val="FF00FF"/>
        </a:solidFill>
        <a:ln w="12700" algn="ctr">
          <a:solidFill>
            <a:srgbClr val="000000"/>
          </a:solidFill>
          <a:miter lim="800000"/>
          <a:headEnd/>
          <a:tailEnd/>
        </a:ln>
      </xdr:spPr>
    </xdr:sp>
    <xdr:clientData/>
  </xdr:oneCellAnchor>
  <xdr:oneCellAnchor>
    <xdr:from>
      <xdr:col>3</xdr:col>
      <xdr:colOff>161925</xdr:colOff>
      <xdr:row>50</xdr:row>
      <xdr:rowOff>57150</xdr:rowOff>
    </xdr:from>
    <xdr:ext cx="542925" cy="257175"/>
    <xdr:sp macro="" textlink="">
      <xdr:nvSpPr>
        <xdr:cNvPr id="14" name="正方形/長方形 45" descr="右下がり対角線 (太)">
          <a:extLst>
            <a:ext uri="{FF2B5EF4-FFF2-40B4-BE49-F238E27FC236}">
              <a16:creationId xmlns:a16="http://schemas.microsoft.com/office/drawing/2014/main" id="{D309824F-2DF0-4B80-A3DA-82848D605EE2}"/>
            </a:ext>
          </a:extLst>
        </xdr:cNvPr>
        <xdr:cNvSpPr>
          <a:spLocks noChangeArrowheads="1"/>
        </xdr:cNvSpPr>
      </xdr:nvSpPr>
      <xdr:spPr bwMode="auto">
        <a:xfrm>
          <a:off x="2390775" y="8312150"/>
          <a:ext cx="542925" cy="257175"/>
        </a:xfrm>
        <a:prstGeom prst="rect">
          <a:avLst/>
        </a:prstGeom>
        <a:solidFill>
          <a:srgbClr val="0000FF"/>
        </a:solidFill>
        <a:ln w="12700" algn="ctr">
          <a:solidFill>
            <a:srgbClr val="000000"/>
          </a:solidFill>
          <a:miter lim="800000"/>
          <a:headEnd/>
          <a:tailEnd/>
        </a:ln>
      </xdr:spPr>
    </xdr:sp>
    <xdr:clientData/>
  </xdr:oneCellAnchor>
  <xdr:oneCellAnchor>
    <xdr:from>
      <xdr:col>3</xdr:col>
      <xdr:colOff>161925</xdr:colOff>
      <xdr:row>51</xdr:row>
      <xdr:rowOff>47625</xdr:rowOff>
    </xdr:from>
    <xdr:ext cx="542925" cy="257175"/>
    <xdr:sp macro="" textlink="">
      <xdr:nvSpPr>
        <xdr:cNvPr id="15" name="正方形/長方形 46" descr="右上がり対角線 (太)">
          <a:extLst>
            <a:ext uri="{FF2B5EF4-FFF2-40B4-BE49-F238E27FC236}">
              <a16:creationId xmlns:a16="http://schemas.microsoft.com/office/drawing/2014/main" id="{06E2BC63-E3DF-4454-970B-0460DBA51E24}"/>
            </a:ext>
          </a:extLst>
        </xdr:cNvPr>
        <xdr:cNvSpPr>
          <a:spLocks noChangeArrowheads="1"/>
        </xdr:cNvSpPr>
      </xdr:nvSpPr>
      <xdr:spPr bwMode="auto">
        <a:xfrm>
          <a:off x="2390775" y="8467725"/>
          <a:ext cx="542925" cy="257175"/>
        </a:xfrm>
        <a:prstGeom prst="rect">
          <a:avLst/>
        </a:prstGeom>
        <a:solidFill>
          <a:srgbClr val="FFCC00"/>
        </a:solidFill>
        <a:ln w="12700" algn="ctr">
          <a:solidFill>
            <a:srgbClr val="000000"/>
          </a:solidFill>
          <a:miter lim="800000"/>
          <a:headEnd/>
          <a:tailEnd/>
        </a:ln>
      </xdr:spPr>
    </xdr:sp>
    <xdr:clientData/>
  </xdr:one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3AEEEC91-DC12-4014-B22B-430CACE4E75F}"/>
            </a:ext>
          </a:extLst>
        </xdr:cNvPr>
        <xdr:cNvCxnSpPr>
          <a:cxnSpLocks noChangeShapeType="1"/>
        </xdr:cNvCxnSpPr>
      </xdr:nvCxnSpPr>
      <xdr:spPr bwMode="auto">
        <a:xfrm>
          <a:off x="2419350" y="874712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7F152114-1C39-4DF0-82A8-0FF49F6AA04C}"/>
            </a:ext>
          </a:extLst>
        </xdr:cNvPr>
        <xdr:cNvSpPr>
          <a:spLocks noChangeArrowheads="1"/>
        </xdr:cNvSpPr>
      </xdr:nvSpPr>
      <xdr:spPr bwMode="auto">
        <a:xfrm>
          <a:off x="2571750" y="8661400"/>
          <a:ext cx="180975" cy="8572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4DE2B675-7E14-444A-90B7-430EE793F424}"/>
            </a:ext>
          </a:extLst>
        </xdr:cNvPr>
        <xdr:cNvSpPr>
          <a:spLocks noChangeArrowheads="1"/>
        </xdr:cNvSpPr>
      </xdr:nvSpPr>
      <xdr:spPr bwMode="auto">
        <a:xfrm>
          <a:off x="138544" y="138544"/>
          <a:ext cx="8483023" cy="5435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40037F2-F109-480A-8AB3-2DE590040073}"/>
            </a:ext>
          </a:extLst>
        </xdr:cNvPr>
        <xdr:cNvSpPr>
          <a:spLocks noChangeArrowheads="1"/>
        </xdr:cNvSpPr>
      </xdr:nvSpPr>
      <xdr:spPr bwMode="auto">
        <a:xfrm>
          <a:off x="9956800" y="212725"/>
          <a:ext cx="2324100" cy="4064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F1CA77D2-78C1-4ADD-9DFF-32CCD0DC3B28}"/>
            </a:ext>
          </a:extLst>
        </xdr:cNvPr>
        <xdr:cNvSpPr>
          <a:spLocks noChangeArrowheads="1"/>
        </xdr:cNvSpPr>
      </xdr:nvSpPr>
      <xdr:spPr bwMode="auto">
        <a:xfrm>
          <a:off x="12706350" y="212725"/>
          <a:ext cx="3492500" cy="4064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神奈川県大和市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B0DAD8E2-D727-44FC-AF99-DCE8B64DA7C1}"/>
            </a:ext>
          </a:extLst>
        </xdr:cNvPr>
        <xdr:cNvSpPr>
          <a:spLocks noChangeShapeType="1"/>
        </xdr:cNvSpPr>
      </xdr:nvSpPr>
      <xdr:spPr bwMode="auto">
        <a:xfrm>
          <a:off x="463550" y="6438900"/>
          <a:ext cx="5473700" cy="165100"/>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1388E354-AF3A-4214-A572-50D375FEF137}"/>
            </a:ext>
          </a:extLst>
        </xdr:cNvPr>
        <xdr:cNvSpPr txBox="1">
          <a:spLocks noChangeArrowheads="1"/>
        </xdr:cNvSpPr>
      </xdr:nvSpPr>
      <xdr:spPr bwMode="auto">
        <a:xfrm>
          <a:off x="577850" y="628650"/>
          <a:ext cx="1651000" cy="3302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D1CF17CF-4028-4B6C-91AE-C887D4A470B2}"/>
            </a:ext>
          </a:extLst>
        </xdr:cNvPr>
        <xdr:cNvSpPr txBox="1"/>
      </xdr:nvSpPr>
      <xdr:spPr>
        <a:xfrm>
          <a:off x="12042775" y="6623050"/>
          <a:ext cx="4041774" cy="21272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年度の将来負担比率の分子は、前年度より約</a:t>
          </a:r>
          <a:r>
            <a:rPr kumimoji="1" lang="en-US" altLang="ja-JP" sz="1100">
              <a:solidFill>
                <a:schemeClr val="dk1"/>
              </a:solidFill>
              <a:effectLst/>
              <a:latin typeface="+mn-lt"/>
              <a:ea typeface="+mn-ea"/>
              <a:cs typeface="+mn-cs"/>
            </a:rPr>
            <a:t>20.1</a:t>
          </a:r>
          <a:r>
            <a:rPr kumimoji="1" lang="ja-JP" altLang="ja-JP" sz="1100">
              <a:solidFill>
                <a:schemeClr val="dk1"/>
              </a:solidFill>
              <a:effectLst/>
              <a:latin typeface="+mn-lt"/>
              <a:ea typeface="+mn-ea"/>
              <a:cs typeface="+mn-cs"/>
            </a:rPr>
            <a:t>億円増加し、約</a:t>
          </a:r>
          <a:r>
            <a:rPr kumimoji="1" lang="en-US" altLang="ja-JP" sz="1100">
              <a:solidFill>
                <a:schemeClr val="dk1"/>
              </a:solidFill>
              <a:effectLst/>
              <a:latin typeface="+mn-lt"/>
              <a:ea typeface="+mn-ea"/>
              <a:cs typeface="+mn-cs"/>
            </a:rPr>
            <a:t>189.8</a:t>
          </a:r>
          <a:r>
            <a:rPr kumimoji="1" lang="ja-JP" altLang="ja-JP" sz="1100">
              <a:solidFill>
                <a:schemeClr val="dk1"/>
              </a:solidFill>
              <a:effectLst/>
              <a:latin typeface="+mn-lt"/>
              <a:ea typeface="+mn-ea"/>
              <a:cs typeface="+mn-cs"/>
            </a:rPr>
            <a:t>億円となった。</a:t>
          </a:r>
          <a:endParaRPr lang="ja-JP" altLang="ja-JP" sz="1400">
            <a:effectLst/>
          </a:endParaRPr>
        </a:p>
        <a:p>
          <a:r>
            <a:rPr kumimoji="1" lang="ja-JP" altLang="ja-JP" sz="1100">
              <a:solidFill>
                <a:schemeClr val="dk1"/>
              </a:solidFill>
              <a:effectLst/>
              <a:latin typeface="+mn-lt"/>
              <a:ea typeface="+mn-ea"/>
              <a:cs typeface="+mn-cs"/>
            </a:rPr>
            <a:t>将来負担額は地方債現在高（一般会計）が教育債や総務債の残高減などにより約</a:t>
          </a:r>
          <a:r>
            <a:rPr kumimoji="1" lang="en-US" altLang="ja-JP" sz="1100">
              <a:solidFill>
                <a:schemeClr val="dk1"/>
              </a:solidFill>
              <a:effectLst/>
              <a:latin typeface="+mn-lt"/>
              <a:ea typeface="+mn-ea"/>
              <a:cs typeface="+mn-cs"/>
            </a:rPr>
            <a:t>30.4</a:t>
          </a:r>
          <a:r>
            <a:rPr kumimoji="1" lang="ja-JP" altLang="ja-JP" sz="1100">
              <a:solidFill>
                <a:schemeClr val="dk1"/>
              </a:solidFill>
              <a:effectLst/>
              <a:latin typeface="+mn-lt"/>
              <a:ea typeface="+mn-ea"/>
              <a:cs typeface="+mn-cs"/>
            </a:rPr>
            <a:t>億円の減、充当可能財源等は充当可能基金の減、基準財政需要額</a:t>
          </a:r>
          <a:r>
            <a:rPr kumimoji="1" lang="ja-JP" altLang="en-US" sz="1100">
              <a:solidFill>
                <a:schemeClr val="dk1"/>
              </a:solidFill>
              <a:effectLst/>
              <a:latin typeface="+mn-lt"/>
              <a:ea typeface="+mn-ea"/>
              <a:cs typeface="+mn-cs"/>
            </a:rPr>
            <a:t>算入</a:t>
          </a:r>
          <a:r>
            <a:rPr kumimoji="1" lang="ja-JP" altLang="ja-JP" sz="1100">
              <a:solidFill>
                <a:schemeClr val="dk1"/>
              </a:solidFill>
              <a:effectLst/>
              <a:latin typeface="+mn-lt"/>
              <a:ea typeface="+mn-ea"/>
              <a:cs typeface="+mn-cs"/>
            </a:rPr>
            <a:t>見込額等の減により、全体で約</a:t>
          </a:r>
          <a:r>
            <a:rPr kumimoji="1" lang="en-US" altLang="ja-JP" sz="1100">
              <a:solidFill>
                <a:schemeClr val="dk1"/>
              </a:solidFill>
              <a:effectLst/>
              <a:latin typeface="+mn-lt"/>
              <a:ea typeface="+mn-ea"/>
              <a:cs typeface="+mn-cs"/>
            </a:rPr>
            <a:t>55.3</a:t>
          </a:r>
          <a:r>
            <a:rPr kumimoji="1" lang="ja-JP" altLang="ja-JP" sz="1100">
              <a:solidFill>
                <a:schemeClr val="dk1"/>
              </a:solidFill>
              <a:effectLst/>
              <a:latin typeface="+mn-lt"/>
              <a:ea typeface="+mn-ea"/>
              <a:cs typeface="+mn-cs"/>
            </a:rPr>
            <a:t>億円の減となったことによる。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5AC96C0F-7A71-4C6D-B3DB-9982637FDC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B3D3AE60-7611-49B5-9AEE-FF4CFDE9E1B0}"/>
            </a:ext>
          </a:extLst>
        </xdr:cNvPr>
        <xdr:cNvSpPr>
          <a:spLocks noChangeArrowheads="1"/>
        </xdr:cNvSpPr>
      </xdr:nvSpPr>
      <xdr:spPr bwMode="auto">
        <a:xfrm>
          <a:off x="777875" y="9020175"/>
          <a:ext cx="695325" cy="617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347E77-F448-4C6B-834F-50388B6C447F}"/>
            </a:ext>
          </a:extLst>
        </xdr:cNvPr>
        <xdr:cNvSpPr>
          <a:spLocks noChangeArrowheads="1"/>
        </xdr:cNvSpPr>
      </xdr:nvSpPr>
      <xdr:spPr bwMode="auto">
        <a:xfrm>
          <a:off x="777875" y="9359900"/>
          <a:ext cx="695325" cy="4762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ADD095D0-E4E0-4E49-B5B6-759F75AD5EFD}"/>
            </a:ext>
          </a:extLst>
        </xdr:cNvPr>
        <xdr:cNvSpPr>
          <a:spLocks noChangeArrowheads="1"/>
        </xdr:cNvSpPr>
      </xdr:nvSpPr>
      <xdr:spPr bwMode="auto">
        <a:xfrm>
          <a:off x="123825" y="123825"/>
          <a:ext cx="12327371" cy="50482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C3D96E1F-AA4A-4BDA-AEAB-7D05EED0C027}"/>
            </a:ext>
          </a:extLst>
        </xdr:cNvPr>
        <xdr:cNvSpPr>
          <a:spLocks noChangeShapeType="1"/>
        </xdr:cNvSpPr>
      </xdr:nvSpPr>
      <xdr:spPr bwMode="auto">
        <a:xfrm>
          <a:off x="577850" y="8750300"/>
          <a:ext cx="6648450" cy="165100"/>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FA079A6F-DDD6-4D9C-BC52-0D2A4E18CDF8}"/>
            </a:ext>
          </a:extLst>
        </xdr:cNvPr>
        <xdr:cNvSpPr>
          <a:spLocks noChangeArrowheads="1"/>
        </xdr:cNvSpPr>
      </xdr:nvSpPr>
      <xdr:spPr bwMode="auto">
        <a:xfrm>
          <a:off x="12652828" y="165045"/>
          <a:ext cx="3659414" cy="3302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8B98A839-8930-4818-A5B2-A2C08EADAF47}"/>
            </a:ext>
          </a:extLst>
        </xdr:cNvPr>
        <xdr:cNvSpPr>
          <a:spLocks noChangeArrowheads="1"/>
        </xdr:cNvSpPr>
      </xdr:nvSpPr>
      <xdr:spPr bwMode="auto">
        <a:xfrm>
          <a:off x="16505868" y="165046"/>
          <a:ext cx="6785028" cy="3302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神奈川県大和市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71C41084-2D6F-49FD-B256-A497716B4749}"/>
            </a:ext>
          </a:extLst>
        </xdr:cNvPr>
        <xdr:cNvSpPr txBox="1">
          <a:spLocks noChangeArrowheads="1"/>
        </xdr:cNvSpPr>
      </xdr:nvSpPr>
      <xdr:spPr bwMode="auto">
        <a:xfrm>
          <a:off x="533400" y="779029"/>
          <a:ext cx="2197100" cy="37782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5629E352-0B4A-492A-BB6E-C4B37C330BC0}"/>
            </a:ext>
          </a:extLst>
        </xdr:cNvPr>
        <xdr:cNvSpPr>
          <a:spLocks noChangeArrowheads="1"/>
        </xdr:cNvSpPr>
      </xdr:nvSpPr>
      <xdr:spPr bwMode="auto">
        <a:xfrm>
          <a:off x="777875" y="9194800"/>
          <a:ext cx="695325" cy="4762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E208D2A7-4E41-4EF0-8829-F19937F81C02}"/>
            </a:ext>
          </a:extLst>
        </xdr:cNvPr>
        <xdr:cNvSpPr>
          <a:spLocks noChangeArrowheads="1"/>
        </xdr:cNvSpPr>
      </xdr:nvSpPr>
      <xdr:spPr bwMode="auto">
        <a:xfrm>
          <a:off x="12652828" y="659494"/>
          <a:ext cx="10638068" cy="341176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7C6807DE-B9F9-4856-8C71-9B9C699B1838}"/>
            </a:ext>
          </a:extLst>
        </xdr:cNvPr>
        <xdr:cNvSpPr txBox="1"/>
      </xdr:nvSpPr>
      <xdr:spPr>
        <a:xfrm>
          <a:off x="12652828" y="1031420"/>
          <a:ext cx="10637064" cy="30398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　基金全体としては、前年度から</a:t>
          </a:r>
          <a:r>
            <a:rPr kumimoji="1" lang="en-US" altLang="ja-JP" sz="1100">
              <a:solidFill>
                <a:schemeClr val="dk1"/>
              </a:solidFill>
              <a:effectLst/>
              <a:latin typeface="+mn-lt"/>
              <a:ea typeface="+mn-ea"/>
              <a:cs typeface="+mn-cs"/>
            </a:rPr>
            <a:t>1,871</a:t>
          </a:r>
          <a:r>
            <a:rPr kumimoji="1" lang="ja-JP" altLang="ja-JP" sz="1100">
              <a:solidFill>
                <a:schemeClr val="dk1"/>
              </a:solidFill>
              <a:effectLst/>
              <a:latin typeface="+mn-lt"/>
              <a:ea typeface="+mn-ea"/>
              <a:cs typeface="+mn-cs"/>
            </a:rPr>
            <a:t>百万円の減となった。</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要因としては、財政調整基金の取り崩し額の</a:t>
          </a:r>
          <a:r>
            <a:rPr kumimoji="1" lang="ja-JP" altLang="en-US" sz="1100">
              <a:solidFill>
                <a:schemeClr val="dk1"/>
              </a:solidFill>
              <a:effectLst/>
              <a:latin typeface="+mn-lt"/>
              <a:ea typeface="+mn-ea"/>
              <a:cs typeface="+mn-cs"/>
            </a:rPr>
            <a:t>増など</a:t>
          </a:r>
          <a:r>
            <a:rPr kumimoji="1" lang="ja-JP" altLang="ja-JP" sz="1100">
              <a:solidFill>
                <a:schemeClr val="dk1"/>
              </a:solidFill>
              <a:effectLst/>
              <a:latin typeface="+mn-lt"/>
              <a:ea typeface="+mn-ea"/>
              <a:cs typeface="+mn-cs"/>
            </a:rPr>
            <a:t>による。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各基金の目的に応じて適切に活用を図っていくほか、ふるさと納税などにより一定程度の残高を確保できるよう努める。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2D6C8F45-F2C1-482C-A259-EC3D6A57430D}"/>
            </a:ext>
          </a:extLst>
        </xdr:cNvPr>
        <xdr:cNvSpPr>
          <a:spLocks noChangeArrowheads="1"/>
        </xdr:cNvSpPr>
      </xdr:nvSpPr>
      <xdr:spPr bwMode="auto">
        <a:xfrm>
          <a:off x="12735460" y="733741"/>
          <a:ext cx="1257055" cy="2644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ABDB6D88-8974-4BAA-8DDD-1E81A2B37D28}"/>
            </a:ext>
          </a:extLst>
        </xdr:cNvPr>
        <xdr:cNvSpPr>
          <a:spLocks noChangeArrowheads="1"/>
        </xdr:cNvSpPr>
      </xdr:nvSpPr>
      <xdr:spPr bwMode="auto">
        <a:xfrm>
          <a:off x="12652828" y="9071263"/>
          <a:ext cx="10638068" cy="133003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BF2A410F-B253-4290-AC29-2C50C6F2815F}"/>
            </a:ext>
          </a:extLst>
        </xdr:cNvPr>
        <xdr:cNvSpPr txBox="1"/>
      </xdr:nvSpPr>
      <xdr:spPr>
        <a:xfrm>
          <a:off x="12652828" y="9081655"/>
          <a:ext cx="10637064" cy="13166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奨学基金　　　　　：奨学事業に充てる財源</a:t>
          </a:r>
          <a:endParaRPr lang="ja-JP" altLang="ja-JP" sz="1400">
            <a:effectLst/>
          </a:endParaRPr>
        </a:p>
        <a:p>
          <a:r>
            <a:rPr kumimoji="1" lang="ja-JP" altLang="ja-JP" sz="1100">
              <a:solidFill>
                <a:schemeClr val="dk1"/>
              </a:solidFill>
              <a:effectLst/>
              <a:latin typeface="+mn-lt"/>
              <a:ea typeface="+mn-ea"/>
              <a:cs typeface="+mn-cs"/>
            </a:rPr>
            <a:t>　保健福祉基金　　　：社会福祉の充実を図るため、保健福祉事業に充てる財源</a:t>
          </a:r>
          <a:endParaRPr lang="ja-JP" altLang="ja-JP" sz="1400">
            <a:effectLst/>
          </a:endParaRPr>
        </a:p>
        <a:p>
          <a:r>
            <a:rPr kumimoji="1" lang="ja-JP" altLang="ja-JP" sz="1100">
              <a:solidFill>
                <a:schemeClr val="dk1"/>
              </a:solidFill>
              <a:effectLst/>
              <a:latin typeface="+mn-lt"/>
              <a:ea typeface="+mn-ea"/>
              <a:cs typeface="+mn-cs"/>
            </a:rPr>
            <a:t>　新規施策推進基金　：地域コミュニティ、学校教育充実、防災推進・消防体制充実、図書資料整備、スポーツ振興、循環型社会形成、</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景観形成の推進、その他大和市寄附条例の目的を達成するために市長が必要と認める事業に充てる財源</a:t>
          </a:r>
          <a:endParaRPr lang="ja-JP" altLang="ja-JP" sz="1400">
            <a:effectLst/>
          </a:endParaRPr>
        </a:p>
        <a:p>
          <a:r>
            <a:rPr kumimoji="1" lang="ja-JP" altLang="ja-JP" sz="1100">
              <a:solidFill>
                <a:schemeClr val="dk1"/>
              </a:solidFill>
              <a:effectLst/>
              <a:latin typeface="+mn-lt"/>
              <a:ea typeface="+mn-ea"/>
              <a:cs typeface="+mn-cs"/>
            </a:rPr>
            <a:t>　まちづくり基金　　：公用又は公共用に供する施設の整備に充てる財源</a:t>
          </a:r>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青少年健全育成基金：</a:t>
          </a:r>
          <a:r>
            <a:rPr lang="ja-JP" altLang="en-US" sz="1100" b="0" i="0" u="none" strike="noStrike" baseline="0">
              <a:solidFill>
                <a:schemeClr val="dk1"/>
              </a:solidFill>
              <a:latin typeface="+mn-lt"/>
              <a:ea typeface="+mn-ea"/>
              <a:cs typeface="+mn-cs"/>
            </a:rPr>
            <a:t>青少年の健全な育成に供する事業に充てる財源</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a:solidFill>
                <a:schemeClr val="dk1"/>
              </a:solidFill>
              <a:effectLst/>
              <a:latin typeface="+mn-lt"/>
              <a:ea typeface="+mn-ea"/>
              <a:cs typeface="+mn-cs"/>
            </a:rPr>
            <a:t>　奨学基金　　　　：基金の取り崩しが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百万円あり、前年度から</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百万円の減となった。</a:t>
          </a:r>
          <a:endParaRPr lang="ja-JP" altLang="ja-JP" sz="1400">
            <a:effectLst/>
          </a:endParaRPr>
        </a:p>
        <a:p>
          <a:r>
            <a:rPr kumimoji="1" lang="ja-JP" altLang="ja-JP" sz="1100">
              <a:solidFill>
                <a:schemeClr val="dk1"/>
              </a:solidFill>
              <a:effectLst/>
              <a:latin typeface="+mn-lt"/>
              <a:ea typeface="+mn-ea"/>
              <a:cs typeface="+mn-cs"/>
            </a:rPr>
            <a:t>　保健福祉基金　　：寄附金</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による積み立てが</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百万円あり、前年度から</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百万円の増となった。</a:t>
          </a:r>
          <a:endParaRPr lang="ja-JP" altLang="ja-JP" sz="1400">
            <a:effectLst/>
          </a:endParaRPr>
        </a:p>
        <a:p>
          <a:r>
            <a:rPr kumimoji="1" lang="ja-JP" altLang="ja-JP" sz="1100">
              <a:solidFill>
                <a:schemeClr val="dk1"/>
              </a:solidFill>
              <a:effectLst/>
              <a:latin typeface="+mn-lt"/>
              <a:ea typeface="+mn-ea"/>
              <a:cs typeface="+mn-cs"/>
            </a:rPr>
            <a:t>　新規施策推進基金：基金の取り崩しが</a:t>
          </a:r>
          <a:r>
            <a:rPr kumimoji="1" lang="en-US" altLang="ja-JP" sz="1100">
              <a:solidFill>
                <a:schemeClr val="dk1"/>
              </a:solidFill>
              <a:effectLst/>
              <a:latin typeface="+mn-lt"/>
              <a:ea typeface="+mn-ea"/>
              <a:cs typeface="+mn-cs"/>
            </a:rPr>
            <a:t>63</a:t>
          </a:r>
          <a:r>
            <a:rPr kumimoji="1" lang="ja-JP" altLang="ja-JP" sz="1100">
              <a:solidFill>
                <a:schemeClr val="dk1"/>
              </a:solidFill>
              <a:effectLst/>
              <a:latin typeface="+mn-lt"/>
              <a:ea typeface="+mn-ea"/>
              <a:cs typeface="+mn-cs"/>
            </a:rPr>
            <a:t>百万円あり、前年度から</a:t>
          </a:r>
          <a:r>
            <a:rPr kumimoji="1" lang="en-US" altLang="ja-JP" sz="1100">
              <a:solidFill>
                <a:schemeClr val="dk1"/>
              </a:solidFill>
              <a:effectLst/>
              <a:latin typeface="+mn-lt"/>
              <a:ea typeface="+mn-ea"/>
              <a:cs typeface="+mn-cs"/>
            </a:rPr>
            <a:t>44</a:t>
          </a:r>
          <a:r>
            <a:rPr kumimoji="1" lang="ja-JP" altLang="ja-JP" sz="1100">
              <a:solidFill>
                <a:schemeClr val="dk1"/>
              </a:solidFill>
              <a:effectLst/>
              <a:latin typeface="+mn-lt"/>
              <a:ea typeface="+mn-ea"/>
              <a:cs typeface="+mn-cs"/>
            </a:rPr>
            <a:t>百万円の減となった。</a:t>
          </a:r>
          <a:endParaRPr lang="ja-JP" altLang="ja-JP" sz="1400">
            <a:effectLst/>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各基金の目的に応じて活用しつつ、ふるさと納税などにより一定程度確保できるよう努める。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428B32AF-C178-47A0-8B97-6B610E8B405A}"/>
            </a:ext>
          </a:extLst>
        </xdr:cNvPr>
        <xdr:cNvSpPr>
          <a:spLocks noChangeArrowheads="1"/>
        </xdr:cNvSpPr>
      </xdr:nvSpPr>
      <xdr:spPr bwMode="auto">
        <a:xfrm>
          <a:off x="12735459" y="9081508"/>
          <a:ext cx="2345791" cy="10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578EECCD-5351-42C3-9DBE-863FDE255636}"/>
            </a:ext>
          </a:extLst>
        </xdr:cNvPr>
        <xdr:cNvSpPr>
          <a:spLocks noChangeArrowheads="1"/>
        </xdr:cNvSpPr>
      </xdr:nvSpPr>
      <xdr:spPr bwMode="auto">
        <a:xfrm>
          <a:off x="12652828" y="4168320"/>
          <a:ext cx="10638068" cy="27393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223ADE4C-067E-4161-BC8D-26476DA690E1}"/>
            </a:ext>
          </a:extLst>
        </xdr:cNvPr>
        <xdr:cNvSpPr txBox="1"/>
      </xdr:nvSpPr>
      <xdr:spPr>
        <a:xfrm>
          <a:off x="12652828" y="4552950"/>
          <a:ext cx="10637064" cy="23373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ea"/>
              <a:ea typeface="+mn-ea"/>
              <a:cs typeface="+mn-cs"/>
            </a:rPr>
            <a:t>令和</a:t>
          </a:r>
          <a:r>
            <a:rPr kumimoji="1" lang="en-US" altLang="ja-JP" sz="1100">
              <a:solidFill>
                <a:schemeClr val="dk1"/>
              </a:solidFill>
              <a:effectLst/>
              <a:latin typeface="+mn-ea"/>
              <a:ea typeface="+mn-ea"/>
              <a:cs typeface="+mn-cs"/>
            </a:rPr>
            <a:t>6</a:t>
          </a:r>
          <a:r>
            <a:rPr kumimoji="1" lang="ja-JP" altLang="ja-JP" sz="1100">
              <a:solidFill>
                <a:schemeClr val="dk1"/>
              </a:solidFill>
              <a:effectLst/>
              <a:latin typeface="+mn-ea"/>
              <a:ea typeface="+mn-ea"/>
              <a:cs typeface="+mn-cs"/>
            </a:rPr>
            <a:t>年度当初予算</a:t>
          </a:r>
          <a:r>
            <a:rPr kumimoji="1" lang="ja-JP" altLang="en-US" sz="1100">
              <a:solidFill>
                <a:schemeClr val="dk1"/>
              </a:solidFill>
              <a:effectLst/>
              <a:latin typeface="+mn-ea"/>
              <a:ea typeface="+mn-ea"/>
              <a:cs typeface="+mn-cs"/>
            </a:rPr>
            <a:t>では</a:t>
          </a:r>
          <a:r>
            <a:rPr kumimoji="1" lang="en-US" altLang="ja-JP" sz="1100">
              <a:solidFill>
                <a:schemeClr val="dk1"/>
              </a:solidFill>
              <a:effectLst/>
              <a:latin typeface="+mn-ea"/>
              <a:ea typeface="+mn-ea"/>
              <a:cs typeface="+mn-cs"/>
            </a:rPr>
            <a:t>2,500</a:t>
          </a:r>
          <a:r>
            <a:rPr kumimoji="1" lang="ja-JP" altLang="en-US" sz="1100">
              <a:solidFill>
                <a:schemeClr val="dk1"/>
              </a:solidFill>
              <a:effectLst/>
              <a:latin typeface="+mn-ea"/>
              <a:ea typeface="+mn-ea"/>
              <a:cs typeface="+mn-cs"/>
            </a:rPr>
            <a:t>百万の取り崩しを予定していたが、国庫返還金や職員給与費に係る財源不足を補うために基金の取り崩し額を増額補正した結果、</a:t>
          </a:r>
          <a:endParaRPr kumimoji="1" lang="en-US" altLang="ja-JP" sz="1100">
            <a:solidFill>
              <a:schemeClr val="dk1"/>
            </a:solidFill>
            <a:effectLst/>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en-US" sz="1100">
              <a:solidFill>
                <a:schemeClr val="dk1"/>
              </a:solidFill>
              <a:effectLst/>
              <a:latin typeface="+mn-ea"/>
              <a:ea typeface="+mn-ea"/>
              <a:cs typeface="+mn-cs"/>
            </a:rPr>
            <a:t>決算額では</a:t>
          </a:r>
          <a:r>
            <a:rPr kumimoji="1" lang="en-US" altLang="ja-JP" sz="1100">
              <a:solidFill>
                <a:schemeClr val="dk1"/>
              </a:solidFill>
              <a:effectLst/>
              <a:latin typeface="+mn-ea"/>
              <a:ea typeface="+mn-ea"/>
              <a:cs typeface="+mn-cs"/>
            </a:rPr>
            <a:t>3,020</a:t>
          </a:r>
          <a:r>
            <a:rPr kumimoji="1" lang="ja-JP" altLang="ja-JP" sz="1100">
              <a:solidFill>
                <a:schemeClr val="dk1"/>
              </a:solidFill>
              <a:effectLst/>
              <a:latin typeface="+mn-ea"/>
              <a:ea typeface="+mn-ea"/>
              <a:cs typeface="+mn-cs"/>
            </a:rPr>
            <a:t>百万円</a:t>
          </a:r>
          <a:r>
            <a:rPr kumimoji="1" lang="ja-JP" altLang="en-US" sz="1100">
              <a:solidFill>
                <a:schemeClr val="dk1"/>
              </a:solidFill>
              <a:effectLst/>
              <a:latin typeface="+mn-ea"/>
              <a:ea typeface="+mn-ea"/>
              <a:cs typeface="+mn-cs"/>
            </a:rPr>
            <a:t>の</a:t>
          </a:r>
          <a:r>
            <a:rPr kumimoji="1" lang="ja-JP" altLang="ja-JP" sz="1100">
              <a:solidFill>
                <a:schemeClr val="dk1"/>
              </a:solidFill>
              <a:effectLst/>
              <a:latin typeface="+mn-ea"/>
              <a:ea typeface="+mn-ea"/>
              <a:cs typeface="+mn-cs"/>
            </a:rPr>
            <a:t>取り崩し</a:t>
          </a:r>
          <a:r>
            <a:rPr kumimoji="1" lang="ja-JP" altLang="en-US" sz="1100">
              <a:solidFill>
                <a:schemeClr val="dk1"/>
              </a:solidFill>
              <a:effectLst/>
              <a:latin typeface="+mn-ea"/>
              <a:ea typeface="+mn-ea"/>
              <a:cs typeface="+mn-cs"/>
            </a:rPr>
            <a:t>となった。　</a:t>
          </a:r>
          <a:endParaRPr kumimoji="1" lang="en-US" altLang="ja-JP" sz="1100">
            <a:solidFill>
              <a:schemeClr val="dk1"/>
            </a:solidFill>
            <a:effectLst/>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歳計</a:t>
          </a:r>
          <a:r>
            <a:rPr kumimoji="1" lang="ja-JP" altLang="en-US" sz="1100">
              <a:solidFill>
                <a:schemeClr val="dk1"/>
              </a:solidFill>
              <a:effectLst/>
              <a:latin typeface="+mn-lt"/>
              <a:ea typeface="+mn-ea"/>
              <a:cs typeface="+mn-cs"/>
            </a:rPr>
            <a:t>剰余</a:t>
          </a:r>
          <a:r>
            <a:rPr kumimoji="1" lang="ja-JP" altLang="ja-JP" sz="1100">
              <a:solidFill>
                <a:schemeClr val="dk1"/>
              </a:solidFill>
              <a:effectLst/>
              <a:latin typeface="+mn-lt"/>
              <a:ea typeface="+mn-ea"/>
              <a:cs typeface="+mn-cs"/>
            </a:rPr>
            <a:t>金処分による積み立て</a:t>
          </a:r>
          <a:r>
            <a:rPr kumimoji="1" lang="en-US" altLang="ja-JP" sz="1100">
              <a:solidFill>
                <a:schemeClr val="dk1"/>
              </a:solidFill>
              <a:effectLst/>
              <a:latin typeface="+mn-lt"/>
              <a:ea typeface="+mn-ea"/>
              <a:cs typeface="+mn-cs"/>
            </a:rPr>
            <a:t>1,150</a:t>
          </a:r>
          <a:r>
            <a:rPr kumimoji="1" lang="ja-JP" altLang="ja-JP" sz="1100">
              <a:solidFill>
                <a:schemeClr val="dk1"/>
              </a:solidFill>
              <a:effectLst/>
              <a:latin typeface="+mn-lt"/>
              <a:ea typeface="+mn-ea"/>
              <a:cs typeface="+mn-cs"/>
            </a:rPr>
            <a:t>百万円と</a:t>
          </a:r>
          <a:r>
            <a:rPr kumimoji="1" lang="ja-JP" altLang="en-US" sz="1100">
              <a:solidFill>
                <a:schemeClr val="dk1"/>
              </a:solidFill>
              <a:effectLst/>
              <a:latin typeface="+mn-lt"/>
              <a:ea typeface="+mn-ea"/>
              <a:cs typeface="+mn-cs"/>
            </a:rPr>
            <a:t>基金の運用による</a:t>
          </a:r>
          <a:r>
            <a:rPr kumimoji="1" lang="ja-JP" altLang="ja-JP" sz="1100">
              <a:solidFill>
                <a:schemeClr val="dk1"/>
              </a:solidFill>
              <a:effectLst/>
              <a:latin typeface="+mn-lt"/>
              <a:ea typeface="+mn-ea"/>
              <a:cs typeface="+mn-cs"/>
            </a:rPr>
            <a:t>積み立て</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と</a:t>
          </a:r>
          <a:r>
            <a:rPr kumimoji="1" lang="ja-JP" altLang="ja-JP" sz="1100">
              <a:solidFill>
                <a:schemeClr val="dk1"/>
              </a:solidFill>
              <a:effectLst/>
              <a:latin typeface="+mn-lt"/>
              <a:ea typeface="+mn-ea"/>
              <a:cs typeface="+mn-cs"/>
            </a:rPr>
            <a:t>相殺し</a:t>
          </a:r>
          <a:r>
            <a:rPr kumimoji="1" lang="ja-JP" altLang="en-US" sz="1100">
              <a:solidFill>
                <a:schemeClr val="dk1"/>
              </a:solidFill>
              <a:effectLst/>
              <a:latin typeface="+mn-lt"/>
              <a:ea typeface="+mn-ea"/>
              <a:cs typeface="+mn-cs"/>
            </a:rPr>
            <a:t>た結果、</a:t>
          </a:r>
          <a:r>
            <a:rPr kumimoji="1" lang="en-US" altLang="ja-JP" sz="1100">
              <a:solidFill>
                <a:schemeClr val="dk1"/>
              </a:solidFill>
              <a:effectLst/>
              <a:latin typeface="+mn-lt"/>
              <a:ea typeface="+mn-ea"/>
              <a:cs typeface="+mn-cs"/>
            </a:rPr>
            <a:t>1,866</a:t>
          </a:r>
          <a:r>
            <a:rPr kumimoji="1" lang="ja-JP" altLang="en-US" sz="1100">
              <a:solidFill>
                <a:schemeClr val="dk1"/>
              </a:solidFill>
              <a:effectLst/>
              <a:latin typeface="+mn-lt"/>
              <a:ea typeface="+mn-ea"/>
              <a:cs typeface="+mn-cs"/>
            </a:rPr>
            <a:t>百万</a:t>
          </a:r>
          <a:r>
            <a:rPr kumimoji="1" lang="ja-JP" altLang="ja-JP" sz="1100">
              <a:solidFill>
                <a:schemeClr val="dk1"/>
              </a:solidFill>
              <a:effectLst/>
              <a:latin typeface="+mn-lt"/>
              <a:ea typeface="+mn-ea"/>
              <a:cs typeface="+mn-cs"/>
            </a:rPr>
            <a:t>の減となった。</a:t>
          </a:r>
          <a:endParaRPr lang="ja-JP" altLang="ja-JP" sz="1400">
            <a:effectLst/>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決算剰余金の</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以上を積み立て、標準財政規模の</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％程度の残高を確保する。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A184B5FD-80DC-4C73-8D04-155F96CD2268}"/>
            </a:ext>
          </a:extLst>
        </xdr:cNvPr>
        <xdr:cNvSpPr>
          <a:spLocks noChangeArrowheads="1"/>
        </xdr:cNvSpPr>
      </xdr:nvSpPr>
      <xdr:spPr bwMode="auto">
        <a:xfrm>
          <a:off x="12735459" y="4261298"/>
          <a:ext cx="1883149" cy="2531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90A1B421-8F21-4488-91DF-25DC6F47DCC0}"/>
            </a:ext>
          </a:extLst>
        </xdr:cNvPr>
        <xdr:cNvSpPr>
          <a:spLocks noChangeArrowheads="1"/>
        </xdr:cNvSpPr>
      </xdr:nvSpPr>
      <xdr:spPr bwMode="auto">
        <a:xfrm>
          <a:off x="12652828" y="7009655"/>
          <a:ext cx="10638068" cy="1923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C48D5706-7ACB-4F44-8BDE-3B3B3D875144}"/>
            </a:ext>
          </a:extLst>
        </xdr:cNvPr>
        <xdr:cNvSpPr txBox="1"/>
      </xdr:nvSpPr>
      <xdr:spPr>
        <a:xfrm>
          <a:off x="12652828" y="7394285"/>
          <a:ext cx="10637064" cy="15228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100">
              <a:solidFill>
                <a:schemeClr val="dk1"/>
              </a:solidFill>
              <a:effectLst/>
              <a:latin typeface="+mn-lt"/>
              <a:ea typeface="+mn-ea"/>
              <a:cs typeface="+mn-cs"/>
            </a:rPr>
            <a:t>　</a:t>
          </a:r>
          <a:r>
            <a:rPr kumimoji="1" lang="ja-JP" altLang="en-US" sz="1100">
              <a:solidFill>
                <a:schemeClr val="dk1"/>
              </a:solidFill>
              <a:effectLst/>
              <a:latin typeface="+mn-ea"/>
              <a:ea typeface="+mn-ea"/>
              <a:cs typeface="+mn-cs"/>
            </a:rPr>
            <a:t>後年度の償還に備え増額補正した</a:t>
          </a:r>
          <a:r>
            <a:rPr kumimoji="1" lang="en-US" altLang="ja-JP" sz="1100">
              <a:solidFill>
                <a:schemeClr val="dk1"/>
              </a:solidFill>
              <a:effectLst/>
              <a:latin typeface="+mn-ea"/>
              <a:ea typeface="+mn-ea"/>
              <a:cs typeface="+mn-cs"/>
            </a:rPr>
            <a:t>217</a:t>
          </a:r>
          <a:r>
            <a:rPr kumimoji="1" lang="ja-JP" altLang="en-US" sz="1100">
              <a:solidFill>
                <a:schemeClr val="dk1"/>
              </a:solidFill>
              <a:effectLst/>
              <a:latin typeface="+mn-ea"/>
              <a:ea typeface="+mn-ea"/>
              <a:cs typeface="+mn-cs"/>
            </a:rPr>
            <a:t>百万</a:t>
          </a:r>
          <a:r>
            <a:rPr kumimoji="1" lang="ja-JP" altLang="ja-JP" sz="1100">
              <a:solidFill>
                <a:schemeClr val="dk1"/>
              </a:solidFill>
              <a:effectLst/>
              <a:latin typeface="+mn-ea"/>
              <a:ea typeface="+mn-ea"/>
              <a:cs typeface="+mn-cs"/>
            </a:rPr>
            <a:t>の積み立て</a:t>
          </a:r>
          <a:r>
            <a:rPr kumimoji="1" lang="ja-JP" altLang="en-US" sz="1100">
              <a:solidFill>
                <a:schemeClr val="dk1"/>
              </a:solidFill>
              <a:effectLst/>
              <a:latin typeface="+mn-ea"/>
              <a:ea typeface="+mn-ea"/>
              <a:cs typeface="+mn-cs"/>
            </a:rPr>
            <a:t>と</a:t>
          </a:r>
          <a:r>
            <a:rPr kumimoji="1" lang="ja-JP" altLang="ja-JP" sz="1100">
              <a:solidFill>
                <a:schemeClr val="dk1"/>
              </a:solidFill>
              <a:effectLst/>
              <a:latin typeface="+mn-ea"/>
              <a:ea typeface="+mn-ea"/>
              <a:cs typeface="+mn-cs"/>
            </a:rPr>
            <a:t>基金の運用による</a:t>
          </a:r>
          <a:r>
            <a:rPr kumimoji="1" lang="en-US" altLang="ja-JP" sz="1100">
              <a:solidFill>
                <a:schemeClr val="dk1"/>
              </a:solidFill>
              <a:effectLst/>
              <a:latin typeface="+mn-ea"/>
              <a:ea typeface="+mn-ea"/>
              <a:cs typeface="+mn-cs"/>
            </a:rPr>
            <a:t>2</a:t>
          </a:r>
          <a:r>
            <a:rPr kumimoji="1" lang="ja-JP" altLang="ja-JP" sz="1100">
              <a:solidFill>
                <a:schemeClr val="dk1"/>
              </a:solidFill>
              <a:effectLst/>
              <a:latin typeface="+mn-ea"/>
              <a:ea typeface="+mn-ea"/>
              <a:cs typeface="+mn-cs"/>
            </a:rPr>
            <a:t>百万円</a:t>
          </a:r>
          <a:r>
            <a:rPr kumimoji="1" lang="ja-JP" altLang="en-US" sz="1100">
              <a:solidFill>
                <a:schemeClr val="dk1"/>
              </a:solidFill>
              <a:effectLst/>
              <a:latin typeface="+mn-ea"/>
              <a:ea typeface="+mn-ea"/>
              <a:cs typeface="+mn-cs"/>
            </a:rPr>
            <a:t>の積み立てから、令和</a:t>
          </a:r>
          <a:r>
            <a:rPr kumimoji="1" lang="en-US" altLang="ja-JP" sz="1100">
              <a:solidFill>
                <a:schemeClr val="dk1"/>
              </a:solidFill>
              <a:effectLst/>
              <a:latin typeface="+mn-ea"/>
              <a:ea typeface="+mn-ea"/>
              <a:cs typeface="+mn-cs"/>
            </a:rPr>
            <a:t>6</a:t>
          </a:r>
          <a:r>
            <a:rPr kumimoji="1" lang="ja-JP" altLang="en-US" sz="1100">
              <a:solidFill>
                <a:schemeClr val="dk1"/>
              </a:solidFill>
              <a:effectLst/>
              <a:latin typeface="+mn-ea"/>
              <a:ea typeface="+mn-ea"/>
              <a:cs typeface="+mn-cs"/>
            </a:rPr>
            <a:t>年度の償還費として取崩額</a:t>
          </a:r>
          <a:r>
            <a:rPr kumimoji="1" lang="en-US" altLang="ja-JP" sz="1100">
              <a:solidFill>
                <a:schemeClr val="dk1"/>
              </a:solidFill>
              <a:effectLst/>
              <a:latin typeface="+mn-ea"/>
              <a:ea typeface="+mn-ea"/>
              <a:cs typeface="+mn-cs"/>
            </a:rPr>
            <a:t>82</a:t>
          </a:r>
          <a:r>
            <a:rPr kumimoji="1" lang="ja-JP" altLang="en-US" sz="1100">
              <a:solidFill>
                <a:schemeClr val="dk1"/>
              </a:solidFill>
              <a:effectLst/>
              <a:latin typeface="+mn-ea"/>
              <a:ea typeface="+mn-ea"/>
              <a:cs typeface="+mn-cs"/>
            </a:rPr>
            <a:t>百万を相殺した結果、</a:t>
          </a:r>
          <a:endParaRPr lang="ja-JP" altLang="ja-JP" sz="1400">
            <a:effectLst/>
            <a:latin typeface="+mn-ea"/>
            <a:ea typeface="+mn-ea"/>
          </a:endParaRPr>
        </a:p>
        <a:p>
          <a:r>
            <a:rPr kumimoji="1" lang="ja-JP" altLang="en-US" sz="1400">
              <a:solidFill>
                <a:schemeClr val="dk1"/>
              </a:solidFill>
              <a:effectLst/>
              <a:latin typeface="+mn-ea"/>
              <a:ea typeface="+mn-ea"/>
              <a:cs typeface="+mn-cs"/>
            </a:rPr>
            <a:t>　</a:t>
          </a:r>
          <a:r>
            <a:rPr kumimoji="1" lang="ja-JP" altLang="en-US" sz="1400" baseline="0">
              <a:solidFill>
                <a:schemeClr val="dk1"/>
              </a:solidFill>
              <a:effectLst/>
              <a:latin typeface="+mn-ea"/>
              <a:ea typeface="+mn-ea"/>
              <a:cs typeface="+mn-cs"/>
            </a:rPr>
            <a:t> </a:t>
          </a:r>
          <a:r>
            <a:rPr kumimoji="1" lang="en-US" altLang="ja-JP" sz="1100" baseline="0">
              <a:solidFill>
                <a:schemeClr val="dk1"/>
              </a:solidFill>
              <a:effectLst/>
              <a:latin typeface="+mn-ea"/>
              <a:ea typeface="+mn-ea"/>
              <a:cs typeface="+mn-cs"/>
            </a:rPr>
            <a:t>137</a:t>
          </a:r>
          <a:r>
            <a:rPr kumimoji="1" lang="ja-JP" altLang="en-US" sz="1100" baseline="0">
              <a:solidFill>
                <a:schemeClr val="dk1"/>
              </a:solidFill>
              <a:effectLst/>
              <a:latin typeface="+mn-ea"/>
              <a:ea typeface="+mn-ea"/>
              <a:cs typeface="+mn-cs"/>
            </a:rPr>
            <a:t>百万円の増となった</a:t>
          </a:r>
          <a:r>
            <a:rPr kumimoji="1" lang="ja-JP" altLang="en-US" sz="1400" baseline="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令和２年度から令和５年度にかけて実施</a:t>
          </a:r>
          <a:r>
            <a:rPr kumimoji="1" lang="ja-JP" altLang="en-US" sz="1100">
              <a:solidFill>
                <a:schemeClr val="dk1"/>
              </a:solidFill>
              <a:effectLst/>
              <a:latin typeface="+mn-lt"/>
              <a:ea typeface="+mn-ea"/>
              <a:cs typeface="+mn-cs"/>
            </a:rPr>
            <a:t>した</a:t>
          </a:r>
          <a:r>
            <a:rPr kumimoji="1" lang="ja-JP" altLang="ja-JP" sz="1100">
              <a:solidFill>
                <a:schemeClr val="dk1"/>
              </a:solidFill>
              <a:effectLst/>
              <a:latin typeface="+mn-lt"/>
              <a:ea typeface="+mn-ea"/>
              <a:cs typeface="+mn-cs"/>
            </a:rPr>
            <a:t>環境管理センター焼却炉の延命化工事について、総額約</a:t>
          </a:r>
          <a:r>
            <a:rPr kumimoji="1" lang="en-US" altLang="ja-JP" sz="1100">
              <a:solidFill>
                <a:schemeClr val="dk1"/>
              </a:solidFill>
              <a:effectLst/>
              <a:latin typeface="+mn-lt"/>
              <a:ea typeface="+mn-ea"/>
              <a:cs typeface="+mn-cs"/>
            </a:rPr>
            <a:t>42</a:t>
          </a:r>
          <a:r>
            <a:rPr kumimoji="1" lang="ja-JP" altLang="ja-JP" sz="1100">
              <a:solidFill>
                <a:schemeClr val="dk1"/>
              </a:solidFill>
              <a:effectLst/>
              <a:latin typeface="+mn-lt"/>
              <a:ea typeface="+mn-ea"/>
              <a:cs typeface="+mn-cs"/>
            </a:rPr>
            <a:t>億円の地方債の発行を</a:t>
          </a:r>
          <a:endParaRPr lang="ja-JP" altLang="ja-JP" sz="1400">
            <a:effectLst/>
          </a:endParaRPr>
        </a:p>
        <a:p>
          <a:r>
            <a:rPr kumimoji="1" lang="ja-JP" altLang="ja-JP" sz="1100">
              <a:solidFill>
                <a:schemeClr val="dk1"/>
              </a:solidFill>
              <a:effectLst/>
              <a:latin typeface="+mn-lt"/>
              <a:ea typeface="+mn-ea"/>
              <a:cs typeface="+mn-cs"/>
            </a:rPr>
            <a:t>　したことから、将来に渡って公債費の安定的な財源を確保するため、決算剰余金の積み立てを行っていく。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EB4EBABF-2E68-4084-946A-065C7C434365}"/>
            </a:ext>
          </a:extLst>
        </xdr:cNvPr>
        <xdr:cNvSpPr>
          <a:spLocks noChangeArrowheads="1"/>
        </xdr:cNvSpPr>
      </xdr:nvSpPr>
      <xdr:spPr bwMode="auto">
        <a:xfrm>
          <a:off x="12735459" y="7096283"/>
          <a:ext cx="1256400" cy="25953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神奈川県大和市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245,750
237,034
27.09
93,817,761
90,620,561
3,144,080
47,340,051
53,959,616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43.2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前年度と比べて、分母となる有形固定資産は</a:t>
          </a:r>
          <a:r>
            <a:rPr kumimoji="1" lang="en-US" altLang="ja-JP" sz="1100">
              <a:latin typeface="ＭＳ Ｐゴシック" panose="020B0600070205080204" pitchFamily="50" charset="-128"/>
              <a:ea typeface="ＭＳ Ｐゴシック" panose="020B0600070205080204" pitchFamily="50" charset="-128"/>
            </a:rPr>
            <a:t>1,511</a:t>
          </a:r>
          <a:r>
            <a:rPr kumimoji="1" lang="ja-JP" altLang="en-US" sz="1100">
              <a:latin typeface="ＭＳ Ｐゴシック" panose="020B0600070205080204" pitchFamily="50" charset="-128"/>
              <a:ea typeface="ＭＳ Ｐゴシック" panose="020B0600070205080204" pitchFamily="50" charset="-128"/>
            </a:rPr>
            <a:t>百万円の増、</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分子となる減価償却累計額は</a:t>
          </a:r>
          <a:r>
            <a:rPr kumimoji="1" lang="en-US" altLang="ja-JP" sz="1100">
              <a:latin typeface="ＭＳ Ｐゴシック" panose="020B0600070205080204" pitchFamily="50" charset="-128"/>
              <a:ea typeface="ＭＳ Ｐゴシック" panose="020B0600070205080204" pitchFamily="50" charset="-128"/>
            </a:rPr>
            <a:t>4,040</a:t>
          </a:r>
          <a:r>
            <a:rPr kumimoji="1" lang="ja-JP" altLang="en-US" sz="1100">
              <a:latin typeface="ＭＳ Ｐゴシック" panose="020B0600070205080204" pitchFamily="50" charset="-128"/>
              <a:ea typeface="ＭＳ Ｐゴシック" panose="020B0600070205080204" pitchFamily="50" charset="-128"/>
            </a:rPr>
            <a:t>百万円の増となり、有形固定資産減価償却率は</a:t>
          </a:r>
          <a:r>
            <a:rPr kumimoji="1" lang="en-US" altLang="ja-JP" sz="1100">
              <a:latin typeface="ＭＳ Ｐゴシック" panose="020B0600070205080204" pitchFamily="50" charset="-128"/>
              <a:ea typeface="ＭＳ Ｐゴシック" panose="020B0600070205080204" pitchFamily="50" charset="-128"/>
            </a:rPr>
            <a:t>1.6</a:t>
          </a:r>
          <a:r>
            <a:rPr kumimoji="1" lang="ja-JP" altLang="en-US" sz="1100">
              <a:latin typeface="ＭＳ Ｐゴシック" panose="020B0600070205080204" pitchFamily="50" charset="-128"/>
              <a:ea typeface="ＭＳ Ｐゴシック" panose="020B0600070205080204" pitchFamily="50" charset="-128"/>
            </a:rPr>
            <a:t>ポイントの増となった。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各施設については、大和市公共施設等総合管理計画などに基づき、効率的かつ効果的な維持管理を進めているところであり、有形固定資産減価償却率は、類似団体や神奈川県平均と同水準となっている。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00000000-0008-0000-0000-00003E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109347</xdr:rowOff>
    </xdr:from>
    <xdr:to>
      <xdr:col>23</xdr:col>
      <xdr:colOff>85090</xdr:colOff>
      <xdr:row>33</xdr:row>
      <xdr:rowOff>69469</xdr:rowOff>
    </xdr:to>
    <xdr:cxnSp macro="">
      <xdr:nvCxnSpPr>
        <xdr:cNvPr id="63" name="直線コネクタ 62">
          <a:extLst>
            <a:ext uri="{FF2B5EF4-FFF2-40B4-BE49-F238E27FC236}">
              <a16:creationId xmlns:a16="http://schemas.microsoft.com/office/drawing/2014/main" id="{00000000-0008-0000-0000-00003F000000}"/>
            </a:ext>
          </a:extLst>
        </xdr:cNvPr>
        <xdr:cNvCxnSpPr/>
      </xdr:nvCxnSpPr>
      <xdr:spPr>
        <a:xfrm flipV="1">
          <a:off x="4760595" y="5510022"/>
          <a:ext cx="1270" cy="988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73296</xdr:rowOff>
    </xdr:from>
    <xdr:ext cx="405111" cy="259045"/>
    <xdr:sp macro="" textlink="">
      <xdr:nvSpPr>
        <xdr:cNvPr id="64" name="有形固定資産減価償却率最小値テキスト">
          <a:extLst>
            <a:ext uri="{FF2B5EF4-FFF2-40B4-BE49-F238E27FC236}">
              <a16:creationId xmlns:a16="http://schemas.microsoft.com/office/drawing/2014/main" id="{00000000-0008-0000-0000-000040000000}"/>
            </a:ext>
          </a:extLst>
        </xdr:cNvPr>
        <xdr:cNvSpPr txBox="1"/>
      </xdr:nvSpPr>
      <xdr:spPr>
        <a:xfrm>
          <a:off x="4813300" y="6502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69469</xdr:rowOff>
    </xdr:from>
    <xdr:to>
      <xdr:col>23</xdr:col>
      <xdr:colOff>174625</xdr:colOff>
      <xdr:row>33</xdr:row>
      <xdr:rowOff>69469</xdr:rowOff>
    </xdr:to>
    <xdr:cxnSp macro="">
      <xdr:nvCxnSpPr>
        <xdr:cNvPr id="65" name="直線コネクタ 64">
          <a:extLst>
            <a:ext uri="{FF2B5EF4-FFF2-40B4-BE49-F238E27FC236}">
              <a16:creationId xmlns:a16="http://schemas.microsoft.com/office/drawing/2014/main" id="{00000000-0008-0000-0000-000041000000}"/>
            </a:ext>
          </a:extLst>
        </xdr:cNvPr>
        <xdr:cNvCxnSpPr/>
      </xdr:nvCxnSpPr>
      <xdr:spPr>
        <a:xfrm>
          <a:off x="4673600" y="6498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56024</xdr:rowOff>
    </xdr:from>
    <xdr:ext cx="405111" cy="259045"/>
    <xdr:sp macro="" textlink="">
      <xdr:nvSpPr>
        <xdr:cNvPr id="66" name="有形固定資産減価償却率最大値テキスト">
          <a:extLst>
            <a:ext uri="{FF2B5EF4-FFF2-40B4-BE49-F238E27FC236}">
              <a16:creationId xmlns:a16="http://schemas.microsoft.com/office/drawing/2014/main" id="{00000000-0008-0000-0000-000042000000}"/>
            </a:ext>
          </a:extLst>
        </xdr:cNvPr>
        <xdr:cNvSpPr txBox="1"/>
      </xdr:nvSpPr>
      <xdr:spPr>
        <a:xfrm>
          <a:off x="4813300" y="5285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109347</xdr:rowOff>
    </xdr:from>
    <xdr:to>
      <xdr:col>23</xdr:col>
      <xdr:colOff>174625</xdr:colOff>
      <xdr:row>27</xdr:row>
      <xdr:rowOff>109347</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a:off x="4673600" y="5510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6240</xdr:rowOff>
    </xdr:from>
    <xdr:ext cx="405111" cy="259045"/>
    <xdr:sp macro="" textlink="">
      <xdr:nvSpPr>
        <xdr:cNvPr id="68" name="有形固定資産減価償却率平均値テキスト">
          <a:extLst>
            <a:ext uri="{FF2B5EF4-FFF2-40B4-BE49-F238E27FC236}">
              <a16:creationId xmlns:a16="http://schemas.microsoft.com/office/drawing/2014/main" id="{00000000-0008-0000-0000-000044000000}"/>
            </a:ext>
          </a:extLst>
        </xdr:cNvPr>
        <xdr:cNvSpPr txBox="1"/>
      </xdr:nvSpPr>
      <xdr:spPr>
        <a:xfrm>
          <a:off x="4813300" y="5921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69" name="フローチャート: 判断 68">
          <a:extLst>
            <a:ext uri="{FF2B5EF4-FFF2-40B4-BE49-F238E27FC236}">
              <a16:creationId xmlns:a16="http://schemas.microsoft.com/office/drawing/2014/main" id="{00000000-0008-0000-0000-000045000000}"/>
            </a:ext>
          </a:extLst>
        </xdr:cNvPr>
        <xdr:cNvSpPr/>
      </xdr:nvSpPr>
      <xdr:spPr>
        <a:xfrm>
          <a:off x="4711700" y="594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14859</xdr:rowOff>
    </xdr:from>
    <xdr:to>
      <xdr:col>19</xdr:col>
      <xdr:colOff>187325</xdr:colOff>
      <xdr:row>30</xdr:row>
      <xdr:rowOff>116459</xdr:rowOff>
    </xdr:to>
    <xdr:sp macro="" textlink="">
      <xdr:nvSpPr>
        <xdr:cNvPr id="70" name="フローチャート: 判断 69">
          <a:extLst>
            <a:ext uri="{FF2B5EF4-FFF2-40B4-BE49-F238E27FC236}">
              <a16:creationId xmlns:a16="http://schemas.microsoft.com/office/drawing/2014/main" id="{00000000-0008-0000-0000-000046000000}"/>
            </a:ext>
          </a:extLst>
        </xdr:cNvPr>
        <xdr:cNvSpPr/>
      </xdr:nvSpPr>
      <xdr:spPr>
        <a:xfrm>
          <a:off x="4000500" y="592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1905</xdr:rowOff>
    </xdr:from>
    <xdr:to>
      <xdr:col>15</xdr:col>
      <xdr:colOff>187325</xdr:colOff>
      <xdr:row>30</xdr:row>
      <xdr:rowOff>103505</xdr:rowOff>
    </xdr:to>
    <xdr:sp macro="" textlink="">
      <xdr:nvSpPr>
        <xdr:cNvPr id="71" name="フローチャート: 判断 70">
          <a:extLst>
            <a:ext uri="{FF2B5EF4-FFF2-40B4-BE49-F238E27FC236}">
              <a16:creationId xmlns:a16="http://schemas.microsoft.com/office/drawing/2014/main" id="{00000000-0008-0000-0000-000047000000}"/>
            </a:ext>
          </a:extLst>
        </xdr:cNvPr>
        <xdr:cNvSpPr/>
      </xdr:nvSpPr>
      <xdr:spPr>
        <a:xfrm>
          <a:off x="3238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130175</xdr:rowOff>
    </xdr:from>
    <xdr:to>
      <xdr:col>11</xdr:col>
      <xdr:colOff>187325</xdr:colOff>
      <xdr:row>30</xdr:row>
      <xdr:rowOff>60325</xdr:rowOff>
    </xdr:to>
    <xdr:sp macro="" textlink="">
      <xdr:nvSpPr>
        <xdr:cNvPr id="72" name="フローチャート: 判断 71">
          <a:extLst>
            <a:ext uri="{FF2B5EF4-FFF2-40B4-BE49-F238E27FC236}">
              <a16:creationId xmlns:a16="http://schemas.microsoft.com/office/drawing/2014/main" id="{00000000-0008-0000-0000-000048000000}"/>
            </a:ext>
          </a:extLst>
        </xdr:cNvPr>
        <xdr:cNvSpPr/>
      </xdr:nvSpPr>
      <xdr:spPr>
        <a:xfrm>
          <a:off x="2476500" y="587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104267</xdr:rowOff>
    </xdr:from>
    <xdr:to>
      <xdr:col>7</xdr:col>
      <xdr:colOff>187325</xdr:colOff>
      <xdr:row>30</xdr:row>
      <xdr:rowOff>34417</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1714500" y="5847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00000000-0008-0000-0000-00004A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00000000-0008-0000-0000-00004B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000-00004D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160401</xdr:rowOff>
    </xdr:from>
    <xdr:to>
      <xdr:col>23</xdr:col>
      <xdr:colOff>136525</xdr:colOff>
      <xdr:row>30</xdr:row>
      <xdr:rowOff>90551</xdr:rowOff>
    </xdr:to>
    <xdr:sp macro="" textlink="">
      <xdr:nvSpPr>
        <xdr:cNvPr id="79" name="楕円 78">
          <a:extLst>
            <a:ext uri="{FF2B5EF4-FFF2-40B4-BE49-F238E27FC236}">
              <a16:creationId xmlns:a16="http://schemas.microsoft.com/office/drawing/2014/main" id="{00000000-0008-0000-0000-00004F000000}"/>
            </a:ext>
          </a:extLst>
        </xdr:cNvPr>
        <xdr:cNvSpPr/>
      </xdr:nvSpPr>
      <xdr:spPr>
        <a:xfrm>
          <a:off x="4711700" y="5903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11828</xdr:rowOff>
    </xdr:from>
    <xdr:ext cx="405111" cy="259045"/>
    <xdr:sp macro="" textlink="">
      <xdr:nvSpPr>
        <xdr:cNvPr id="80" name="有形固定資産減価償却率該当値テキスト">
          <a:extLst>
            <a:ext uri="{FF2B5EF4-FFF2-40B4-BE49-F238E27FC236}">
              <a16:creationId xmlns:a16="http://schemas.microsoft.com/office/drawing/2014/main" id="{00000000-0008-0000-0000-000050000000}"/>
            </a:ext>
          </a:extLst>
        </xdr:cNvPr>
        <xdr:cNvSpPr txBox="1"/>
      </xdr:nvSpPr>
      <xdr:spPr>
        <a:xfrm>
          <a:off x="4813300" y="5755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91313</xdr:rowOff>
    </xdr:from>
    <xdr:to>
      <xdr:col>19</xdr:col>
      <xdr:colOff>187325</xdr:colOff>
      <xdr:row>30</xdr:row>
      <xdr:rowOff>21463</xdr:rowOff>
    </xdr:to>
    <xdr:sp macro="" textlink="">
      <xdr:nvSpPr>
        <xdr:cNvPr id="81" name="楕円 80">
          <a:extLst>
            <a:ext uri="{FF2B5EF4-FFF2-40B4-BE49-F238E27FC236}">
              <a16:creationId xmlns:a16="http://schemas.microsoft.com/office/drawing/2014/main" id="{00000000-0008-0000-0000-000051000000}"/>
            </a:ext>
          </a:extLst>
        </xdr:cNvPr>
        <xdr:cNvSpPr/>
      </xdr:nvSpPr>
      <xdr:spPr>
        <a:xfrm>
          <a:off x="4000500" y="5834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142113</xdr:rowOff>
    </xdr:from>
    <xdr:to>
      <xdr:col>23</xdr:col>
      <xdr:colOff>85725</xdr:colOff>
      <xdr:row>30</xdr:row>
      <xdr:rowOff>39751</xdr:rowOff>
    </xdr:to>
    <xdr:cxnSp macro="">
      <xdr:nvCxnSpPr>
        <xdr:cNvPr id="82" name="直線コネクタ 81">
          <a:extLst>
            <a:ext uri="{FF2B5EF4-FFF2-40B4-BE49-F238E27FC236}">
              <a16:creationId xmlns:a16="http://schemas.microsoft.com/office/drawing/2014/main" id="{00000000-0008-0000-0000-000052000000}"/>
            </a:ext>
          </a:extLst>
        </xdr:cNvPr>
        <xdr:cNvCxnSpPr/>
      </xdr:nvCxnSpPr>
      <xdr:spPr>
        <a:xfrm>
          <a:off x="4051300" y="5885688"/>
          <a:ext cx="711200" cy="69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86995</xdr:rowOff>
    </xdr:from>
    <xdr:to>
      <xdr:col>15</xdr:col>
      <xdr:colOff>187325</xdr:colOff>
      <xdr:row>30</xdr:row>
      <xdr:rowOff>17145</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3238500" y="583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137795</xdr:rowOff>
    </xdr:from>
    <xdr:to>
      <xdr:col>19</xdr:col>
      <xdr:colOff>136525</xdr:colOff>
      <xdr:row>29</xdr:row>
      <xdr:rowOff>142113</xdr:rowOff>
    </xdr:to>
    <xdr:cxnSp macro="">
      <xdr:nvCxnSpPr>
        <xdr:cNvPr id="84" name="直線コネクタ 83">
          <a:extLst>
            <a:ext uri="{FF2B5EF4-FFF2-40B4-BE49-F238E27FC236}">
              <a16:creationId xmlns:a16="http://schemas.microsoft.com/office/drawing/2014/main" id="{00000000-0008-0000-0000-000054000000}"/>
            </a:ext>
          </a:extLst>
        </xdr:cNvPr>
        <xdr:cNvCxnSpPr/>
      </xdr:nvCxnSpPr>
      <xdr:spPr>
        <a:xfrm>
          <a:off x="3289300" y="5881370"/>
          <a:ext cx="762000" cy="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48133</xdr:rowOff>
    </xdr:from>
    <xdr:to>
      <xdr:col>11</xdr:col>
      <xdr:colOff>187325</xdr:colOff>
      <xdr:row>29</xdr:row>
      <xdr:rowOff>149733</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2476500" y="579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98933</xdr:rowOff>
    </xdr:from>
    <xdr:to>
      <xdr:col>15</xdr:col>
      <xdr:colOff>136525</xdr:colOff>
      <xdr:row>29</xdr:row>
      <xdr:rowOff>137795</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2527300" y="5842508"/>
          <a:ext cx="762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22225</xdr:rowOff>
    </xdr:from>
    <xdr:to>
      <xdr:col>7</xdr:col>
      <xdr:colOff>187325</xdr:colOff>
      <xdr:row>29</xdr:row>
      <xdr:rowOff>123825</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1714500" y="576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73025</xdr:rowOff>
    </xdr:from>
    <xdr:to>
      <xdr:col>11</xdr:col>
      <xdr:colOff>136525</xdr:colOff>
      <xdr:row>29</xdr:row>
      <xdr:rowOff>98933</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1765300" y="5816600"/>
          <a:ext cx="7620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107586</xdr:rowOff>
    </xdr:from>
    <xdr:ext cx="405111" cy="259045"/>
    <xdr:sp macro="" textlink="">
      <xdr:nvSpPr>
        <xdr:cNvPr id="89" name="n_1aveValue有形固定資産減価償却率">
          <a:extLst>
            <a:ext uri="{FF2B5EF4-FFF2-40B4-BE49-F238E27FC236}">
              <a16:creationId xmlns:a16="http://schemas.microsoft.com/office/drawing/2014/main" id="{00000000-0008-0000-0000-000059000000}"/>
            </a:ext>
          </a:extLst>
        </xdr:cNvPr>
        <xdr:cNvSpPr txBox="1"/>
      </xdr:nvSpPr>
      <xdr:spPr>
        <a:xfrm>
          <a:off x="3836044" y="6022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94632</xdr:rowOff>
    </xdr:from>
    <xdr:ext cx="405111" cy="259045"/>
    <xdr:sp macro="" textlink="">
      <xdr:nvSpPr>
        <xdr:cNvPr id="90" name="n_2aveValue有形固定資産減価償却率">
          <a:extLst>
            <a:ext uri="{FF2B5EF4-FFF2-40B4-BE49-F238E27FC236}">
              <a16:creationId xmlns:a16="http://schemas.microsoft.com/office/drawing/2014/main" id="{00000000-0008-0000-0000-00005A000000}"/>
            </a:ext>
          </a:extLst>
        </xdr:cNvPr>
        <xdr:cNvSpPr txBox="1"/>
      </xdr:nvSpPr>
      <xdr:spPr>
        <a:xfrm>
          <a:off x="30867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51452</xdr:rowOff>
    </xdr:from>
    <xdr:ext cx="405111" cy="259045"/>
    <xdr:sp macro="" textlink="">
      <xdr:nvSpPr>
        <xdr:cNvPr id="91" name="n_3aveValue有形固定資産減価償却率">
          <a:extLst>
            <a:ext uri="{FF2B5EF4-FFF2-40B4-BE49-F238E27FC236}">
              <a16:creationId xmlns:a16="http://schemas.microsoft.com/office/drawing/2014/main" id="{00000000-0008-0000-0000-00005B000000}"/>
            </a:ext>
          </a:extLst>
        </xdr:cNvPr>
        <xdr:cNvSpPr txBox="1"/>
      </xdr:nvSpPr>
      <xdr:spPr>
        <a:xfrm>
          <a:off x="2324744" y="5966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25544</xdr:rowOff>
    </xdr:from>
    <xdr:ext cx="405111" cy="259045"/>
    <xdr:sp macro="" textlink="">
      <xdr:nvSpPr>
        <xdr:cNvPr id="92" name="n_4aveValue有形固定資産減価償却率">
          <a:extLst>
            <a:ext uri="{FF2B5EF4-FFF2-40B4-BE49-F238E27FC236}">
              <a16:creationId xmlns:a16="http://schemas.microsoft.com/office/drawing/2014/main" id="{00000000-0008-0000-0000-00005C000000}"/>
            </a:ext>
          </a:extLst>
        </xdr:cNvPr>
        <xdr:cNvSpPr txBox="1"/>
      </xdr:nvSpPr>
      <xdr:spPr>
        <a:xfrm>
          <a:off x="1562744" y="5940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37990</xdr:rowOff>
    </xdr:from>
    <xdr:ext cx="405111" cy="259045"/>
    <xdr:sp macro="" textlink="">
      <xdr:nvSpPr>
        <xdr:cNvPr id="93" name="n_1mainValue有形固定資産減価償却率">
          <a:extLst>
            <a:ext uri="{FF2B5EF4-FFF2-40B4-BE49-F238E27FC236}">
              <a16:creationId xmlns:a16="http://schemas.microsoft.com/office/drawing/2014/main" id="{00000000-0008-0000-0000-00005D000000}"/>
            </a:ext>
          </a:extLst>
        </xdr:cNvPr>
        <xdr:cNvSpPr txBox="1"/>
      </xdr:nvSpPr>
      <xdr:spPr>
        <a:xfrm>
          <a:off x="3836044" y="5610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33672</xdr:rowOff>
    </xdr:from>
    <xdr:ext cx="405111" cy="259045"/>
    <xdr:sp macro="" textlink="">
      <xdr:nvSpPr>
        <xdr:cNvPr id="94" name="n_2mainValue有形固定資産減価償却率">
          <a:extLst>
            <a:ext uri="{FF2B5EF4-FFF2-40B4-BE49-F238E27FC236}">
              <a16:creationId xmlns:a16="http://schemas.microsoft.com/office/drawing/2014/main" id="{00000000-0008-0000-0000-00005E000000}"/>
            </a:ext>
          </a:extLst>
        </xdr:cNvPr>
        <xdr:cNvSpPr txBox="1"/>
      </xdr:nvSpPr>
      <xdr:spPr>
        <a:xfrm>
          <a:off x="3086744" y="5605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166260</xdr:rowOff>
    </xdr:from>
    <xdr:ext cx="405111" cy="259045"/>
    <xdr:sp macro="" textlink="">
      <xdr:nvSpPr>
        <xdr:cNvPr id="95" name="n_3mainValue有形固定資産減価償却率">
          <a:extLst>
            <a:ext uri="{FF2B5EF4-FFF2-40B4-BE49-F238E27FC236}">
              <a16:creationId xmlns:a16="http://schemas.microsoft.com/office/drawing/2014/main" id="{00000000-0008-0000-0000-00005F000000}"/>
            </a:ext>
          </a:extLst>
        </xdr:cNvPr>
        <xdr:cNvSpPr txBox="1"/>
      </xdr:nvSpPr>
      <xdr:spPr>
        <a:xfrm>
          <a:off x="2324744" y="5566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140352</xdr:rowOff>
    </xdr:from>
    <xdr:ext cx="405111" cy="259045"/>
    <xdr:sp macro="" textlink="">
      <xdr:nvSpPr>
        <xdr:cNvPr id="96" name="n_4mainValue有形固定資産減価償却率">
          <a:extLst>
            <a:ext uri="{FF2B5EF4-FFF2-40B4-BE49-F238E27FC236}">
              <a16:creationId xmlns:a16="http://schemas.microsoft.com/office/drawing/2014/main" id="{00000000-0008-0000-0000-000060000000}"/>
            </a:ext>
          </a:extLst>
        </xdr:cNvPr>
        <xdr:cNvSpPr txBox="1"/>
      </xdr:nvSpPr>
      <xdr:spPr>
        <a:xfrm>
          <a:off x="1562744" y="5541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00000000-0008-0000-0000-000061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00000000-0008-0000-0000-000062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00000000-0008-0000-0000-000063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[ 809.6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00000000-0008-0000-0000-000064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00000000-0008-0000-0000-00006D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前年度と比べ</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て</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地方債現在高の減少等により将来負担額が減少した一方、充当可能財源の減少や経常経費充当財源等の増加に</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より、債務償還比率は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121.0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ポイント増加した。債務償還比率は、類似団体よりも高い水準となっているが、神奈川県平均と比べると大きく下回っている。</a:t>
          </a:r>
          <a:endParaRPr kumimoji="0"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00000000-0008-0000-0000-00006E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00000000-0008-0000-0000-00006F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00000000-0008-0000-0000-000070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3" name="直線コネクタ 112">
          <a:extLst>
            <a:ext uri="{FF2B5EF4-FFF2-40B4-BE49-F238E27FC236}">
              <a16:creationId xmlns:a16="http://schemas.microsoft.com/office/drawing/2014/main" id="{00000000-0008-0000-0000-000071000000}"/>
            </a:ext>
          </a:extLst>
        </xdr:cNvPr>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33</xdr:row>
      <xdr:rowOff>157024</xdr:rowOff>
    </xdr:from>
    <xdr:ext cx="410689"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0828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68124</xdr:rowOff>
    </xdr:from>
    <xdr:ext cx="410689"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828811" y="61545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61774</xdr:rowOff>
    </xdr:from>
    <xdr:ext cx="41068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811" y="52909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931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3" name="債務償還比率グラフ枠">
          <a:extLst>
            <a:ext uri="{FF2B5EF4-FFF2-40B4-BE49-F238E27FC236}">
              <a16:creationId xmlns:a16="http://schemas.microsoft.com/office/drawing/2014/main" id="{00000000-0008-0000-0000-00007B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2045</xdr:rowOff>
    </xdr:from>
    <xdr:to>
      <xdr:col>76</xdr:col>
      <xdr:colOff>21589</xdr:colOff>
      <xdr:row>34</xdr:row>
      <xdr:rowOff>100965</xdr:rowOff>
    </xdr:to>
    <xdr:cxnSp macro="">
      <xdr:nvCxnSpPr>
        <xdr:cNvPr id="124" name="直線コネクタ 123">
          <a:extLst>
            <a:ext uri="{FF2B5EF4-FFF2-40B4-BE49-F238E27FC236}">
              <a16:creationId xmlns:a16="http://schemas.microsoft.com/office/drawing/2014/main" id="{00000000-0008-0000-0000-00007C000000}"/>
            </a:ext>
          </a:extLst>
        </xdr:cNvPr>
        <xdr:cNvCxnSpPr/>
      </xdr:nvCxnSpPr>
      <xdr:spPr>
        <a:xfrm flipV="1">
          <a:off x="14793595" y="5402720"/>
          <a:ext cx="1269" cy="1299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104792</xdr:rowOff>
    </xdr:from>
    <xdr:ext cx="469744" cy="259045"/>
    <xdr:sp macro="" textlink="">
      <xdr:nvSpPr>
        <xdr:cNvPr id="125" name="債務償還比率最小値テキスト">
          <a:extLst>
            <a:ext uri="{FF2B5EF4-FFF2-40B4-BE49-F238E27FC236}">
              <a16:creationId xmlns:a16="http://schemas.microsoft.com/office/drawing/2014/main" id="{00000000-0008-0000-0000-00007D000000}"/>
            </a:ext>
          </a:extLst>
        </xdr:cNvPr>
        <xdr:cNvSpPr txBox="1"/>
      </xdr:nvSpPr>
      <xdr:spPr>
        <a:xfrm>
          <a:off x="14846300" y="670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100965</xdr:rowOff>
    </xdr:from>
    <xdr:to>
      <xdr:col>76</xdr:col>
      <xdr:colOff>111125</xdr:colOff>
      <xdr:row>34</xdr:row>
      <xdr:rowOff>100965</xdr:rowOff>
    </xdr:to>
    <xdr:cxnSp macro="">
      <xdr:nvCxnSpPr>
        <xdr:cNvPr id="126" name="直線コネクタ 125">
          <a:extLst>
            <a:ext uri="{FF2B5EF4-FFF2-40B4-BE49-F238E27FC236}">
              <a16:creationId xmlns:a16="http://schemas.microsoft.com/office/drawing/2014/main" id="{00000000-0008-0000-0000-00007E000000}"/>
            </a:ext>
          </a:extLst>
        </xdr:cNvPr>
        <xdr:cNvCxnSpPr/>
      </xdr:nvCxnSpPr>
      <xdr:spPr>
        <a:xfrm>
          <a:off x="14706600" y="6701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120172</xdr:rowOff>
    </xdr:from>
    <xdr:ext cx="469744" cy="259045"/>
    <xdr:sp macro="" textlink="">
      <xdr:nvSpPr>
        <xdr:cNvPr id="127" name="債務償還比率最大値テキスト">
          <a:extLst>
            <a:ext uri="{FF2B5EF4-FFF2-40B4-BE49-F238E27FC236}">
              <a16:creationId xmlns:a16="http://schemas.microsoft.com/office/drawing/2014/main" id="{00000000-0008-0000-0000-00007F000000}"/>
            </a:ext>
          </a:extLst>
        </xdr:cNvPr>
        <xdr:cNvSpPr txBox="1"/>
      </xdr:nvSpPr>
      <xdr:spPr>
        <a:xfrm>
          <a:off x="14846300" y="5177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2045</xdr:rowOff>
    </xdr:from>
    <xdr:to>
      <xdr:col>76</xdr:col>
      <xdr:colOff>111125</xdr:colOff>
      <xdr:row>27</xdr:row>
      <xdr:rowOff>2045</xdr:rowOff>
    </xdr:to>
    <xdr:cxnSp macro="">
      <xdr:nvCxnSpPr>
        <xdr:cNvPr id="128" name="直線コネクタ 127">
          <a:extLst>
            <a:ext uri="{FF2B5EF4-FFF2-40B4-BE49-F238E27FC236}">
              <a16:creationId xmlns:a16="http://schemas.microsoft.com/office/drawing/2014/main" id="{00000000-0008-0000-0000-000080000000}"/>
            </a:ext>
          </a:extLst>
        </xdr:cNvPr>
        <xdr:cNvCxnSpPr/>
      </xdr:nvCxnSpPr>
      <xdr:spPr>
        <a:xfrm>
          <a:off x="14706600" y="54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10075</xdr:rowOff>
    </xdr:from>
    <xdr:ext cx="469744" cy="259045"/>
    <xdr:sp macro="" textlink="">
      <xdr:nvSpPr>
        <xdr:cNvPr id="129" name="債務償還比率平均値テキスト">
          <a:extLst>
            <a:ext uri="{FF2B5EF4-FFF2-40B4-BE49-F238E27FC236}">
              <a16:creationId xmlns:a16="http://schemas.microsoft.com/office/drawing/2014/main" id="{00000000-0008-0000-0000-000081000000}"/>
            </a:ext>
          </a:extLst>
        </xdr:cNvPr>
        <xdr:cNvSpPr txBox="1"/>
      </xdr:nvSpPr>
      <xdr:spPr>
        <a:xfrm>
          <a:off x="14846300" y="59251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158648</xdr:rowOff>
    </xdr:from>
    <xdr:to>
      <xdr:col>76</xdr:col>
      <xdr:colOff>73025</xdr:colOff>
      <xdr:row>31</xdr:row>
      <xdr:rowOff>88798</xdr:rowOff>
    </xdr:to>
    <xdr:sp macro="" textlink="">
      <xdr:nvSpPr>
        <xdr:cNvPr id="130" name="フローチャート: 判断 129">
          <a:extLst>
            <a:ext uri="{FF2B5EF4-FFF2-40B4-BE49-F238E27FC236}">
              <a16:creationId xmlns:a16="http://schemas.microsoft.com/office/drawing/2014/main" id="{00000000-0008-0000-0000-000082000000}"/>
            </a:ext>
          </a:extLst>
        </xdr:cNvPr>
        <xdr:cNvSpPr/>
      </xdr:nvSpPr>
      <xdr:spPr>
        <a:xfrm>
          <a:off x="14744700" y="6073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91935</xdr:rowOff>
    </xdr:from>
    <xdr:to>
      <xdr:col>72</xdr:col>
      <xdr:colOff>123825</xdr:colOff>
      <xdr:row>31</xdr:row>
      <xdr:rowOff>22085</xdr:rowOff>
    </xdr:to>
    <xdr:sp macro="" textlink="">
      <xdr:nvSpPr>
        <xdr:cNvPr id="131" name="フローチャート: 判断 130">
          <a:extLst>
            <a:ext uri="{FF2B5EF4-FFF2-40B4-BE49-F238E27FC236}">
              <a16:creationId xmlns:a16="http://schemas.microsoft.com/office/drawing/2014/main" id="{00000000-0008-0000-0000-000083000000}"/>
            </a:ext>
          </a:extLst>
        </xdr:cNvPr>
        <xdr:cNvSpPr/>
      </xdr:nvSpPr>
      <xdr:spPr>
        <a:xfrm>
          <a:off x="14033500" y="600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49619</xdr:rowOff>
    </xdr:from>
    <xdr:to>
      <xdr:col>68</xdr:col>
      <xdr:colOff>123825</xdr:colOff>
      <xdr:row>30</xdr:row>
      <xdr:rowOff>151219</xdr:rowOff>
    </xdr:to>
    <xdr:sp macro="" textlink="">
      <xdr:nvSpPr>
        <xdr:cNvPr id="132" name="フローチャート: 判断 131">
          <a:extLst>
            <a:ext uri="{FF2B5EF4-FFF2-40B4-BE49-F238E27FC236}">
              <a16:creationId xmlns:a16="http://schemas.microsoft.com/office/drawing/2014/main" id="{00000000-0008-0000-0000-000084000000}"/>
            </a:ext>
          </a:extLst>
        </xdr:cNvPr>
        <xdr:cNvSpPr/>
      </xdr:nvSpPr>
      <xdr:spPr>
        <a:xfrm>
          <a:off x="13271500" y="5964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102972</xdr:rowOff>
    </xdr:from>
    <xdr:to>
      <xdr:col>64</xdr:col>
      <xdr:colOff>123825</xdr:colOff>
      <xdr:row>30</xdr:row>
      <xdr:rowOff>33122</xdr:rowOff>
    </xdr:to>
    <xdr:sp macro="" textlink="">
      <xdr:nvSpPr>
        <xdr:cNvPr id="133" name="フローチャート: 判断 132">
          <a:extLst>
            <a:ext uri="{FF2B5EF4-FFF2-40B4-BE49-F238E27FC236}">
              <a16:creationId xmlns:a16="http://schemas.microsoft.com/office/drawing/2014/main" id="{00000000-0008-0000-0000-000085000000}"/>
            </a:ext>
          </a:extLst>
        </xdr:cNvPr>
        <xdr:cNvSpPr/>
      </xdr:nvSpPr>
      <xdr:spPr>
        <a:xfrm>
          <a:off x="12509500" y="5846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49593</xdr:rowOff>
    </xdr:from>
    <xdr:to>
      <xdr:col>60</xdr:col>
      <xdr:colOff>123825</xdr:colOff>
      <xdr:row>31</xdr:row>
      <xdr:rowOff>151193</xdr:rowOff>
    </xdr:to>
    <xdr:sp macro="" textlink="">
      <xdr:nvSpPr>
        <xdr:cNvPr id="134" name="フローチャート: 判断 133">
          <a:extLst>
            <a:ext uri="{FF2B5EF4-FFF2-40B4-BE49-F238E27FC236}">
              <a16:creationId xmlns:a16="http://schemas.microsoft.com/office/drawing/2014/main" id="{00000000-0008-0000-0000-000086000000}"/>
            </a:ext>
          </a:extLst>
        </xdr:cNvPr>
        <xdr:cNvSpPr/>
      </xdr:nvSpPr>
      <xdr:spPr>
        <a:xfrm>
          <a:off x="11747500" y="6136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5" name="テキスト ボックス 134">
          <a:extLst>
            <a:ext uri="{FF2B5EF4-FFF2-40B4-BE49-F238E27FC236}">
              <a16:creationId xmlns:a16="http://schemas.microsoft.com/office/drawing/2014/main" id="{00000000-0008-0000-0000-000087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00000000-0008-0000-0000-000088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00000000-0008-0000-0000-000089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000-00008A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000-00008B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34</xdr:row>
      <xdr:rowOff>49302</xdr:rowOff>
    </xdr:from>
    <xdr:to>
      <xdr:col>76</xdr:col>
      <xdr:colOff>73025</xdr:colOff>
      <xdr:row>34</xdr:row>
      <xdr:rowOff>150902</xdr:rowOff>
    </xdr:to>
    <xdr:sp macro="" textlink="">
      <xdr:nvSpPr>
        <xdr:cNvPr id="140" name="楕円 139">
          <a:extLst>
            <a:ext uri="{FF2B5EF4-FFF2-40B4-BE49-F238E27FC236}">
              <a16:creationId xmlns:a16="http://schemas.microsoft.com/office/drawing/2014/main" id="{00000000-0008-0000-0000-00008C000000}"/>
            </a:ext>
          </a:extLst>
        </xdr:cNvPr>
        <xdr:cNvSpPr/>
      </xdr:nvSpPr>
      <xdr:spPr>
        <a:xfrm>
          <a:off x="14744700" y="6650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33</xdr:row>
      <xdr:rowOff>135679</xdr:rowOff>
    </xdr:from>
    <xdr:ext cx="469744" cy="259045"/>
    <xdr:sp macro="" textlink="">
      <xdr:nvSpPr>
        <xdr:cNvPr id="141" name="債務償還比率該当値テキスト">
          <a:extLst>
            <a:ext uri="{FF2B5EF4-FFF2-40B4-BE49-F238E27FC236}">
              <a16:creationId xmlns:a16="http://schemas.microsoft.com/office/drawing/2014/main" id="{00000000-0008-0000-0000-00008D000000}"/>
            </a:ext>
          </a:extLst>
        </xdr:cNvPr>
        <xdr:cNvSpPr txBox="1"/>
      </xdr:nvSpPr>
      <xdr:spPr>
        <a:xfrm>
          <a:off x="14846300" y="6565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130963</xdr:rowOff>
    </xdr:from>
    <xdr:to>
      <xdr:col>72</xdr:col>
      <xdr:colOff>123825</xdr:colOff>
      <xdr:row>33</xdr:row>
      <xdr:rowOff>61113</xdr:rowOff>
    </xdr:to>
    <xdr:sp macro="" textlink="">
      <xdr:nvSpPr>
        <xdr:cNvPr id="142" name="楕円 141">
          <a:extLst>
            <a:ext uri="{FF2B5EF4-FFF2-40B4-BE49-F238E27FC236}">
              <a16:creationId xmlns:a16="http://schemas.microsoft.com/office/drawing/2014/main" id="{00000000-0008-0000-0000-00008E000000}"/>
            </a:ext>
          </a:extLst>
        </xdr:cNvPr>
        <xdr:cNvSpPr/>
      </xdr:nvSpPr>
      <xdr:spPr>
        <a:xfrm>
          <a:off x="14033500" y="638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33</xdr:row>
      <xdr:rowOff>10313</xdr:rowOff>
    </xdr:from>
    <xdr:to>
      <xdr:col>76</xdr:col>
      <xdr:colOff>22225</xdr:colOff>
      <xdr:row>34</xdr:row>
      <xdr:rowOff>100102</xdr:rowOff>
    </xdr:to>
    <xdr:cxnSp macro="">
      <xdr:nvCxnSpPr>
        <xdr:cNvPr id="143" name="直線コネクタ 142">
          <a:extLst>
            <a:ext uri="{FF2B5EF4-FFF2-40B4-BE49-F238E27FC236}">
              <a16:creationId xmlns:a16="http://schemas.microsoft.com/office/drawing/2014/main" id="{00000000-0008-0000-0000-00008F000000}"/>
            </a:ext>
          </a:extLst>
        </xdr:cNvPr>
        <xdr:cNvCxnSpPr/>
      </xdr:nvCxnSpPr>
      <xdr:spPr>
        <a:xfrm>
          <a:off x="14084300" y="6439688"/>
          <a:ext cx="711200" cy="261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117386</xdr:rowOff>
    </xdr:from>
    <xdr:to>
      <xdr:col>68</xdr:col>
      <xdr:colOff>123825</xdr:colOff>
      <xdr:row>32</xdr:row>
      <xdr:rowOff>47536</xdr:rowOff>
    </xdr:to>
    <xdr:sp macro="" textlink="">
      <xdr:nvSpPr>
        <xdr:cNvPr id="144" name="楕円 143">
          <a:extLst>
            <a:ext uri="{FF2B5EF4-FFF2-40B4-BE49-F238E27FC236}">
              <a16:creationId xmlns:a16="http://schemas.microsoft.com/office/drawing/2014/main" id="{00000000-0008-0000-0000-000090000000}"/>
            </a:ext>
          </a:extLst>
        </xdr:cNvPr>
        <xdr:cNvSpPr/>
      </xdr:nvSpPr>
      <xdr:spPr>
        <a:xfrm>
          <a:off x="13271500" y="6203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168186</xdr:rowOff>
    </xdr:from>
    <xdr:to>
      <xdr:col>72</xdr:col>
      <xdr:colOff>73025</xdr:colOff>
      <xdr:row>33</xdr:row>
      <xdr:rowOff>10313</xdr:rowOff>
    </xdr:to>
    <xdr:cxnSp macro="">
      <xdr:nvCxnSpPr>
        <xdr:cNvPr id="145" name="直線コネクタ 144">
          <a:extLst>
            <a:ext uri="{FF2B5EF4-FFF2-40B4-BE49-F238E27FC236}">
              <a16:creationId xmlns:a16="http://schemas.microsoft.com/office/drawing/2014/main" id="{00000000-0008-0000-0000-000091000000}"/>
            </a:ext>
          </a:extLst>
        </xdr:cNvPr>
        <xdr:cNvCxnSpPr/>
      </xdr:nvCxnSpPr>
      <xdr:spPr>
        <a:xfrm>
          <a:off x="13322300" y="6254661"/>
          <a:ext cx="762000" cy="185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11836</xdr:rowOff>
    </xdr:from>
    <xdr:to>
      <xdr:col>64</xdr:col>
      <xdr:colOff>123825</xdr:colOff>
      <xdr:row>30</xdr:row>
      <xdr:rowOff>113436</xdr:rowOff>
    </xdr:to>
    <xdr:sp macro="" textlink="">
      <xdr:nvSpPr>
        <xdr:cNvPr id="146" name="楕円 145">
          <a:extLst>
            <a:ext uri="{FF2B5EF4-FFF2-40B4-BE49-F238E27FC236}">
              <a16:creationId xmlns:a16="http://schemas.microsoft.com/office/drawing/2014/main" id="{00000000-0008-0000-0000-000092000000}"/>
            </a:ext>
          </a:extLst>
        </xdr:cNvPr>
        <xdr:cNvSpPr/>
      </xdr:nvSpPr>
      <xdr:spPr>
        <a:xfrm>
          <a:off x="12509500" y="5926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62636</xdr:rowOff>
    </xdr:from>
    <xdr:to>
      <xdr:col>68</xdr:col>
      <xdr:colOff>73025</xdr:colOff>
      <xdr:row>31</xdr:row>
      <xdr:rowOff>168186</xdr:rowOff>
    </xdr:to>
    <xdr:cxnSp macro="">
      <xdr:nvCxnSpPr>
        <xdr:cNvPr id="147" name="直線コネクタ 146">
          <a:extLst>
            <a:ext uri="{FF2B5EF4-FFF2-40B4-BE49-F238E27FC236}">
              <a16:creationId xmlns:a16="http://schemas.microsoft.com/office/drawing/2014/main" id="{00000000-0008-0000-0000-000093000000}"/>
            </a:ext>
          </a:extLst>
        </xdr:cNvPr>
        <xdr:cNvCxnSpPr/>
      </xdr:nvCxnSpPr>
      <xdr:spPr>
        <a:xfrm>
          <a:off x="12560300" y="5977661"/>
          <a:ext cx="762000" cy="27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83007</xdr:rowOff>
    </xdr:from>
    <xdr:to>
      <xdr:col>60</xdr:col>
      <xdr:colOff>123825</xdr:colOff>
      <xdr:row>34</xdr:row>
      <xdr:rowOff>13157</xdr:rowOff>
    </xdr:to>
    <xdr:sp macro="" textlink="">
      <xdr:nvSpPr>
        <xdr:cNvPr id="148" name="楕円 147">
          <a:extLst>
            <a:ext uri="{FF2B5EF4-FFF2-40B4-BE49-F238E27FC236}">
              <a16:creationId xmlns:a16="http://schemas.microsoft.com/office/drawing/2014/main" id="{00000000-0008-0000-0000-000094000000}"/>
            </a:ext>
          </a:extLst>
        </xdr:cNvPr>
        <xdr:cNvSpPr/>
      </xdr:nvSpPr>
      <xdr:spPr>
        <a:xfrm>
          <a:off x="11747500" y="6512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62636</xdr:rowOff>
    </xdr:from>
    <xdr:to>
      <xdr:col>64</xdr:col>
      <xdr:colOff>73025</xdr:colOff>
      <xdr:row>33</xdr:row>
      <xdr:rowOff>133807</xdr:rowOff>
    </xdr:to>
    <xdr:cxnSp macro="">
      <xdr:nvCxnSpPr>
        <xdr:cNvPr id="149" name="直線コネクタ 148">
          <a:extLst>
            <a:ext uri="{FF2B5EF4-FFF2-40B4-BE49-F238E27FC236}">
              <a16:creationId xmlns:a16="http://schemas.microsoft.com/office/drawing/2014/main" id="{00000000-0008-0000-0000-000095000000}"/>
            </a:ext>
          </a:extLst>
        </xdr:cNvPr>
        <xdr:cNvCxnSpPr/>
      </xdr:nvCxnSpPr>
      <xdr:spPr>
        <a:xfrm flipV="1">
          <a:off x="11798300" y="5977661"/>
          <a:ext cx="762000" cy="585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38612</xdr:rowOff>
    </xdr:from>
    <xdr:ext cx="469744" cy="259045"/>
    <xdr:sp macro="" textlink="">
      <xdr:nvSpPr>
        <xdr:cNvPr id="150" name="n_1aveValue債務償還比率">
          <a:extLst>
            <a:ext uri="{FF2B5EF4-FFF2-40B4-BE49-F238E27FC236}">
              <a16:creationId xmlns:a16="http://schemas.microsoft.com/office/drawing/2014/main" id="{00000000-0008-0000-0000-000096000000}"/>
            </a:ext>
          </a:extLst>
        </xdr:cNvPr>
        <xdr:cNvSpPr txBox="1"/>
      </xdr:nvSpPr>
      <xdr:spPr>
        <a:xfrm>
          <a:off x="13836727" y="5782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167746</xdr:rowOff>
    </xdr:from>
    <xdr:ext cx="469744" cy="259045"/>
    <xdr:sp macro="" textlink="">
      <xdr:nvSpPr>
        <xdr:cNvPr id="151" name="n_2aveValue債務償還比率">
          <a:extLst>
            <a:ext uri="{FF2B5EF4-FFF2-40B4-BE49-F238E27FC236}">
              <a16:creationId xmlns:a16="http://schemas.microsoft.com/office/drawing/2014/main" id="{00000000-0008-0000-0000-000097000000}"/>
            </a:ext>
          </a:extLst>
        </xdr:cNvPr>
        <xdr:cNvSpPr txBox="1"/>
      </xdr:nvSpPr>
      <xdr:spPr>
        <a:xfrm>
          <a:off x="13087427" y="5739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49649</xdr:rowOff>
    </xdr:from>
    <xdr:ext cx="469744" cy="259045"/>
    <xdr:sp macro="" textlink="">
      <xdr:nvSpPr>
        <xdr:cNvPr id="152" name="n_3aveValue債務償還比率">
          <a:extLst>
            <a:ext uri="{FF2B5EF4-FFF2-40B4-BE49-F238E27FC236}">
              <a16:creationId xmlns:a16="http://schemas.microsoft.com/office/drawing/2014/main" id="{00000000-0008-0000-0000-000098000000}"/>
            </a:ext>
          </a:extLst>
        </xdr:cNvPr>
        <xdr:cNvSpPr txBox="1"/>
      </xdr:nvSpPr>
      <xdr:spPr>
        <a:xfrm>
          <a:off x="12325427" y="5621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167720</xdr:rowOff>
    </xdr:from>
    <xdr:ext cx="469744" cy="259045"/>
    <xdr:sp macro="" textlink="">
      <xdr:nvSpPr>
        <xdr:cNvPr id="153" name="n_4aveValue債務償還比率">
          <a:extLst>
            <a:ext uri="{FF2B5EF4-FFF2-40B4-BE49-F238E27FC236}">
              <a16:creationId xmlns:a16="http://schemas.microsoft.com/office/drawing/2014/main" id="{00000000-0008-0000-0000-000099000000}"/>
            </a:ext>
          </a:extLst>
        </xdr:cNvPr>
        <xdr:cNvSpPr txBox="1"/>
      </xdr:nvSpPr>
      <xdr:spPr>
        <a:xfrm>
          <a:off x="11563427" y="5911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33</xdr:row>
      <xdr:rowOff>52240</xdr:rowOff>
    </xdr:from>
    <xdr:ext cx="469744" cy="259045"/>
    <xdr:sp macro="" textlink="">
      <xdr:nvSpPr>
        <xdr:cNvPr id="154" name="n_1mainValue債務償還比率">
          <a:extLst>
            <a:ext uri="{FF2B5EF4-FFF2-40B4-BE49-F238E27FC236}">
              <a16:creationId xmlns:a16="http://schemas.microsoft.com/office/drawing/2014/main" id="{00000000-0008-0000-0000-00009A000000}"/>
            </a:ext>
          </a:extLst>
        </xdr:cNvPr>
        <xdr:cNvSpPr txBox="1"/>
      </xdr:nvSpPr>
      <xdr:spPr>
        <a:xfrm>
          <a:off x="13836727" y="6481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38663</xdr:rowOff>
    </xdr:from>
    <xdr:ext cx="469744" cy="259045"/>
    <xdr:sp macro="" textlink="">
      <xdr:nvSpPr>
        <xdr:cNvPr id="155" name="n_2mainValue債務償還比率">
          <a:extLst>
            <a:ext uri="{FF2B5EF4-FFF2-40B4-BE49-F238E27FC236}">
              <a16:creationId xmlns:a16="http://schemas.microsoft.com/office/drawing/2014/main" id="{00000000-0008-0000-0000-00009B000000}"/>
            </a:ext>
          </a:extLst>
        </xdr:cNvPr>
        <xdr:cNvSpPr txBox="1"/>
      </xdr:nvSpPr>
      <xdr:spPr>
        <a:xfrm>
          <a:off x="13087427" y="6296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104563</xdr:rowOff>
    </xdr:from>
    <xdr:ext cx="469744" cy="259045"/>
    <xdr:sp macro="" textlink="">
      <xdr:nvSpPr>
        <xdr:cNvPr id="156" name="n_3mainValue債務償還比率">
          <a:extLst>
            <a:ext uri="{FF2B5EF4-FFF2-40B4-BE49-F238E27FC236}">
              <a16:creationId xmlns:a16="http://schemas.microsoft.com/office/drawing/2014/main" id="{00000000-0008-0000-0000-00009C000000}"/>
            </a:ext>
          </a:extLst>
        </xdr:cNvPr>
        <xdr:cNvSpPr txBox="1"/>
      </xdr:nvSpPr>
      <xdr:spPr>
        <a:xfrm>
          <a:off x="12325427" y="6019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34</xdr:row>
      <xdr:rowOff>4284</xdr:rowOff>
    </xdr:from>
    <xdr:ext cx="469744" cy="259045"/>
    <xdr:sp macro="" textlink="">
      <xdr:nvSpPr>
        <xdr:cNvPr id="157" name="n_4mainValue債務償還比率">
          <a:extLst>
            <a:ext uri="{FF2B5EF4-FFF2-40B4-BE49-F238E27FC236}">
              <a16:creationId xmlns:a16="http://schemas.microsoft.com/office/drawing/2014/main" id="{00000000-0008-0000-0000-00009D000000}"/>
            </a:ext>
          </a:extLst>
        </xdr:cNvPr>
        <xdr:cNvSpPr txBox="1"/>
      </xdr:nvSpPr>
      <xdr:spPr>
        <a:xfrm>
          <a:off x="11563427" y="6605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8" name="正方形/長方形 157">
          <a:extLst>
            <a:ext uri="{FF2B5EF4-FFF2-40B4-BE49-F238E27FC236}">
              <a16:creationId xmlns:a16="http://schemas.microsoft.com/office/drawing/2014/main" id="{00000000-0008-0000-0000-00009E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9" name="正方形/長方形 158">
          <a:extLst>
            <a:ext uri="{FF2B5EF4-FFF2-40B4-BE49-F238E27FC236}">
              <a16:creationId xmlns:a16="http://schemas.microsoft.com/office/drawing/2014/main" id="{00000000-0008-0000-0000-00009F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0" name="テキスト ボックス 159">
          <a:extLst>
            <a:ext uri="{FF2B5EF4-FFF2-40B4-BE49-F238E27FC236}">
              <a16:creationId xmlns:a16="http://schemas.microsoft.com/office/drawing/2014/main" id="{00000000-0008-0000-0000-0000A0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1" name="テキスト ボックス 160">
          <a:extLst>
            <a:ext uri="{FF2B5EF4-FFF2-40B4-BE49-F238E27FC236}">
              <a16:creationId xmlns:a16="http://schemas.microsoft.com/office/drawing/2014/main" id="{00000000-0008-0000-0000-0000A1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2" name="テキスト ボックス 161">
          <a:extLst>
            <a:ext uri="{FF2B5EF4-FFF2-40B4-BE49-F238E27FC236}">
              <a16:creationId xmlns:a16="http://schemas.microsoft.com/office/drawing/2014/main" id="{00000000-0008-0000-0000-0000A2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3" name="テキスト ボックス 162">
          <a:extLst>
            <a:ext uri="{FF2B5EF4-FFF2-40B4-BE49-F238E27FC236}">
              <a16:creationId xmlns:a16="http://schemas.microsoft.com/office/drawing/2014/main" id="{00000000-0008-0000-0000-0000A3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神奈川県大和市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245,750
237,034
27.09
93,817,761
90,620,561
3,144,080
47,340,051
53,959,616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43.2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100-000036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144780</xdr:rowOff>
    </xdr:from>
    <xdr:to>
      <xdr:col>24</xdr:col>
      <xdr:colOff>62865</xdr:colOff>
      <xdr:row>40</xdr:row>
      <xdr:rowOff>119634</xdr:rowOff>
    </xdr:to>
    <xdr:cxnSp macro="">
      <xdr:nvCxnSpPr>
        <xdr:cNvPr id="55" name="直線コネクタ 54">
          <a:extLst>
            <a:ext uri="{FF2B5EF4-FFF2-40B4-BE49-F238E27FC236}">
              <a16:creationId xmlns:a16="http://schemas.microsoft.com/office/drawing/2014/main" id="{00000000-0008-0000-0100-000037000000}"/>
            </a:ext>
          </a:extLst>
        </xdr:cNvPr>
        <xdr:cNvCxnSpPr/>
      </xdr:nvCxnSpPr>
      <xdr:spPr>
        <a:xfrm flipV="1">
          <a:off x="4634865" y="5802630"/>
          <a:ext cx="0" cy="1175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123461</xdr:rowOff>
    </xdr:from>
    <xdr:ext cx="405111" cy="259045"/>
    <xdr:sp macro="" textlink="">
      <xdr:nvSpPr>
        <xdr:cNvPr id="56" name="【道路】&#10;有形固定資産減価償却率最小値テキスト">
          <a:extLst>
            <a:ext uri="{FF2B5EF4-FFF2-40B4-BE49-F238E27FC236}">
              <a16:creationId xmlns:a16="http://schemas.microsoft.com/office/drawing/2014/main" id="{00000000-0008-0000-0100-000038000000}"/>
            </a:ext>
          </a:extLst>
        </xdr:cNvPr>
        <xdr:cNvSpPr txBox="1"/>
      </xdr:nvSpPr>
      <xdr:spPr>
        <a:xfrm>
          <a:off x="4673600" y="6981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119634</xdr:rowOff>
    </xdr:from>
    <xdr:to>
      <xdr:col>24</xdr:col>
      <xdr:colOff>152400</xdr:colOff>
      <xdr:row>40</xdr:row>
      <xdr:rowOff>119634</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a:off x="4546600" y="6977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91457</xdr:rowOff>
    </xdr:from>
    <xdr:ext cx="405111" cy="259045"/>
    <xdr:sp macro="" textlink="">
      <xdr:nvSpPr>
        <xdr:cNvPr id="58" name="【道路】&#10;有形固定資産減価償却率最大値テキスト">
          <a:extLst>
            <a:ext uri="{FF2B5EF4-FFF2-40B4-BE49-F238E27FC236}">
              <a16:creationId xmlns:a16="http://schemas.microsoft.com/office/drawing/2014/main" id="{00000000-0008-0000-0100-00003A000000}"/>
            </a:ext>
          </a:extLst>
        </xdr:cNvPr>
        <xdr:cNvSpPr txBox="1"/>
      </xdr:nvSpPr>
      <xdr:spPr>
        <a:xfrm>
          <a:off x="4673600" y="5577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144780</xdr:rowOff>
    </xdr:from>
    <xdr:to>
      <xdr:col>24</xdr:col>
      <xdr:colOff>152400</xdr:colOff>
      <xdr:row>33</xdr:row>
      <xdr:rowOff>144780</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5802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3827</xdr:rowOff>
    </xdr:from>
    <xdr:ext cx="405111" cy="259045"/>
    <xdr:sp macro="" textlink="">
      <xdr:nvSpPr>
        <xdr:cNvPr id="60" name="【道路】&#10;有形固定資産減価償却率平均値テキスト">
          <a:extLst>
            <a:ext uri="{FF2B5EF4-FFF2-40B4-BE49-F238E27FC236}">
              <a16:creationId xmlns:a16="http://schemas.microsoft.com/office/drawing/2014/main" id="{00000000-0008-0000-0100-00003C000000}"/>
            </a:ext>
          </a:extLst>
        </xdr:cNvPr>
        <xdr:cNvSpPr txBox="1"/>
      </xdr:nvSpPr>
      <xdr:spPr>
        <a:xfrm>
          <a:off x="4673600" y="6347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25400</xdr:rowOff>
    </xdr:from>
    <xdr:to>
      <xdr:col>24</xdr:col>
      <xdr:colOff>114300</xdr:colOff>
      <xdr:row>37</xdr:row>
      <xdr:rowOff>127000</xdr:rowOff>
    </xdr:to>
    <xdr:sp macro="" textlink="">
      <xdr:nvSpPr>
        <xdr:cNvPr id="61" name="フローチャート: 判断 60">
          <a:extLst>
            <a:ext uri="{FF2B5EF4-FFF2-40B4-BE49-F238E27FC236}">
              <a16:creationId xmlns:a16="http://schemas.microsoft.com/office/drawing/2014/main" id="{00000000-0008-0000-0100-00003D000000}"/>
            </a:ext>
          </a:extLst>
        </xdr:cNvPr>
        <xdr:cNvSpPr/>
      </xdr:nvSpPr>
      <xdr:spPr>
        <a:xfrm>
          <a:off x="45847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164846</xdr:rowOff>
    </xdr:from>
    <xdr:to>
      <xdr:col>20</xdr:col>
      <xdr:colOff>38100</xdr:colOff>
      <xdr:row>37</xdr:row>
      <xdr:rowOff>94996</xdr:rowOff>
    </xdr:to>
    <xdr:sp macro="" textlink="">
      <xdr:nvSpPr>
        <xdr:cNvPr id="62" name="フローチャート: 判断 61">
          <a:extLst>
            <a:ext uri="{FF2B5EF4-FFF2-40B4-BE49-F238E27FC236}">
              <a16:creationId xmlns:a16="http://schemas.microsoft.com/office/drawing/2014/main" id="{00000000-0008-0000-0100-00003E000000}"/>
            </a:ext>
          </a:extLst>
        </xdr:cNvPr>
        <xdr:cNvSpPr/>
      </xdr:nvSpPr>
      <xdr:spPr>
        <a:xfrm>
          <a:off x="3746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153416</xdr:rowOff>
    </xdr:from>
    <xdr:to>
      <xdr:col>15</xdr:col>
      <xdr:colOff>101600</xdr:colOff>
      <xdr:row>37</xdr:row>
      <xdr:rowOff>83566</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2857500" y="6325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119126</xdr:rowOff>
    </xdr:from>
    <xdr:to>
      <xdr:col>10</xdr:col>
      <xdr:colOff>165100</xdr:colOff>
      <xdr:row>37</xdr:row>
      <xdr:rowOff>49276</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1968500" y="629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98552</xdr:rowOff>
    </xdr:from>
    <xdr:to>
      <xdr:col>6</xdr:col>
      <xdr:colOff>38100</xdr:colOff>
      <xdr:row>37</xdr:row>
      <xdr:rowOff>28702</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1079500" y="6270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100-000042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100-000043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23114</xdr:rowOff>
    </xdr:from>
    <xdr:to>
      <xdr:col>24</xdr:col>
      <xdr:colOff>114300</xdr:colOff>
      <xdr:row>37</xdr:row>
      <xdr:rowOff>124714</xdr:rowOff>
    </xdr:to>
    <xdr:sp macro="" textlink="">
      <xdr:nvSpPr>
        <xdr:cNvPr id="71" name="楕円 70">
          <a:extLst>
            <a:ext uri="{FF2B5EF4-FFF2-40B4-BE49-F238E27FC236}">
              <a16:creationId xmlns:a16="http://schemas.microsoft.com/office/drawing/2014/main" id="{00000000-0008-0000-0100-000047000000}"/>
            </a:ext>
          </a:extLst>
        </xdr:cNvPr>
        <xdr:cNvSpPr/>
      </xdr:nvSpPr>
      <xdr:spPr>
        <a:xfrm>
          <a:off x="4584700" y="6366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45991</xdr:rowOff>
    </xdr:from>
    <xdr:ext cx="405111" cy="259045"/>
    <xdr:sp macro="" textlink="">
      <xdr:nvSpPr>
        <xdr:cNvPr id="72" name="【道路】&#10;有形固定資産減価償却率該当値テキスト">
          <a:extLst>
            <a:ext uri="{FF2B5EF4-FFF2-40B4-BE49-F238E27FC236}">
              <a16:creationId xmlns:a16="http://schemas.microsoft.com/office/drawing/2014/main" id="{00000000-0008-0000-0100-000048000000}"/>
            </a:ext>
          </a:extLst>
        </xdr:cNvPr>
        <xdr:cNvSpPr txBox="1"/>
      </xdr:nvSpPr>
      <xdr:spPr>
        <a:xfrm>
          <a:off x="4673600" y="621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144272</xdr:rowOff>
    </xdr:from>
    <xdr:to>
      <xdr:col>20</xdr:col>
      <xdr:colOff>38100</xdr:colOff>
      <xdr:row>37</xdr:row>
      <xdr:rowOff>74422</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3746500" y="631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23622</xdr:rowOff>
    </xdr:from>
    <xdr:to>
      <xdr:col>24</xdr:col>
      <xdr:colOff>63500</xdr:colOff>
      <xdr:row>37</xdr:row>
      <xdr:rowOff>73914</xdr:rowOff>
    </xdr:to>
    <xdr:cxnSp macro="">
      <xdr:nvCxnSpPr>
        <xdr:cNvPr id="74" name="直線コネクタ 73">
          <a:extLst>
            <a:ext uri="{FF2B5EF4-FFF2-40B4-BE49-F238E27FC236}">
              <a16:creationId xmlns:a16="http://schemas.microsoft.com/office/drawing/2014/main" id="{00000000-0008-0000-0100-00004A000000}"/>
            </a:ext>
          </a:extLst>
        </xdr:cNvPr>
        <xdr:cNvCxnSpPr/>
      </xdr:nvCxnSpPr>
      <xdr:spPr>
        <a:xfrm>
          <a:off x="3797300" y="6367272"/>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93980</xdr:rowOff>
    </xdr:from>
    <xdr:to>
      <xdr:col>15</xdr:col>
      <xdr:colOff>101600</xdr:colOff>
      <xdr:row>37</xdr:row>
      <xdr:rowOff>24130</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2857500" y="626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144780</xdr:rowOff>
    </xdr:from>
    <xdr:to>
      <xdr:col>19</xdr:col>
      <xdr:colOff>177800</xdr:colOff>
      <xdr:row>37</xdr:row>
      <xdr:rowOff>23622</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2908300" y="631698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48260</xdr:rowOff>
    </xdr:from>
    <xdr:to>
      <xdr:col>10</xdr:col>
      <xdr:colOff>165100</xdr:colOff>
      <xdr:row>36</xdr:row>
      <xdr:rowOff>149860</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1968500" y="62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99060</xdr:rowOff>
    </xdr:from>
    <xdr:to>
      <xdr:col>15</xdr:col>
      <xdr:colOff>50800</xdr:colOff>
      <xdr:row>36</xdr:row>
      <xdr:rowOff>144780</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019300" y="62712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7112</xdr:rowOff>
    </xdr:from>
    <xdr:to>
      <xdr:col>6</xdr:col>
      <xdr:colOff>38100</xdr:colOff>
      <xdr:row>36</xdr:row>
      <xdr:rowOff>108712</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079500" y="6179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57912</xdr:rowOff>
    </xdr:from>
    <xdr:to>
      <xdr:col>10</xdr:col>
      <xdr:colOff>114300</xdr:colOff>
      <xdr:row>36</xdr:row>
      <xdr:rowOff>99060</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1130300" y="623011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86123</xdr:rowOff>
    </xdr:from>
    <xdr:ext cx="405111" cy="259045"/>
    <xdr:sp macro="" textlink="">
      <xdr:nvSpPr>
        <xdr:cNvPr id="81" name="n_1aveValue【道路】&#10;有形固定資産減価償却率">
          <a:extLst>
            <a:ext uri="{FF2B5EF4-FFF2-40B4-BE49-F238E27FC236}">
              <a16:creationId xmlns:a16="http://schemas.microsoft.com/office/drawing/2014/main" id="{00000000-0008-0000-0100-000051000000}"/>
            </a:ext>
          </a:extLst>
        </xdr:cNvPr>
        <xdr:cNvSpPr txBox="1"/>
      </xdr:nvSpPr>
      <xdr:spPr>
        <a:xfrm>
          <a:off x="35820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74693</xdr:rowOff>
    </xdr:from>
    <xdr:ext cx="405111" cy="259045"/>
    <xdr:sp macro="" textlink="">
      <xdr:nvSpPr>
        <xdr:cNvPr id="82" name="n_2aveValue【道路】&#10;有形固定資産減価償却率">
          <a:extLst>
            <a:ext uri="{FF2B5EF4-FFF2-40B4-BE49-F238E27FC236}">
              <a16:creationId xmlns:a16="http://schemas.microsoft.com/office/drawing/2014/main" id="{00000000-0008-0000-0100-000052000000}"/>
            </a:ext>
          </a:extLst>
        </xdr:cNvPr>
        <xdr:cNvSpPr txBox="1"/>
      </xdr:nvSpPr>
      <xdr:spPr>
        <a:xfrm>
          <a:off x="2705744" y="6418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40403</xdr:rowOff>
    </xdr:from>
    <xdr:ext cx="405111" cy="259045"/>
    <xdr:sp macro="" textlink="">
      <xdr:nvSpPr>
        <xdr:cNvPr id="83" name="n_3aveValue【道路】&#10;有形固定資産減価償却率">
          <a:extLst>
            <a:ext uri="{FF2B5EF4-FFF2-40B4-BE49-F238E27FC236}">
              <a16:creationId xmlns:a16="http://schemas.microsoft.com/office/drawing/2014/main" id="{00000000-0008-0000-0100-000053000000}"/>
            </a:ext>
          </a:extLst>
        </xdr:cNvPr>
        <xdr:cNvSpPr txBox="1"/>
      </xdr:nvSpPr>
      <xdr:spPr>
        <a:xfrm>
          <a:off x="1816744" y="6384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19829</xdr:rowOff>
    </xdr:from>
    <xdr:ext cx="405111" cy="259045"/>
    <xdr:sp macro="" textlink="">
      <xdr:nvSpPr>
        <xdr:cNvPr id="84" name="n_4aveValue【道路】&#10;有形固定資産減価償却率">
          <a:extLst>
            <a:ext uri="{FF2B5EF4-FFF2-40B4-BE49-F238E27FC236}">
              <a16:creationId xmlns:a16="http://schemas.microsoft.com/office/drawing/2014/main" id="{00000000-0008-0000-0100-000054000000}"/>
            </a:ext>
          </a:extLst>
        </xdr:cNvPr>
        <xdr:cNvSpPr txBox="1"/>
      </xdr:nvSpPr>
      <xdr:spPr>
        <a:xfrm>
          <a:off x="927744" y="6363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90949</xdr:rowOff>
    </xdr:from>
    <xdr:ext cx="405111" cy="259045"/>
    <xdr:sp macro="" textlink="">
      <xdr:nvSpPr>
        <xdr:cNvPr id="85" name="n_1mainValue【道路】&#10;有形固定資産減価償却率">
          <a:extLst>
            <a:ext uri="{FF2B5EF4-FFF2-40B4-BE49-F238E27FC236}">
              <a16:creationId xmlns:a16="http://schemas.microsoft.com/office/drawing/2014/main" id="{00000000-0008-0000-0100-000055000000}"/>
            </a:ext>
          </a:extLst>
        </xdr:cNvPr>
        <xdr:cNvSpPr txBox="1"/>
      </xdr:nvSpPr>
      <xdr:spPr>
        <a:xfrm>
          <a:off x="3582044" y="6091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40657</xdr:rowOff>
    </xdr:from>
    <xdr:ext cx="405111" cy="259045"/>
    <xdr:sp macro="" textlink="">
      <xdr:nvSpPr>
        <xdr:cNvPr id="86" name="n_2mainValue【道路】&#10;有形固定資産減価償却率">
          <a:extLst>
            <a:ext uri="{FF2B5EF4-FFF2-40B4-BE49-F238E27FC236}">
              <a16:creationId xmlns:a16="http://schemas.microsoft.com/office/drawing/2014/main" id="{00000000-0008-0000-0100-000056000000}"/>
            </a:ext>
          </a:extLst>
        </xdr:cNvPr>
        <xdr:cNvSpPr txBox="1"/>
      </xdr:nvSpPr>
      <xdr:spPr>
        <a:xfrm>
          <a:off x="27057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166387</xdr:rowOff>
    </xdr:from>
    <xdr:ext cx="405111" cy="259045"/>
    <xdr:sp macro="" textlink="">
      <xdr:nvSpPr>
        <xdr:cNvPr id="87" name="n_3mainValue【道路】&#10;有形固定資産減価償却率">
          <a:extLst>
            <a:ext uri="{FF2B5EF4-FFF2-40B4-BE49-F238E27FC236}">
              <a16:creationId xmlns:a16="http://schemas.microsoft.com/office/drawing/2014/main" id="{00000000-0008-0000-0100-000057000000}"/>
            </a:ext>
          </a:extLst>
        </xdr:cNvPr>
        <xdr:cNvSpPr txBox="1"/>
      </xdr:nvSpPr>
      <xdr:spPr>
        <a:xfrm>
          <a:off x="18167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125239</xdr:rowOff>
    </xdr:from>
    <xdr:ext cx="405111" cy="259045"/>
    <xdr:sp macro="" textlink="">
      <xdr:nvSpPr>
        <xdr:cNvPr id="88" name="n_4mainValue【道路】&#10;有形固定資産減価償却率">
          <a:extLst>
            <a:ext uri="{FF2B5EF4-FFF2-40B4-BE49-F238E27FC236}">
              <a16:creationId xmlns:a16="http://schemas.microsoft.com/office/drawing/2014/main" id="{00000000-0008-0000-0100-000058000000}"/>
            </a:ext>
          </a:extLst>
        </xdr:cNvPr>
        <xdr:cNvSpPr txBox="1"/>
      </xdr:nvSpPr>
      <xdr:spPr>
        <a:xfrm>
          <a:off x="927744" y="5954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1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1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0000000-0008-0000-0100-000061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1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00000000-0008-0000-0100-000063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00000000-0008-0000-0100-00006D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6980</xdr:rowOff>
    </xdr:from>
    <xdr:to>
      <xdr:col>54</xdr:col>
      <xdr:colOff>189865</xdr:colOff>
      <xdr:row>41</xdr:row>
      <xdr:rowOff>28697</xdr:rowOff>
    </xdr:to>
    <xdr:cxnSp macro="">
      <xdr:nvCxnSpPr>
        <xdr:cNvPr id="110" name="直線コネクタ 109">
          <a:extLst>
            <a:ext uri="{FF2B5EF4-FFF2-40B4-BE49-F238E27FC236}">
              <a16:creationId xmlns:a16="http://schemas.microsoft.com/office/drawing/2014/main" id="{00000000-0008-0000-0100-00006E000000}"/>
            </a:ext>
          </a:extLst>
        </xdr:cNvPr>
        <xdr:cNvCxnSpPr/>
      </xdr:nvCxnSpPr>
      <xdr:spPr>
        <a:xfrm flipV="1">
          <a:off x="10476865" y="5664830"/>
          <a:ext cx="0" cy="1393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32524</xdr:rowOff>
    </xdr:from>
    <xdr:ext cx="469744" cy="259045"/>
    <xdr:sp macro="" textlink="">
      <xdr:nvSpPr>
        <xdr:cNvPr id="111" name="【道路】&#10;一人当たり延長最小値テキスト">
          <a:extLst>
            <a:ext uri="{FF2B5EF4-FFF2-40B4-BE49-F238E27FC236}">
              <a16:creationId xmlns:a16="http://schemas.microsoft.com/office/drawing/2014/main" id="{00000000-0008-0000-0100-00006F000000}"/>
            </a:ext>
          </a:extLst>
        </xdr:cNvPr>
        <xdr:cNvSpPr txBox="1"/>
      </xdr:nvSpPr>
      <xdr:spPr>
        <a:xfrm>
          <a:off x="10515600" y="7061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28697</xdr:rowOff>
    </xdr:from>
    <xdr:to>
      <xdr:col>55</xdr:col>
      <xdr:colOff>88900</xdr:colOff>
      <xdr:row>41</xdr:row>
      <xdr:rowOff>28697</xdr:rowOff>
    </xdr:to>
    <xdr:cxnSp macro="">
      <xdr:nvCxnSpPr>
        <xdr:cNvPr id="112" name="直線コネクタ 111">
          <a:extLst>
            <a:ext uri="{FF2B5EF4-FFF2-40B4-BE49-F238E27FC236}">
              <a16:creationId xmlns:a16="http://schemas.microsoft.com/office/drawing/2014/main" id="{00000000-0008-0000-0100-000070000000}"/>
            </a:ext>
          </a:extLst>
        </xdr:cNvPr>
        <xdr:cNvCxnSpPr/>
      </xdr:nvCxnSpPr>
      <xdr:spPr>
        <a:xfrm>
          <a:off x="10388600" y="7058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125107</xdr:rowOff>
    </xdr:from>
    <xdr:ext cx="534377" cy="259045"/>
    <xdr:sp macro="" textlink="">
      <xdr:nvSpPr>
        <xdr:cNvPr id="113" name="【道路】&#10;一人当たり延長最大値テキスト">
          <a:extLst>
            <a:ext uri="{FF2B5EF4-FFF2-40B4-BE49-F238E27FC236}">
              <a16:creationId xmlns:a16="http://schemas.microsoft.com/office/drawing/2014/main" id="{00000000-0008-0000-0100-000071000000}"/>
            </a:ext>
          </a:extLst>
        </xdr:cNvPr>
        <xdr:cNvSpPr txBox="1"/>
      </xdr:nvSpPr>
      <xdr:spPr>
        <a:xfrm>
          <a:off x="10515600" y="544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6980</xdr:rowOff>
    </xdr:from>
    <xdr:to>
      <xdr:col>55</xdr:col>
      <xdr:colOff>88900</xdr:colOff>
      <xdr:row>33</xdr:row>
      <xdr:rowOff>6980</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a:off x="10388600" y="5664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132767</xdr:rowOff>
    </xdr:from>
    <xdr:ext cx="469744" cy="259045"/>
    <xdr:sp macro="" textlink="">
      <xdr:nvSpPr>
        <xdr:cNvPr id="115" name="【道路】&#10;一人当たり延長平均値テキスト">
          <a:extLst>
            <a:ext uri="{FF2B5EF4-FFF2-40B4-BE49-F238E27FC236}">
              <a16:creationId xmlns:a16="http://schemas.microsoft.com/office/drawing/2014/main" id="{00000000-0008-0000-0100-000073000000}"/>
            </a:ext>
          </a:extLst>
        </xdr:cNvPr>
        <xdr:cNvSpPr txBox="1"/>
      </xdr:nvSpPr>
      <xdr:spPr>
        <a:xfrm>
          <a:off x="10515600" y="66478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109890</xdr:rowOff>
    </xdr:from>
    <xdr:to>
      <xdr:col>55</xdr:col>
      <xdr:colOff>50800</xdr:colOff>
      <xdr:row>40</xdr:row>
      <xdr:rowOff>40040</xdr:rowOff>
    </xdr:to>
    <xdr:sp macro="" textlink="">
      <xdr:nvSpPr>
        <xdr:cNvPr id="116" name="フローチャート: 判断 115">
          <a:extLst>
            <a:ext uri="{FF2B5EF4-FFF2-40B4-BE49-F238E27FC236}">
              <a16:creationId xmlns:a16="http://schemas.microsoft.com/office/drawing/2014/main" id="{00000000-0008-0000-0100-000074000000}"/>
            </a:ext>
          </a:extLst>
        </xdr:cNvPr>
        <xdr:cNvSpPr/>
      </xdr:nvSpPr>
      <xdr:spPr>
        <a:xfrm>
          <a:off x="10426700" y="679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111491</xdr:rowOff>
    </xdr:from>
    <xdr:to>
      <xdr:col>50</xdr:col>
      <xdr:colOff>165100</xdr:colOff>
      <xdr:row>40</xdr:row>
      <xdr:rowOff>41641</xdr:rowOff>
    </xdr:to>
    <xdr:sp macro="" textlink="">
      <xdr:nvSpPr>
        <xdr:cNvPr id="117" name="フローチャート: 判断 116">
          <a:extLst>
            <a:ext uri="{FF2B5EF4-FFF2-40B4-BE49-F238E27FC236}">
              <a16:creationId xmlns:a16="http://schemas.microsoft.com/office/drawing/2014/main" id="{00000000-0008-0000-0100-000075000000}"/>
            </a:ext>
          </a:extLst>
        </xdr:cNvPr>
        <xdr:cNvSpPr/>
      </xdr:nvSpPr>
      <xdr:spPr>
        <a:xfrm>
          <a:off x="9588500" y="6798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112999</xdr:rowOff>
    </xdr:from>
    <xdr:to>
      <xdr:col>46</xdr:col>
      <xdr:colOff>38100</xdr:colOff>
      <xdr:row>40</xdr:row>
      <xdr:rowOff>43149</xdr:rowOff>
    </xdr:to>
    <xdr:sp macro="" textlink="">
      <xdr:nvSpPr>
        <xdr:cNvPr id="118" name="フローチャート: 判断 117">
          <a:extLst>
            <a:ext uri="{FF2B5EF4-FFF2-40B4-BE49-F238E27FC236}">
              <a16:creationId xmlns:a16="http://schemas.microsoft.com/office/drawing/2014/main" id="{00000000-0008-0000-0100-000076000000}"/>
            </a:ext>
          </a:extLst>
        </xdr:cNvPr>
        <xdr:cNvSpPr/>
      </xdr:nvSpPr>
      <xdr:spPr>
        <a:xfrm>
          <a:off x="8699500" y="6799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112451</xdr:rowOff>
    </xdr:from>
    <xdr:to>
      <xdr:col>41</xdr:col>
      <xdr:colOff>101600</xdr:colOff>
      <xdr:row>40</xdr:row>
      <xdr:rowOff>42601</xdr:rowOff>
    </xdr:to>
    <xdr:sp macro="" textlink="">
      <xdr:nvSpPr>
        <xdr:cNvPr id="119" name="フローチャート: 判断 118">
          <a:extLst>
            <a:ext uri="{FF2B5EF4-FFF2-40B4-BE49-F238E27FC236}">
              <a16:creationId xmlns:a16="http://schemas.microsoft.com/office/drawing/2014/main" id="{00000000-0008-0000-0100-000077000000}"/>
            </a:ext>
          </a:extLst>
        </xdr:cNvPr>
        <xdr:cNvSpPr/>
      </xdr:nvSpPr>
      <xdr:spPr>
        <a:xfrm>
          <a:off x="7810500" y="6799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118577</xdr:rowOff>
    </xdr:from>
    <xdr:to>
      <xdr:col>36</xdr:col>
      <xdr:colOff>165100</xdr:colOff>
      <xdr:row>40</xdr:row>
      <xdr:rowOff>48727</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6921500" y="6805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00000000-0008-0000-0100-000079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00000000-0008-0000-0100-00007A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100-00007B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100-00007C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149347</xdr:rowOff>
    </xdr:from>
    <xdr:to>
      <xdr:col>55</xdr:col>
      <xdr:colOff>50800</xdr:colOff>
      <xdr:row>41</xdr:row>
      <xdr:rowOff>79497</xdr:rowOff>
    </xdr:to>
    <xdr:sp macro="" textlink="">
      <xdr:nvSpPr>
        <xdr:cNvPr id="126" name="楕円 125">
          <a:extLst>
            <a:ext uri="{FF2B5EF4-FFF2-40B4-BE49-F238E27FC236}">
              <a16:creationId xmlns:a16="http://schemas.microsoft.com/office/drawing/2014/main" id="{00000000-0008-0000-0100-00007E000000}"/>
            </a:ext>
          </a:extLst>
        </xdr:cNvPr>
        <xdr:cNvSpPr/>
      </xdr:nvSpPr>
      <xdr:spPr>
        <a:xfrm>
          <a:off x="10426700" y="7007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64274</xdr:rowOff>
    </xdr:from>
    <xdr:ext cx="469744" cy="259045"/>
    <xdr:sp macro="" textlink="">
      <xdr:nvSpPr>
        <xdr:cNvPr id="127" name="【道路】&#10;一人当たり延長該当値テキスト">
          <a:extLst>
            <a:ext uri="{FF2B5EF4-FFF2-40B4-BE49-F238E27FC236}">
              <a16:creationId xmlns:a16="http://schemas.microsoft.com/office/drawing/2014/main" id="{00000000-0008-0000-0100-00007F000000}"/>
            </a:ext>
          </a:extLst>
        </xdr:cNvPr>
        <xdr:cNvSpPr txBox="1"/>
      </xdr:nvSpPr>
      <xdr:spPr>
        <a:xfrm>
          <a:off x="10515600" y="6922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149118</xdr:rowOff>
    </xdr:from>
    <xdr:to>
      <xdr:col>50</xdr:col>
      <xdr:colOff>165100</xdr:colOff>
      <xdr:row>41</xdr:row>
      <xdr:rowOff>79268</xdr:rowOff>
    </xdr:to>
    <xdr:sp macro="" textlink="">
      <xdr:nvSpPr>
        <xdr:cNvPr id="128" name="楕円 127">
          <a:extLst>
            <a:ext uri="{FF2B5EF4-FFF2-40B4-BE49-F238E27FC236}">
              <a16:creationId xmlns:a16="http://schemas.microsoft.com/office/drawing/2014/main" id="{00000000-0008-0000-0100-000080000000}"/>
            </a:ext>
          </a:extLst>
        </xdr:cNvPr>
        <xdr:cNvSpPr/>
      </xdr:nvSpPr>
      <xdr:spPr>
        <a:xfrm>
          <a:off x="9588500" y="7007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28468</xdr:rowOff>
    </xdr:from>
    <xdr:to>
      <xdr:col>55</xdr:col>
      <xdr:colOff>0</xdr:colOff>
      <xdr:row>41</xdr:row>
      <xdr:rowOff>28697</xdr:rowOff>
    </xdr:to>
    <xdr:cxnSp macro="">
      <xdr:nvCxnSpPr>
        <xdr:cNvPr id="129" name="直線コネクタ 128">
          <a:extLst>
            <a:ext uri="{FF2B5EF4-FFF2-40B4-BE49-F238E27FC236}">
              <a16:creationId xmlns:a16="http://schemas.microsoft.com/office/drawing/2014/main" id="{00000000-0008-0000-0100-000081000000}"/>
            </a:ext>
          </a:extLst>
        </xdr:cNvPr>
        <xdr:cNvCxnSpPr/>
      </xdr:nvCxnSpPr>
      <xdr:spPr>
        <a:xfrm>
          <a:off x="9639300" y="7057918"/>
          <a:ext cx="8382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148524</xdr:rowOff>
    </xdr:from>
    <xdr:to>
      <xdr:col>46</xdr:col>
      <xdr:colOff>38100</xdr:colOff>
      <xdr:row>41</xdr:row>
      <xdr:rowOff>78674</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8699500" y="7006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27874</xdr:rowOff>
    </xdr:from>
    <xdr:to>
      <xdr:col>50</xdr:col>
      <xdr:colOff>114300</xdr:colOff>
      <xdr:row>41</xdr:row>
      <xdr:rowOff>28468</xdr:rowOff>
    </xdr:to>
    <xdr:cxnSp macro="">
      <xdr:nvCxnSpPr>
        <xdr:cNvPr id="131" name="直線コネクタ 130">
          <a:extLst>
            <a:ext uri="{FF2B5EF4-FFF2-40B4-BE49-F238E27FC236}">
              <a16:creationId xmlns:a16="http://schemas.microsoft.com/office/drawing/2014/main" id="{00000000-0008-0000-0100-000083000000}"/>
            </a:ext>
          </a:extLst>
        </xdr:cNvPr>
        <xdr:cNvCxnSpPr/>
      </xdr:nvCxnSpPr>
      <xdr:spPr>
        <a:xfrm>
          <a:off x="8750300" y="7057324"/>
          <a:ext cx="889000" cy="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147975</xdr:rowOff>
    </xdr:from>
    <xdr:to>
      <xdr:col>41</xdr:col>
      <xdr:colOff>101600</xdr:colOff>
      <xdr:row>41</xdr:row>
      <xdr:rowOff>78125</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7810500" y="7005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27325</xdr:rowOff>
    </xdr:from>
    <xdr:to>
      <xdr:col>45</xdr:col>
      <xdr:colOff>177800</xdr:colOff>
      <xdr:row>41</xdr:row>
      <xdr:rowOff>27874</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a:off x="7861300" y="7056775"/>
          <a:ext cx="889000" cy="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147198</xdr:rowOff>
    </xdr:from>
    <xdr:to>
      <xdr:col>36</xdr:col>
      <xdr:colOff>165100</xdr:colOff>
      <xdr:row>41</xdr:row>
      <xdr:rowOff>77348</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6921500" y="7005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26548</xdr:rowOff>
    </xdr:from>
    <xdr:to>
      <xdr:col>41</xdr:col>
      <xdr:colOff>50800</xdr:colOff>
      <xdr:row>41</xdr:row>
      <xdr:rowOff>27325</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a:off x="6972300" y="7055998"/>
          <a:ext cx="889000" cy="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58168</xdr:rowOff>
    </xdr:from>
    <xdr:ext cx="469744" cy="259045"/>
    <xdr:sp macro="" textlink="">
      <xdr:nvSpPr>
        <xdr:cNvPr id="136" name="n_1aveValue【道路】&#10;一人当たり延長">
          <a:extLst>
            <a:ext uri="{FF2B5EF4-FFF2-40B4-BE49-F238E27FC236}">
              <a16:creationId xmlns:a16="http://schemas.microsoft.com/office/drawing/2014/main" id="{00000000-0008-0000-0100-000088000000}"/>
            </a:ext>
          </a:extLst>
        </xdr:cNvPr>
        <xdr:cNvSpPr txBox="1"/>
      </xdr:nvSpPr>
      <xdr:spPr>
        <a:xfrm>
          <a:off x="9391727" y="6573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59676</xdr:rowOff>
    </xdr:from>
    <xdr:ext cx="469744" cy="259045"/>
    <xdr:sp macro="" textlink="">
      <xdr:nvSpPr>
        <xdr:cNvPr id="137" name="n_2aveValue【道路】&#10;一人当たり延長">
          <a:extLst>
            <a:ext uri="{FF2B5EF4-FFF2-40B4-BE49-F238E27FC236}">
              <a16:creationId xmlns:a16="http://schemas.microsoft.com/office/drawing/2014/main" id="{00000000-0008-0000-0100-000089000000}"/>
            </a:ext>
          </a:extLst>
        </xdr:cNvPr>
        <xdr:cNvSpPr txBox="1"/>
      </xdr:nvSpPr>
      <xdr:spPr>
        <a:xfrm>
          <a:off x="8515427" y="6574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59128</xdr:rowOff>
    </xdr:from>
    <xdr:ext cx="469744" cy="259045"/>
    <xdr:sp macro="" textlink="">
      <xdr:nvSpPr>
        <xdr:cNvPr id="138" name="n_3aveValue【道路】&#10;一人当たり延長">
          <a:extLst>
            <a:ext uri="{FF2B5EF4-FFF2-40B4-BE49-F238E27FC236}">
              <a16:creationId xmlns:a16="http://schemas.microsoft.com/office/drawing/2014/main" id="{00000000-0008-0000-0100-00008A000000}"/>
            </a:ext>
          </a:extLst>
        </xdr:cNvPr>
        <xdr:cNvSpPr txBox="1"/>
      </xdr:nvSpPr>
      <xdr:spPr>
        <a:xfrm>
          <a:off x="7626427" y="6574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65254</xdr:rowOff>
    </xdr:from>
    <xdr:ext cx="469744" cy="259045"/>
    <xdr:sp macro="" textlink="">
      <xdr:nvSpPr>
        <xdr:cNvPr id="139" name="n_4aveValue【道路】&#10;一人当たり延長">
          <a:extLst>
            <a:ext uri="{FF2B5EF4-FFF2-40B4-BE49-F238E27FC236}">
              <a16:creationId xmlns:a16="http://schemas.microsoft.com/office/drawing/2014/main" id="{00000000-0008-0000-0100-00008B000000}"/>
            </a:ext>
          </a:extLst>
        </xdr:cNvPr>
        <xdr:cNvSpPr txBox="1"/>
      </xdr:nvSpPr>
      <xdr:spPr>
        <a:xfrm>
          <a:off x="6737427" y="6580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70395</xdr:rowOff>
    </xdr:from>
    <xdr:ext cx="469744" cy="259045"/>
    <xdr:sp macro="" textlink="">
      <xdr:nvSpPr>
        <xdr:cNvPr id="140" name="n_1mainValue【道路】&#10;一人当たり延長">
          <a:extLst>
            <a:ext uri="{FF2B5EF4-FFF2-40B4-BE49-F238E27FC236}">
              <a16:creationId xmlns:a16="http://schemas.microsoft.com/office/drawing/2014/main" id="{00000000-0008-0000-0100-00008C000000}"/>
            </a:ext>
          </a:extLst>
        </xdr:cNvPr>
        <xdr:cNvSpPr txBox="1"/>
      </xdr:nvSpPr>
      <xdr:spPr>
        <a:xfrm>
          <a:off x="9391727" y="7099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69801</xdr:rowOff>
    </xdr:from>
    <xdr:ext cx="469744" cy="259045"/>
    <xdr:sp macro="" textlink="">
      <xdr:nvSpPr>
        <xdr:cNvPr id="141" name="n_2mainValue【道路】&#10;一人当たり延長">
          <a:extLst>
            <a:ext uri="{FF2B5EF4-FFF2-40B4-BE49-F238E27FC236}">
              <a16:creationId xmlns:a16="http://schemas.microsoft.com/office/drawing/2014/main" id="{00000000-0008-0000-0100-00008D000000}"/>
            </a:ext>
          </a:extLst>
        </xdr:cNvPr>
        <xdr:cNvSpPr txBox="1"/>
      </xdr:nvSpPr>
      <xdr:spPr>
        <a:xfrm>
          <a:off x="8515427" y="7099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69252</xdr:rowOff>
    </xdr:from>
    <xdr:ext cx="469744" cy="259045"/>
    <xdr:sp macro="" textlink="">
      <xdr:nvSpPr>
        <xdr:cNvPr id="142" name="n_3mainValue【道路】&#10;一人当たり延長">
          <a:extLst>
            <a:ext uri="{FF2B5EF4-FFF2-40B4-BE49-F238E27FC236}">
              <a16:creationId xmlns:a16="http://schemas.microsoft.com/office/drawing/2014/main" id="{00000000-0008-0000-0100-00008E000000}"/>
            </a:ext>
          </a:extLst>
        </xdr:cNvPr>
        <xdr:cNvSpPr txBox="1"/>
      </xdr:nvSpPr>
      <xdr:spPr>
        <a:xfrm>
          <a:off x="7626427" y="7098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68475</xdr:rowOff>
    </xdr:from>
    <xdr:ext cx="469744" cy="259045"/>
    <xdr:sp macro="" textlink="">
      <xdr:nvSpPr>
        <xdr:cNvPr id="143" name="n_4mainValue【道路】&#10;一人当たり延長">
          <a:extLst>
            <a:ext uri="{FF2B5EF4-FFF2-40B4-BE49-F238E27FC236}">
              <a16:creationId xmlns:a16="http://schemas.microsoft.com/office/drawing/2014/main" id="{00000000-0008-0000-0100-00008F000000}"/>
            </a:ext>
          </a:extLst>
        </xdr:cNvPr>
        <xdr:cNvSpPr txBox="1"/>
      </xdr:nvSpPr>
      <xdr:spPr>
        <a:xfrm>
          <a:off x="6737427" y="7097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00000000-0008-0000-0100-000090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00000000-0008-0000-0100-000091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00000000-0008-0000-0100-000092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00000000-0008-0000-0100-000093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00000000-0008-0000-0100-000098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00000000-0008-0000-0100-000099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00000000-0008-0000-0100-00009A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5" name="直線コネクタ 154">
          <a:extLst>
            <a:ext uri="{FF2B5EF4-FFF2-40B4-BE49-F238E27FC236}">
              <a16:creationId xmlns:a16="http://schemas.microsoft.com/office/drawing/2014/main" id="{00000000-0008-0000-0100-00009B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00000000-0008-0000-0100-0000A8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9797</xdr:rowOff>
    </xdr:from>
    <xdr:to>
      <xdr:col>24</xdr:col>
      <xdr:colOff>62865</xdr:colOff>
      <xdr:row>63</xdr:row>
      <xdr:rowOff>86541</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flipV="1">
          <a:off x="4634865" y="9610997"/>
          <a:ext cx="0" cy="1276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90368</xdr:rowOff>
    </xdr:from>
    <xdr:ext cx="405111" cy="259045"/>
    <xdr:sp macro="" textlink="">
      <xdr:nvSpPr>
        <xdr:cNvPr id="170" name="【橋りょう・トンネル】&#10;有形固定資産減価償却率最小値テキスト">
          <a:extLst>
            <a:ext uri="{FF2B5EF4-FFF2-40B4-BE49-F238E27FC236}">
              <a16:creationId xmlns:a16="http://schemas.microsoft.com/office/drawing/2014/main" id="{00000000-0008-0000-0100-0000AA000000}"/>
            </a:ext>
          </a:extLst>
        </xdr:cNvPr>
        <xdr:cNvSpPr txBox="1"/>
      </xdr:nvSpPr>
      <xdr:spPr>
        <a:xfrm>
          <a:off x="4673600" y="10891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86541</xdr:rowOff>
    </xdr:from>
    <xdr:to>
      <xdr:col>24</xdr:col>
      <xdr:colOff>152400</xdr:colOff>
      <xdr:row>63</xdr:row>
      <xdr:rowOff>86541</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4546600" y="108878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127924</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00000000-0008-0000-0100-0000AC000000}"/>
            </a:ext>
          </a:extLst>
        </xdr:cNvPr>
        <xdr:cNvSpPr txBox="1"/>
      </xdr:nvSpPr>
      <xdr:spPr>
        <a:xfrm>
          <a:off x="4673600" y="938622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9797</xdr:rowOff>
    </xdr:from>
    <xdr:to>
      <xdr:col>24</xdr:col>
      <xdr:colOff>152400</xdr:colOff>
      <xdr:row>56</xdr:row>
      <xdr:rowOff>9797</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a:off x="4546600" y="9610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45555</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00000000-0008-0000-0100-0000AE000000}"/>
            </a:ext>
          </a:extLst>
        </xdr:cNvPr>
        <xdr:cNvSpPr txBox="1"/>
      </xdr:nvSpPr>
      <xdr:spPr>
        <a:xfrm>
          <a:off x="4673600" y="10332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22678</xdr:rowOff>
    </xdr:from>
    <xdr:to>
      <xdr:col>24</xdr:col>
      <xdr:colOff>114300</xdr:colOff>
      <xdr:row>61</xdr:row>
      <xdr:rowOff>124278</xdr:rowOff>
    </xdr:to>
    <xdr:sp macro="" textlink="">
      <xdr:nvSpPr>
        <xdr:cNvPr id="175" name="フローチャート: 判断 174">
          <a:extLst>
            <a:ext uri="{FF2B5EF4-FFF2-40B4-BE49-F238E27FC236}">
              <a16:creationId xmlns:a16="http://schemas.microsoft.com/office/drawing/2014/main" id="{00000000-0008-0000-0100-0000AF000000}"/>
            </a:ext>
          </a:extLst>
        </xdr:cNvPr>
        <xdr:cNvSpPr/>
      </xdr:nvSpPr>
      <xdr:spPr>
        <a:xfrm>
          <a:off x="4584700" y="1048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17780</xdr:rowOff>
    </xdr:from>
    <xdr:to>
      <xdr:col>20</xdr:col>
      <xdr:colOff>38100</xdr:colOff>
      <xdr:row>61</xdr:row>
      <xdr:rowOff>119380</xdr:rowOff>
    </xdr:to>
    <xdr:sp macro="" textlink="">
      <xdr:nvSpPr>
        <xdr:cNvPr id="176" name="フローチャート: 判断 175">
          <a:extLst>
            <a:ext uri="{FF2B5EF4-FFF2-40B4-BE49-F238E27FC236}">
              <a16:creationId xmlns:a16="http://schemas.microsoft.com/office/drawing/2014/main" id="{00000000-0008-0000-0100-0000B0000000}"/>
            </a:ext>
          </a:extLst>
        </xdr:cNvPr>
        <xdr:cNvSpPr/>
      </xdr:nvSpPr>
      <xdr:spPr>
        <a:xfrm>
          <a:off x="3746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171269</xdr:rowOff>
    </xdr:from>
    <xdr:to>
      <xdr:col>15</xdr:col>
      <xdr:colOff>101600</xdr:colOff>
      <xdr:row>61</xdr:row>
      <xdr:rowOff>101419</xdr:rowOff>
    </xdr:to>
    <xdr:sp macro="" textlink="">
      <xdr:nvSpPr>
        <xdr:cNvPr id="177" name="フローチャート: 判断 176">
          <a:extLst>
            <a:ext uri="{FF2B5EF4-FFF2-40B4-BE49-F238E27FC236}">
              <a16:creationId xmlns:a16="http://schemas.microsoft.com/office/drawing/2014/main" id="{00000000-0008-0000-0100-0000B1000000}"/>
            </a:ext>
          </a:extLst>
        </xdr:cNvPr>
        <xdr:cNvSpPr/>
      </xdr:nvSpPr>
      <xdr:spPr>
        <a:xfrm>
          <a:off x="28575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150041</xdr:rowOff>
    </xdr:from>
    <xdr:to>
      <xdr:col>10</xdr:col>
      <xdr:colOff>165100</xdr:colOff>
      <xdr:row>61</xdr:row>
      <xdr:rowOff>80191</xdr:rowOff>
    </xdr:to>
    <xdr:sp macro="" textlink="">
      <xdr:nvSpPr>
        <xdr:cNvPr id="178" name="フローチャート: 判断 177">
          <a:extLst>
            <a:ext uri="{FF2B5EF4-FFF2-40B4-BE49-F238E27FC236}">
              <a16:creationId xmlns:a16="http://schemas.microsoft.com/office/drawing/2014/main" id="{00000000-0008-0000-0100-0000B2000000}"/>
            </a:ext>
          </a:extLst>
        </xdr:cNvPr>
        <xdr:cNvSpPr/>
      </xdr:nvSpPr>
      <xdr:spPr>
        <a:xfrm>
          <a:off x="1968500" y="1043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125549</xdr:rowOff>
    </xdr:from>
    <xdr:to>
      <xdr:col>6</xdr:col>
      <xdr:colOff>38100</xdr:colOff>
      <xdr:row>61</xdr:row>
      <xdr:rowOff>55699</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1079500" y="1041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00000000-0008-0000-0100-0000B4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100-0000B5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100-0000B6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100-0000B7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56969</xdr:rowOff>
    </xdr:from>
    <xdr:to>
      <xdr:col>24</xdr:col>
      <xdr:colOff>114300</xdr:colOff>
      <xdr:row>62</xdr:row>
      <xdr:rowOff>158569</xdr:rowOff>
    </xdr:to>
    <xdr:sp macro="" textlink="">
      <xdr:nvSpPr>
        <xdr:cNvPr id="185" name="楕円 184">
          <a:extLst>
            <a:ext uri="{FF2B5EF4-FFF2-40B4-BE49-F238E27FC236}">
              <a16:creationId xmlns:a16="http://schemas.microsoft.com/office/drawing/2014/main" id="{00000000-0008-0000-0100-0000B9000000}"/>
            </a:ext>
          </a:extLst>
        </xdr:cNvPr>
        <xdr:cNvSpPr/>
      </xdr:nvSpPr>
      <xdr:spPr>
        <a:xfrm>
          <a:off x="4584700" y="1068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35396</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00000000-0008-0000-0100-0000BA000000}"/>
            </a:ext>
          </a:extLst>
        </xdr:cNvPr>
        <xdr:cNvSpPr txBox="1"/>
      </xdr:nvSpPr>
      <xdr:spPr>
        <a:xfrm>
          <a:off x="4673600" y="1066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32476</xdr:rowOff>
    </xdr:from>
    <xdr:to>
      <xdr:col>20</xdr:col>
      <xdr:colOff>38100</xdr:colOff>
      <xdr:row>62</xdr:row>
      <xdr:rowOff>134076</xdr:rowOff>
    </xdr:to>
    <xdr:sp macro="" textlink="">
      <xdr:nvSpPr>
        <xdr:cNvPr id="187" name="楕円 186">
          <a:extLst>
            <a:ext uri="{FF2B5EF4-FFF2-40B4-BE49-F238E27FC236}">
              <a16:creationId xmlns:a16="http://schemas.microsoft.com/office/drawing/2014/main" id="{00000000-0008-0000-0100-0000BB000000}"/>
            </a:ext>
          </a:extLst>
        </xdr:cNvPr>
        <xdr:cNvSpPr/>
      </xdr:nvSpPr>
      <xdr:spPr>
        <a:xfrm>
          <a:off x="3746500" y="1066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83276</xdr:rowOff>
    </xdr:from>
    <xdr:to>
      <xdr:col>24</xdr:col>
      <xdr:colOff>63500</xdr:colOff>
      <xdr:row>62</xdr:row>
      <xdr:rowOff>107769</xdr:rowOff>
    </xdr:to>
    <xdr:cxnSp macro="">
      <xdr:nvCxnSpPr>
        <xdr:cNvPr id="188" name="直線コネクタ 187">
          <a:extLst>
            <a:ext uri="{FF2B5EF4-FFF2-40B4-BE49-F238E27FC236}">
              <a16:creationId xmlns:a16="http://schemas.microsoft.com/office/drawing/2014/main" id="{00000000-0008-0000-0100-0000BC000000}"/>
            </a:ext>
          </a:extLst>
        </xdr:cNvPr>
        <xdr:cNvCxnSpPr/>
      </xdr:nvCxnSpPr>
      <xdr:spPr>
        <a:xfrm>
          <a:off x="3797300" y="10713176"/>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6350</xdr:rowOff>
    </xdr:from>
    <xdr:to>
      <xdr:col>15</xdr:col>
      <xdr:colOff>101600</xdr:colOff>
      <xdr:row>62</xdr:row>
      <xdr:rowOff>107950</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2857500" y="1063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57150</xdr:rowOff>
    </xdr:from>
    <xdr:to>
      <xdr:col>19</xdr:col>
      <xdr:colOff>177800</xdr:colOff>
      <xdr:row>62</xdr:row>
      <xdr:rowOff>83276</xdr:rowOff>
    </xdr:to>
    <xdr:cxnSp macro="">
      <xdr:nvCxnSpPr>
        <xdr:cNvPr id="190" name="直線コネクタ 189">
          <a:extLst>
            <a:ext uri="{FF2B5EF4-FFF2-40B4-BE49-F238E27FC236}">
              <a16:creationId xmlns:a16="http://schemas.microsoft.com/office/drawing/2014/main" id="{00000000-0008-0000-0100-0000BE000000}"/>
            </a:ext>
          </a:extLst>
        </xdr:cNvPr>
        <xdr:cNvCxnSpPr/>
      </xdr:nvCxnSpPr>
      <xdr:spPr>
        <a:xfrm>
          <a:off x="2908300" y="10687050"/>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151674</xdr:rowOff>
    </xdr:from>
    <xdr:to>
      <xdr:col>10</xdr:col>
      <xdr:colOff>165100</xdr:colOff>
      <xdr:row>62</xdr:row>
      <xdr:rowOff>81824</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1968500" y="1061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31024</xdr:rowOff>
    </xdr:from>
    <xdr:to>
      <xdr:col>15</xdr:col>
      <xdr:colOff>50800</xdr:colOff>
      <xdr:row>62</xdr:row>
      <xdr:rowOff>57150</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2019300" y="10660924"/>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123916</xdr:rowOff>
    </xdr:from>
    <xdr:to>
      <xdr:col>6</xdr:col>
      <xdr:colOff>38100</xdr:colOff>
      <xdr:row>62</xdr:row>
      <xdr:rowOff>54066</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1079500" y="1058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3266</xdr:rowOff>
    </xdr:from>
    <xdr:to>
      <xdr:col>10</xdr:col>
      <xdr:colOff>114300</xdr:colOff>
      <xdr:row>62</xdr:row>
      <xdr:rowOff>31024</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1130300" y="10633166"/>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135907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00000000-0008-0000-0100-0000C3000000}"/>
            </a:ext>
          </a:extLst>
        </xdr:cNvPr>
        <xdr:cNvSpPr txBox="1"/>
      </xdr:nvSpPr>
      <xdr:spPr>
        <a:xfrm>
          <a:off x="3582044" y="1025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117946</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00000000-0008-0000-0100-0000C4000000}"/>
            </a:ext>
          </a:extLst>
        </xdr:cNvPr>
        <xdr:cNvSpPr txBox="1"/>
      </xdr:nvSpPr>
      <xdr:spPr>
        <a:xfrm>
          <a:off x="2705744" y="10233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96718</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00000000-0008-0000-0100-0000C5000000}"/>
            </a:ext>
          </a:extLst>
        </xdr:cNvPr>
        <xdr:cNvSpPr txBox="1"/>
      </xdr:nvSpPr>
      <xdr:spPr>
        <a:xfrm>
          <a:off x="1816744" y="10212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72226</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00000000-0008-0000-0100-0000C6000000}"/>
            </a:ext>
          </a:extLst>
        </xdr:cNvPr>
        <xdr:cNvSpPr txBox="1"/>
      </xdr:nvSpPr>
      <xdr:spPr>
        <a:xfrm>
          <a:off x="927744" y="10187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125203</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3582044" y="1075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99077</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2705744" y="1072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72951</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1816744" y="1070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45193</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927744" y="1067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00000000-0008-0000-0100-0000CB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00000000-0008-0000-0100-0000CC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00000000-0008-0000-0100-0000CD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00000000-0008-0000-0100-0000CE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00000000-0008-0000-0100-0000D3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00000000-0008-0000-0100-0000D4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3" name="直線コネクタ 212">
          <a:extLst>
            <a:ext uri="{FF2B5EF4-FFF2-40B4-BE49-F238E27FC236}">
              <a16:creationId xmlns:a16="http://schemas.microsoft.com/office/drawing/2014/main" id="{00000000-0008-0000-0100-0000D5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4" name="テキスト ボックス 213">
          <a:extLst>
            <a:ext uri="{FF2B5EF4-FFF2-40B4-BE49-F238E27FC236}">
              <a16:creationId xmlns:a16="http://schemas.microsoft.com/office/drawing/2014/main" id="{00000000-0008-0000-0100-0000D6000000}"/>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5" name="直線コネクタ 214">
          <a:extLst>
            <a:ext uri="{FF2B5EF4-FFF2-40B4-BE49-F238E27FC236}">
              <a16:creationId xmlns:a16="http://schemas.microsoft.com/office/drawing/2014/main" id="{00000000-0008-0000-0100-0000D7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6" name="テキスト ボックス 215">
          <a:extLst>
            <a:ext uri="{FF2B5EF4-FFF2-40B4-BE49-F238E27FC236}">
              <a16:creationId xmlns:a16="http://schemas.microsoft.com/office/drawing/2014/main" id="{00000000-0008-0000-0100-0000D8000000}"/>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3" name="【橋りょう・トンネル】&#10;一人当たり有形固定資産（償却資産）額グラフ枠">
          <a:extLst>
            <a:ext uri="{FF2B5EF4-FFF2-40B4-BE49-F238E27FC236}">
              <a16:creationId xmlns:a16="http://schemas.microsoft.com/office/drawing/2014/main" id="{00000000-0008-0000-0100-0000DF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117313</xdr:rowOff>
    </xdr:from>
    <xdr:to>
      <xdr:col>54</xdr:col>
      <xdr:colOff>189865</xdr:colOff>
      <xdr:row>63</xdr:row>
      <xdr:rowOff>140100</xdr:rowOff>
    </xdr:to>
    <xdr:cxnSp macro="">
      <xdr:nvCxnSpPr>
        <xdr:cNvPr id="224" name="直線コネクタ 223">
          <a:extLst>
            <a:ext uri="{FF2B5EF4-FFF2-40B4-BE49-F238E27FC236}">
              <a16:creationId xmlns:a16="http://schemas.microsoft.com/office/drawing/2014/main" id="{00000000-0008-0000-0100-0000E0000000}"/>
            </a:ext>
          </a:extLst>
        </xdr:cNvPr>
        <xdr:cNvCxnSpPr/>
      </xdr:nvCxnSpPr>
      <xdr:spPr>
        <a:xfrm flipV="1">
          <a:off x="10476865" y="9889963"/>
          <a:ext cx="0" cy="1051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143927</xdr:rowOff>
    </xdr:from>
    <xdr:ext cx="469744" cy="259045"/>
    <xdr:sp macro="" textlink="">
      <xdr:nvSpPr>
        <xdr:cNvPr id="225" name="【橋りょう・トンネル】&#10;一人当たり有形固定資産（償却資産）額最小値テキスト">
          <a:extLst>
            <a:ext uri="{FF2B5EF4-FFF2-40B4-BE49-F238E27FC236}">
              <a16:creationId xmlns:a16="http://schemas.microsoft.com/office/drawing/2014/main" id="{00000000-0008-0000-0100-0000E1000000}"/>
            </a:ext>
          </a:extLst>
        </xdr:cNvPr>
        <xdr:cNvSpPr txBox="1"/>
      </xdr:nvSpPr>
      <xdr:spPr>
        <a:xfrm>
          <a:off x="10515600" y="109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140100</xdr:rowOff>
    </xdr:from>
    <xdr:to>
      <xdr:col>55</xdr:col>
      <xdr:colOff>88900</xdr:colOff>
      <xdr:row>63</xdr:row>
      <xdr:rowOff>140100</xdr:rowOff>
    </xdr:to>
    <xdr:cxnSp macro="">
      <xdr:nvCxnSpPr>
        <xdr:cNvPr id="226" name="直線コネクタ 225">
          <a:extLst>
            <a:ext uri="{FF2B5EF4-FFF2-40B4-BE49-F238E27FC236}">
              <a16:creationId xmlns:a16="http://schemas.microsoft.com/office/drawing/2014/main" id="{00000000-0008-0000-0100-0000E2000000}"/>
            </a:ext>
          </a:extLst>
        </xdr:cNvPr>
        <xdr:cNvCxnSpPr/>
      </xdr:nvCxnSpPr>
      <xdr:spPr>
        <a:xfrm>
          <a:off x="10388600" y="10941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56</xdr:row>
      <xdr:rowOff>63990</xdr:rowOff>
    </xdr:from>
    <xdr:ext cx="599010" cy="259045"/>
    <xdr:sp macro="" textlink="">
      <xdr:nvSpPr>
        <xdr:cNvPr id="227" name="【橋りょう・トンネル】&#10;一人当たり有形固定資産（償却資産）額最大値テキスト">
          <a:extLst>
            <a:ext uri="{FF2B5EF4-FFF2-40B4-BE49-F238E27FC236}">
              <a16:creationId xmlns:a16="http://schemas.microsoft.com/office/drawing/2014/main" id="{00000000-0008-0000-0100-0000E3000000}"/>
            </a:ext>
          </a:extLst>
        </xdr:cNvPr>
        <xdr:cNvSpPr txBox="1"/>
      </xdr:nvSpPr>
      <xdr:spPr>
        <a:xfrm>
          <a:off x="10515600" y="9665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117313</xdr:rowOff>
    </xdr:from>
    <xdr:to>
      <xdr:col>55</xdr:col>
      <xdr:colOff>88900</xdr:colOff>
      <xdr:row>57</xdr:row>
      <xdr:rowOff>117313</xdr:rowOff>
    </xdr:to>
    <xdr:cxnSp macro="">
      <xdr:nvCxnSpPr>
        <xdr:cNvPr id="228" name="直線コネクタ 227">
          <a:extLst>
            <a:ext uri="{FF2B5EF4-FFF2-40B4-BE49-F238E27FC236}">
              <a16:creationId xmlns:a16="http://schemas.microsoft.com/office/drawing/2014/main" id="{00000000-0008-0000-0100-0000E4000000}"/>
            </a:ext>
          </a:extLst>
        </xdr:cNvPr>
        <xdr:cNvCxnSpPr/>
      </xdr:nvCxnSpPr>
      <xdr:spPr>
        <a:xfrm>
          <a:off x="10388600" y="9889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110737</xdr:rowOff>
    </xdr:from>
    <xdr:ext cx="534377" cy="259045"/>
    <xdr:sp macro="" textlink="">
      <xdr:nvSpPr>
        <xdr:cNvPr id="229" name="【橋りょう・トンネル】&#10;一人当たり有形固定資産（償却資産）額平均値テキスト">
          <a:extLst>
            <a:ext uri="{FF2B5EF4-FFF2-40B4-BE49-F238E27FC236}">
              <a16:creationId xmlns:a16="http://schemas.microsoft.com/office/drawing/2014/main" id="{00000000-0008-0000-0100-0000E5000000}"/>
            </a:ext>
          </a:extLst>
        </xdr:cNvPr>
        <xdr:cNvSpPr txBox="1"/>
      </xdr:nvSpPr>
      <xdr:spPr>
        <a:xfrm>
          <a:off x="10515600" y="103977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87860</xdr:rowOff>
    </xdr:from>
    <xdr:to>
      <xdr:col>55</xdr:col>
      <xdr:colOff>50800</xdr:colOff>
      <xdr:row>62</xdr:row>
      <xdr:rowOff>18010</xdr:rowOff>
    </xdr:to>
    <xdr:sp macro="" textlink="">
      <xdr:nvSpPr>
        <xdr:cNvPr id="230" name="フローチャート: 判断 229">
          <a:extLst>
            <a:ext uri="{FF2B5EF4-FFF2-40B4-BE49-F238E27FC236}">
              <a16:creationId xmlns:a16="http://schemas.microsoft.com/office/drawing/2014/main" id="{00000000-0008-0000-0100-0000E6000000}"/>
            </a:ext>
          </a:extLst>
        </xdr:cNvPr>
        <xdr:cNvSpPr/>
      </xdr:nvSpPr>
      <xdr:spPr>
        <a:xfrm>
          <a:off x="10426700" y="10546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85482</xdr:rowOff>
    </xdr:from>
    <xdr:to>
      <xdr:col>50</xdr:col>
      <xdr:colOff>165100</xdr:colOff>
      <xdr:row>62</xdr:row>
      <xdr:rowOff>15632</xdr:rowOff>
    </xdr:to>
    <xdr:sp macro="" textlink="">
      <xdr:nvSpPr>
        <xdr:cNvPr id="231" name="フローチャート: 判断 230">
          <a:extLst>
            <a:ext uri="{FF2B5EF4-FFF2-40B4-BE49-F238E27FC236}">
              <a16:creationId xmlns:a16="http://schemas.microsoft.com/office/drawing/2014/main" id="{00000000-0008-0000-0100-0000E7000000}"/>
            </a:ext>
          </a:extLst>
        </xdr:cNvPr>
        <xdr:cNvSpPr/>
      </xdr:nvSpPr>
      <xdr:spPr>
        <a:xfrm>
          <a:off x="9588500" y="1054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89071</xdr:rowOff>
    </xdr:from>
    <xdr:to>
      <xdr:col>46</xdr:col>
      <xdr:colOff>38100</xdr:colOff>
      <xdr:row>62</xdr:row>
      <xdr:rowOff>19221</xdr:rowOff>
    </xdr:to>
    <xdr:sp macro="" textlink="">
      <xdr:nvSpPr>
        <xdr:cNvPr id="232" name="フローチャート: 判断 231">
          <a:extLst>
            <a:ext uri="{FF2B5EF4-FFF2-40B4-BE49-F238E27FC236}">
              <a16:creationId xmlns:a16="http://schemas.microsoft.com/office/drawing/2014/main" id="{00000000-0008-0000-0100-0000E8000000}"/>
            </a:ext>
          </a:extLst>
        </xdr:cNvPr>
        <xdr:cNvSpPr/>
      </xdr:nvSpPr>
      <xdr:spPr>
        <a:xfrm>
          <a:off x="8699500" y="10547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91878</xdr:rowOff>
    </xdr:from>
    <xdr:to>
      <xdr:col>41</xdr:col>
      <xdr:colOff>101600</xdr:colOff>
      <xdr:row>62</xdr:row>
      <xdr:rowOff>22028</xdr:rowOff>
    </xdr:to>
    <xdr:sp macro="" textlink="">
      <xdr:nvSpPr>
        <xdr:cNvPr id="233" name="フローチャート: 判断 232">
          <a:extLst>
            <a:ext uri="{FF2B5EF4-FFF2-40B4-BE49-F238E27FC236}">
              <a16:creationId xmlns:a16="http://schemas.microsoft.com/office/drawing/2014/main" id="{00000000-0008-0000-0100-0000E9000000}"/>
            </a:ext>
          </a:extLst>
        </xdr:cNvPr>
        <xdr:cNvSpPr/>
      </xdr:nvSpPr>
      <xdr:spPr>
        <a:xfrm>
          <a:off x="7810500" y="10550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94951</xdr:rowOff>
    </xdr:from>
    <xdr:to>
      <xdr:col>36</xdr:col>
      <xdr:colOff>165100</xdr:colOff>
      <xdr:row>62</xdr:row>
      <xdr:rowOff>25101</xdr:rowOff>
    </xdr:to>
    <xdr:sp macro="" textlink="">
      <xdr:nvSpPr>
        <xdr:cNvPr id="234" name="フローチャート: 判断 233">
          <a:extLst>
            <a:ext uri="{FF2B5EF4-FFF2-40B4-BE49-F238E27FC236}">
              <a16:creationId xmlns:a16="http://schemas.microsoft.com/office/drawing/2014/main" id="{00000000-0008-0000-0100-0000EA000000}"/>
            </a:ext>
          </a:extLst>
        </xdr:cNvPr>
        <xdr:cNvSpPr/>
      </xdr:nvSpPr>
      <xdr:spPr>
        <a:xfrm>
          <a:off x="6921500" y="10553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00000000-0008-0000-0100-0000EB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00000000-0008-0000-0100-0000EC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100-0000ED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100-0000EE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100-0000EF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161803</xdr:rowOff>
    </xdr:from>
    <xdr:to>
      <xdr:col>55</xdr:col>
      <xdr:colOff>50800</xdr:colOff>
      <xdr:row>63</xdr:row>
      <xdr:rowOff>91953</xdr:rowOff>
    </xdr:to>
    <xdr:sp macro="" textlink="">
      <xdr:nvSpPr>
        <xdr:cNvPr id="240" name="楕円 239">
          <a:extLst>
            <a:ext uri="{FF2B5EF4-FFF2-40B4-BE49-F238E27FC236}">
              <a16:creationId xmlns:a16="http://schemas.microsoft.com/office/drawing/2014/main" id="{00000000-0008-0000-0100-0000F0000000}"/>
            </a:ext>
          </a:extLst>
        </xdr:cNvPr>
        <xdr:cNvSpPr/>
      </xdr:nvSpPr>
      <xdr:spPr>
        <a:xfrm>
          <a:off x="10426700" y="10791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76730</xdr:rowOff>
    </xdr:from>
    <xdr:ext cx="534377" cy="259045"/>
    <xdr:sp macro="" textlink="">
      <xdr:nvSpPr>
        <xdr:cNvPr id="241" name="【橋りょう・トンネル】&#10;一人当たり有形固定資産（償却資産）額該当値テキスト">
          <a:extLst>
            <a:ext uri="{FF2B5EF4-FFF2-40B4-BE49-F238E27FC236}">
              <a16:creationId xmlns:a16="http://schemas.microsoft.com/office/drawing/2014/main" id="{00000000-0008-0000-0100-0000F1000000}"/>
            </a:ext>
          </a:extLst>
        </xdr:cNvPr>
        <xdr:cNvSpPr txBox="1"/>
      </xdr:nvSpPr>
      <xdr:spPr>
        <a:xfrm>
          <a:off x="10515600" y="10706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161423</xdr:rowOff>
    </xdr:from>
    <xdr:to>
      <xdr:col>50</xdr:col>
      <xdr:colOff>165100</xdr:colOff>
      <xdr:row>63</xdr:row>
      <xdr:rowOff>91573</xdr:rowOff>
    </xdr:to>
    <xdr:sp macro="" textlink="">
      <xdr:nvSpPr>
        <xdr:cNvPr id="242" name="楕円 241">
          <a:extLst>
            <a:ext uri="{FF2B5EF4-FFF2-40B4-BE49-F238E27FC236}">
              <a16:creationId xmlns:a16="http://schemas.microsoft.com/office/drawing/2014/main" id="{00000000-0008-0000-0100-0000F2000000}"/>
            </a:ext>
          </a:extLst>
        </xdr:cNvPr>
        <xdr:cNvSpPr/>
      </xdr:nvSpPr>
      <xdr:spPr>
        <a:xfrm>
          <a:off x="9588500" y="10791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40773</xdr:rowOff>
    </xdr:from>
    <xdr:to>
      <xdr:col>55</xdr:col>
      <xdr:colOff>0</xdr:colOff>
      <xdr:row>63</xdr:row>
      <xdr:rowOff>41153</xdr:rowOff>
    </xdr:to>
    <xdr:cxnSp macro="">
      <xdr:nvCxnSpPr>
        <xdr:cNvPr id="243" name="直線コネクタ 242">
          <a:extLst>
            <a:ext uri="{FF2B5EF4-FFF2-40B4-BE49-F238E27FC236}">
              <a16:creationId xmlns:a16="http://schemas.microsoft.com/office/drawing/2014/main" id="{00000000-0008-0000-0100-0000F3000000}"/>
            </a:ext>
          </a:extLst>
        </xdr:cNvPr>
        <xdr:cNvCxnSpPr/>
      </xdr:nvCxnSpPr>
      <xdr:spPr>
        <a:xfrm>
          <a:off x="9639300" y="10842123"/>
          <a:ext cx="838200" cy="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161094</xdr:rowOff>
    </xdr:from>
    <xdr:to>
      <xdr:col>46</xdr:col>
      <xdr:colOff>38100</xdr:colOff>
      <xdr:row>63</xdr:row>
      <xdr:rowOff>91244</xdr:rowOff>
    </xdr:to>
    <xdr:sp macro="" textlink="">
      <xdr:nvSpPr>
        <xdr:cNvPr id="244" name="楕円 243">
          <a:extLst>
            <a:ext uri="{FF2B5EF4-FFF2-40B4-BE49-F238E27FC236}">
              <a16:creationId xmlns:a16="http://schemas.microsoft.com/office/drawing/2014/main" id="{00000000-0008-0000-0100-0000F4000000}"/>
            </a:ext>
          </a:extLst>
        </xdr:cNvPr>
        <xdr:cNvSpPr/>
      </xdr:nvSpPr>
      <xdr:spPr>
        <a:xfrm>
          <a:off x="8699500" y="10790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40444</xdr:rowOff>
    </xdr:from>
    <xdr:to>
      <xdr:col>50</xdr:col>
      <xdr:colOff>114300</xdr:colOff>
      <xdr:row>63</xdr:row>
      <xdr:rowOff>40773</xdr:rowOff>
    </xdr:to>
    <xdr:cxnSp macro="">
      <xdr:nvCxnSpPr>
        <xdr:cNvPr id="245" name="直線コネクタ 244">
          <a:extLst>
            <a:ext uri="{FF2B5EF4-FFF2-40B4-BE49-F238E27FC236}">
              <a16:creationId xmlns:a16="http://schemas.microsoft.com/office/drawing/2014/main" id="{00000000-0008-0000-0100-0000F5000000}"/>
            </a:ext>
          </a:extLst>
        </xdr:cNvPr>
        <xdr:cNvCxnSpPr/>
      </xdr:nvCxnSpPr>
      <xdr:spPr>
        <a:xfrm>
          <a:off x="8750300" y="10841794"/>
          <a:ext cx="889000" cy="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160294</xdr:rowOff>
    </xdr:from>
    <xdr:to>
      <xdr:col>41</xdr:col>
      <xdr:colOff>101600</xdr:colOff>
      <xdr:row>63</xdr:row>
      <xdr:rowOff>90444</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7810500" y="10790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39644</xdr:rowOff>
    </xdr:from>
    <xdr:to>
      <xdr:col>45</xdr:col>
      <xdr:colOff>177800</xdr:colOff>
      <xdr:row>63</xdr:row>
      <xdr:rowOff>40444</xdr:rowOff>
    </xdr:to>
    <xdr:cxnSp macro="">
      <xdr:nvCxnSpPr>
        <xdr:cNvPr id="247" name="直線コネクタ 246">
          <a:extLst>
            <a:ext uri="{FF2B5EF4-FFF2-40B4-BE49-F238E27FC236}">
              <a16:creationId xmlns:a16="http://schemas.microsoft.com/office/drawing/2014/main" id="{00000000-0008-0000-0100-0000F7000000}"/>
            </a:ext>
          </a:extLst>
        </xdr:cNvPr>
        <xdr:cNvCxnSpPr/>
      </xdr:nvCxnSpPr>
      <xdr:spPr>
        <a:xfrm>
          <a:off x="7861300" y="10840994"/>
          <a:ext cx="889000" cy="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159233</xdr:rowOff>
    </xdr:from>
    <xdr:to>
      <xdr:col>36</xdr:col>
      <xdr:colOff>165100</xdr:colOff>
      <xdr:row>63</xdr:row>
      <xdr:rowOff>89383</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6921500" y="10789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38583</xdr:rowOff>
    </xdr:from>
    <xdr:to>
      <xdr:col>41</xdr:col>
      <xdr:colOff>50800</xdr:colOff>
      <xdr:row>63</xdr:row>
      <xdr:rowOff>39644</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a:off x="6972300" y="10839933"/>
          <a:ext cx="889000" cy="1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60</xdr:row>
      <xdr:rowOff>32159</xdr:rowOff>
    </xdr:from>
    <xdr:ext cx="534377" cy="259045"/>
    <xdr:sp macro="" textlink="">
      <xdr:nvSpPr>
        <xdr:cNvPr id="250" name="n_1aveValue【橋りょう・トンネル】&#10;一人当たり有形固定資産（償却資産）額">
          <a:extLst>
            <a:ext uri="{FF2B5EF4-FFF2-40B4-BE49-F238E27FC236}">
              <a16:creationId xmlns:a16="http://schemas.microsoft.com/office/drawing/2014/main" id="{00000000-0008-0000-0100-0000FA000000}"/>
            </a:ext>
          </a:extLst>
        </xdr:cNvPr>
        <xdr:cNvSpPr txBox="1"/>
      </xdr:nvSpPr>
      <xdr:spPr>
        <a:xfrm>
          <a:off x="9359411" y="1031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35748</xdr:rowOff>
    </xdr:from>
    <xdr:ext cx="534377" cy="259045"/>
    <xdr:sp macro="" textlink="">
      <xdr:nvSpPr>
        <xdr:cNvPr id="251" name="n_2aveValue【橋りょう・トンネル】&#10;一人当たり有形固定資産（償却資産）額">
          <a:extLst>
            <a:ext uri="{FF2B5EF4-FFF2-40B4-BE49-F238E27FC236}">
              <a16:creationId xmlns:a16="http://schemas.microsoft.com/office/drawing/2014/main" id="{00000000-0008-0000-0100-0000FB000000}"/>
            </a:ext>
          </a:extLst>
        </xdr:cNvPr>
        <xdr:cNvSpPr txBox="1"/>
      </xdr:nvSpPr>
      <xdr:spPr>
        <a:xfrm>
          <a:off x="8483111" y="10322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38555</xdr:rowOff>
    </xdr:from>
    <xdr:ext cx="534377" cy="259045"/>
    <xdr:sp macro="" textlink="">
      <xdr:nvSpPr>
        <xdr:cNvPr id="252" name="n_3aveValue【橋りょう・トンネル】&#10;一人当たり有形固定資産（償却資産）額">
          <a:extLst>
            <a:ext uri="{FF2B5EF4-FFF2-40B4-BE49-F238E27FC236}">
              <a16:creationId xmlns:a16="http://schemas.microsoft.com/office/drawing/2014/main" id="{00000000-0008-0000-0100-0000FC000000}"/>
            </a:ext>
          </a:extLst>
        </xdr:cNvPr>
        <xdr:cNvSpPr txBox="1"/>
      </xdr:nvSpPr>
      <xdr:spPr>
        <a:xfrm>
          <a:off x="7594111" y="10325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41628</xdr:rowOff>
    </xdr:from>
    <xdr:ext cx="534377" cy="259045"/>
    <xdr:sp macro="" textlink="">
      <xdr:nvSpPr>
        <xdr:cNvPr id="253" name="n_4aveValue【橋りょう・トンネル】&#10;一人当たり有形固定資産（償却資産）額">
          <a:extLst>
            <a:ext uri="{FF2B5EF4-FFF2-40B4-BE49-F238E27FC236}">
              <a16:creationId xmlns:a16="http://schemas.microsoft.com/office/drawing/2014/main" id="{00000000-0008-0000-0100-0000FD000000}"/>
            </a:ext>
          </a:extLst>
        </xdr:cNvPr>
        <xdr:cNvSpPr txBox="1"/>
      </xdr:nvSpPr>
      <xdr:spPr>
        <a:xfrm>
          <a:off x="6705111" y="10328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82700</xdr:rowOff>
    </xdr:from>
    <xdr:ext cx="534377" cy="259045"/>
    <xdr:sp macro="" textlink="">
      <xdr:nvSpPr>
        <xdr:cNvPr id="254" name="n_1mainValue【橋りょう・トンネル】&#10;一人当たり有形固定資産（償却資産）額">
          <a:extLst>
            <a:ext uri="{FF2B5EF4-FFF2-40B4-BE49-F238E27FC236}">
              <a16:creationId xmlns:a16="http://schemas.microsoft.com/office/drawing/2014/main" id="{00000000-0008-0000-0100-0000FE000000}"/>
            </a:ext>
          </a:extLst>
        </xdr:cNvPr>
        <xdr:cNvSpPr txBox="1"/>
      </xdr:nvSpPr>
      <xdr:spPr>
        <a:xfrm>
          <a:off x="9359411" y="10884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82371</xdr:rowOff>
    </xdr:from>
    <xdr:ext cx="534377" cy="259045"/>
    <xdr:sp macro="" textlink="">
      <xdr:nvSpPr>
        <xdr:cNvPr id="255" name="n_2mainValue【橋りょう・トンネル】&#10;一人当たり有形固定資産（償却資産）額">
          <a:extLst>
            <a:ext uri="{FF2B5EF4-FFF2-40B4-BE49-F238E27FC236}">
              <a16:creationId xmlns:a16="http://schemas.microsoft.com/office/drawing/2014/main" id="{00000000-0008-0000-0100-0000FF000000}"/>
            </a:ext>
          </a:extLst>
        </xdr:cNvPr>
        <xdr:cNvSpPr txBox="1"/>
      </xdr:nvSpPr>
      <xdr:spPr>
        <a:xfrm>
          <a:off x="8483111" y="10883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81571</xdr:rowOff>
    </xdr:from>
    <xdr:ext cx="534377" cy="259045"/>
    <xdr:sp macro="" textlink="">
      <xdr:nvSpPr>
        <xdr:cNvPr id="256" name="n_3main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7594111" y="10882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80510</xdr:rowOff>
    </xdr:from>
    <xdr:ext cx="534377" cy="259045"/>
    <xdr:sp macro="" textlink="">
      <xdr:nvSpPr>
        <xdr:cNvPr id="257" name="n_4main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6705111" y="10881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8" name="正方形/長方形 257">
          <a:extLst>
            <a:ext uri="{FF2B5EF4-FFF2-40B4-BE49-F238E27FC236}">
              <a16:creationId xmlns:a16="http://schemas.microsoft.com/office/drawing/2014/main" id="{00000000-0008-0000-0100-000002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9" name="正方形/長方形 258">
          <a:extLst>
            <a:ext uri="{FF2B5EF4-FFF2-40B4-BE49-F238E27FC236}">
              <a16:creationId xmlns:a16="http://schemas.microsoft.com/office/drawing/2014/main" id="{00000000-0008-0000-0100-000003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0" name="正方形/長方形 259">
          <a:extLst>
            <a:ext uri="{FF2B5EF4-FFF2-40B4-BE49-F238E27FC236}">
              <a16:creationId xmlns:a16="http://schemas.microsoft.com/office/drawing/2014/main" id="{00000000-0008-0000-0100-000004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1" name="正方形/長方形 260">
          <a:extLst>
            <a:ext uri="{FF2B5EF4-FFF2-40B4-BE49-F238E27FC236}">
              <a16:creationId xmlns:a16="http://schemas.microsoft.com/office/drawing/2014/main" id="{00000000-0008-0000-0100-000005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2" name="正方形/長方形 261">
          <a:extLst>
            <a:ext uri="{FF2B5EF4-FFF2-40B4-BE49-F238E27FC236}">
              <a16:creationId xmlns:a16="http://schemas.microsoft.com/office/drawing/2014/main" id="{00000000-0008-0000-0100-000006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3" name="正方形/長方形 262">
          <a:extLst>
            <a:ext uri="{FF2B5EF4-FFF2-40B4-BE49-F238E27FC236}">
              <a16:creationId xmlns:a16="http://schemas.microsoft.com/office/drawing/2014/main" id="{00000000-0008-0000-0100-000007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6" name="テキスト ボックス 265">
          <a:extLst>
            <a:ext uri="{FF2B5EF4-FFF2-40B4-BE49-F238E27FC236}">
              <a16:creationId xmlns:a16="http://schemas.microsoft.com/office/drawing/2014/main" id="{00000000-0008-0000-0100-00000A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7" name="直線コネクタ 266">
          <a:extLst>
            <a:ext uri="{FF2B5EF4-FFF2-40B4-BE49-F238E27FC236}">
              <a16:creationId xmlns:a16="http://schemas.microsoft.com/office/drawing/2014/main" id="{00000000-0008-0000-0100-00000B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8" name="テキスト ボックス 267">
          <a:extLst>
            <a:ext uri="{FF2B5EF4-FFF2-40B4-BE49-F238E27FC236}">
              <a16:creationId xmlns:a16="http://schemas.microsoft.com/office/drawing/2014/main" id="{00000000-0008-0000-0100-00000C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69" name="直線コネクタ 268">
          <a:extLst>
            <a:ext uri="{FF2B5EF4-FFF2-40B4-BE49-F238E27FC236}">
              <a16:creationId xmlns:a16="http://schemas.microsoft.com/office/drawing/2014/main" id="{00000000-0008-0000-0100-00000D01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0" name="テキスト ボックス 269">
          <a:extLst>
            <a:ext uri="{FF2B5EF4-FFF2-40B4-BE49-F238E27FC236}">
              <a16:creationId xmlns:a16="http://schemas.microsoft.com/office/drawing/2014/main" id="{00000000-0008-0000-0100-00000E01000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1" name="直線コネクタ 270">
          <a:extLst>
            <a:ext uri="{FF2B5EF4-FFF2-40B4-BE49-F238E27FC236}">
              <a16:creationId xmlns:a16="http://schemas.microsoft.com/office/drawing/2014/main" id="{00000000-0008-0000-0100-00000F01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9" name="【公営住宅】&#10;有形固定資産減価償却率グラフ枠">
          <a:extLst>
            <a:ext uri="{FF2B5EF4-FFF2-40B4-BE49-F238E27FC236}">
              <a16:creationId xmlns:a16="http://schemas.microsoft.com/office/drawing/2014/main" id="{00000000-0008-0000-0100-000017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134113</xdr:rowOff>
    </xdr:from>
    <xdr:to>
      <xdr:col>24</xdr:col>
      <xdr:colOff>62865</xdr:colOff>
      <xdr:row>85</xdr:row>
      <xdr:rowOff>159258</xdr:rowOff>
    </xdr:to>
    <xdr:cxnSp macro="">
      <xdr:nvCxnSpPr>
        <xdr:cNvPr id="280" name="直線コネクタ 279">
          <a:extLst>
            <a:ext uri="{FF2B5EF4-FFF2-40B4-BE49-F238E27FC236}">
              <a16:creationId xmlns:a16="http://schemas.microsoft.com/office/drawing/2014/main" id="{00000000-0008-0000-0100-000018010000}"/>
            </a:ext>
          </a:extLst>
        </xdr:cNvPr>
        <xdr:cNvCxnSpPr/>
      </xdr:nvCxnSpPr>
      <xdr:spPr>
        <a:xfrm flipV="1">
          <a:off x="4634865" y="13507213"/>
          <a:ext cx="0" cy="1225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163085</xdr:rowOff>
    </xdr:from>
    <xdr:ext cx="405111" cy="259045"/>
    <xdr:sp macro="" textlink="">
      <xdr:nvSpPr>
        <xdr:cNvPr id="281" name="【公営住宅】&#10;有形固定資産減価償却率最小値テキスト">
          <a:extLst>
            <a:ext uri="{FF2B5EF4-FFF2-40B4-BE49-F238E27FC236}">
              <a16:creationId xmlns:a16="http://schemas.microsoft.com/office/drawing/2014/main" id="{00000000-0008-0000-0100-000019010000}"/>
            </a:ext>
          </a:extLst>
        </xdr:cNvPr>
        <xdr:cNvSpPr txBox="1"/>
      </xdr:nvSpPr>
      <xdr:spPr>
        <a:xfrm>
          <a:off x="4673600" y="1473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159258</xdr:rowOff>
    </xdr:from>
    <xdr:to>
      <xdr:col>24</xdr:col>
      <xdr:colOff>152400</xdr:colOff>
      <xdr:row>85</xdr:row>
      <xdr:rowOff>159258</xdr:rowOff>
    </xdr:to>
    <xdr:cxnSp macro="">
      <xdr:nvCxnSpPr>
        <xdr:cNvPr id="282" name="直線コネクタ 281">
          <a:extLst>
            <a:ext uri="{FF2B5EF4-FFF2-40B4-BE49-F238E27FC236}">
              <a16:creationId xmlns:a16="http://schemas.microsoft.com/office/drawing/2014/main" id="{00000000-0008-0000-0100-00001A010000}"/>
            </a:ext>
          </a:extLst>
        </xdr:cNvPr>
        <xdr:cNvCxnSpPr/>
      </xdr:nvCxnSpPr>
      <xdr:spPr>
        <a:xfrm>
          <a:off x="4546600" y="1473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80790</xdr:rowOff>
    </xdr:from>
    <xdr:ext cx="405111" cy="259045"/>
    <xdr:sp macro="" textlink="">
      <xdr:nvSpPr>
        <xdr:cNvPr id="283" name="【公営住宅】&#10;有形固定資産減価償却率最大値テキスト">
          <a:extLst>
            <a:ext uri="{FF2B5EF4-FFF2-40B4-BE49-F238E27FC236}">
              <a16:creationId xmlns:a16="http://schemas.microsoft.com/office/drawing/2014/main" id="{00000000-0008-0000-0100-00001B010000}"/>
            </a:ext>
          </a:extLst>
        </xdr:cNvPr>
        <xdr:cNvSpPr txBox="1"/>
      </xdr:nvSpPr>
      <xdr:spPr>
        <a:xfrm>
          <a:off x="4673600" y="13282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134113</xdr:rowOff>
    </xdr:from>
    <xdr:to>
      <xdr:col>24</xdr:col>
      <xdr:colOff>152400</xdr:colOff>
      <xdr:row>78</xdr:row>
      <xdr:rowOff>134113</xdr:rowOff>
    </xdr:to>
    <xdr:cxnSp macro="">
      <xdr:nvCxnSpPr>
        <xdr:cNvPr id="284" name="直線コネクタ 283">
          <a:extLst>
            <a:ext uri="{FF2B5EF4-FFF2-40B4-BE49-F238E27FC236}">
              <a16:creationId xmlns:a16="http://schemas.microsoft.com/office/drawing/2014/main" id="{00000000-0008-0000-0100-00001C010000}"/>
            </a:ext>
          </a:extLst>
        </xdr:cNvPr>
        <xdr:cNvCxnSpPr/>
      </xdr:nvCxnSpPr>
      <xdr:spPr>
        <a:xfrm>
          <a:off x="4546600" y="13507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112031</xdr:rowOff>
    </xdr:from>
    <xdr:ext cx="405111" cy="259045"/>
    <xdr:sp macro="" textlink="">
      <xdr:nvSpPr>
        <xdr:cNvPr id="285" name="【公営住宅】&#10;有形固定資産減価償却率平均値テキスト">
          <a:extLst>
            <a:ext uri="{FF2B5EF4-FFF2-40B4-BE49-F238E27FC236}">
              <a16:creationId xmlns:a16="http://schemas.microsoft.com/office/drawing/2014/main" id="{00000000-0008-0000-0100-00001D010000}"/>
            </a:ext>
          </a:extLst>
        </xdr:cNvPr>
        <xdr:cNvSpPr txBox="1"/>
      </xdr:nvSpPr>
      <xdr:spPr>
        <a:xfrm>
          <a:off x="4673600" y="139994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133604</xdr:rowOff>
    </xdr:from>
    <xdr:to>
      <xdr:col>24</xdr:col>
      <xdr:colOff>114300</xdr:colOff>
      <xdr:row>82</xdr:row>
      <xdr:rowOff>63754</xdr:rowOff>
    </xdr:to>
    <xdr:sp macro="" textlink="">
      <xdr:nvSpPr>
        <xdr:cNvPr id="286" name="フローチャート: 判断 285">
          <a:extLst>
            <a:ext uri="{FF2B5EF4-FFF2-40B4-BE49-F238E27FC236}">
              <a16:creationId xmlns:a16="http://schemas.microsoft.com/office/drawing/2014/main" id="{00000000-0008-0000-0100-00001E010000}"/>
            </a:ext>
          </a:extLst>
        </xdr:cNvPr>
        <xdr:cNvSpPr/>
      </xdr:nvSpPr>
      <xdr:spPr>
        <a:xfrm>
          <a:off x="4584700" y="14021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115315</xdr:rowOff>
    </xdr:from>
    <xdr:to>
      <xdr:col>20</xdr:col>
      <xdr:colOff>38100</xdr:colOff>
      <xdr:row>82</xdr:row>
      <xdr:rowOff>45465</xdr:rowOff>
    </xdr:to>
    <xdr:sp macro="" textlink="">
      <xdr:nvSpPr>
        <xdr:cNvPr id="287" name="フローチャート: 判断 286">
          <a:extLst>
            <a:ext uri="{FF2B5EF4-FFF2-40B4-BE49-F238E27FC236}">
              <a16:creationId xmlns:a16="http://schemas.microsoft.com/office/drawing/2014/main" id="{00000000-0008-0000-0100-00001F010000}"/>
            </a:ext>
          </a:extLst>
        </xdr:cNvPr>
        <xdr:cNvSpPr/>
      </xdr:nvSpPr>
      <xdr:spPr>
        <a:xfrm>
          <a:off x="3746500" y="14002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94742</xdr:rowOff>
    </xdr:from>
    <xdr:to>
      <xdr:col>15</xdr:col>
      <xdr:colOff>101600</xdr:colOff>
      <xdr:row>82</xdr:row>
      <xdr:rowOff>24892</xdr:rowOff>
    </xdr:to>
    <xdr:sp macro="" textlink="">
      <xdr:nvSpPr>
        <xdr:cNvPr id="288" name="フローチャート: 判断 287">
          <a:extLst>
            <a:ext uri="{FF2B5EF4-FFF2-40B4-BE49-F238E27FC236}">
              <a16:creationId xmlns:a16="http://schemas.microsoft.com/office/drawing/2014/main" id="{00000000-0008-0000-0100-000020010000}"/>
            </a:ext>
          </a:extLst>
        </xdr:cNvPr>
        <xdr:cNvSpPr/>
      </xdr:nvSpPr>
      <xdr:spPr>
        <a:xfrm>
          <a:off x="2857500" y="139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85598</xdr:rowOff>
    </xdr:from>
    <xdr:to>
      <xdr:col>10</xdr:col>
      <xdr:colOff>165100</xdr:colOff>
      <xdr:row>82</xdr:row>
      <xdr:rowOff>15748</xdr:rowOff>
    </xdr:to>
    <xdr:sp macro="" textlink="">
      <xdr:nvSpPr>
        <xdr:cNvPr id="289" name="フローチャート: 判断 288">
          <a:extLst>
            <a:ext uri="{FF2B5EF4-FFF2-40B4-BE49-F238E27FC236}">
              <a16:creationId xmlns:a16="http://schemas.microsoft.com/office/drawing/2014/main" id="{00000000-0008-0000-0100-000021010000}"/>
            </a:ext>
          </a:extLst>
        </xdr:cNvPr>
        <xdr:cNvSpPr/>
      </xdr:nvSpPr>
      <xdr:spPr>
        <a:xfrm>
          <a:off x="1968500" y="1397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49022</xdr:rowOff>
    </xdr:from>
    <xdr:to>
      <xdr:col>6</xdr:col>
      <xdr:colOff>38100</xdr:colOff>
      <xdr:row>81</xdr:row>
      <xdr:rowOff>150622</xdr:rowOff>
    </xdr:to>
    <xdr:sp macro="" textlink="">
      <xdr:nvSpPr>
        <xdr:cNvPr id="290" name="フローチャート: 判断 289">
          <a:extLst>
            <a:ext uri="{FF2B5EF4-FFF2-40B4-BE49-F238E27FC236}">
              <a16:creationId xmlns:a16="http://schemas.microsoft.com/office/drawing/2014/main" id="{00000000-0008-0000-0100-000022010000}"/>
            </a:ext>
          </a:extLst>
        </xdr:cNvPr>
        <xdr:cNvSpPr/>
      </xdr:nvSpPr>
      <xdr:spPr>
        <a:xfrm>
          <a:off x="1079500" y="1393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00000000-0008-0000-0100-000023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00000000-0008-0000-0100-000024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00000000-0008-0000-0100-000025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00000000-0008-0000-0100-000026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00000000-0008-0000-0100-000027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71882</xdr:rowOff>
    </xdr:from>
    <xdr:to>
      <xdr:col>24</xdr:col>
      <xdr:colOff>114300</xdr:colOff>
      <xdr:row>82</xdr:row>
      <xdr:rowOff>2032</xdr:rowOff>
    </xdr:to>
    <xdr:sp macro="" textlink="">
      <xdr:nvSpPr>
        <xdr:cNvPr id="296" name="楕円 295">
          <a:extLst>
            <a:ext uri="{FF2B5EF4-FFF2-40B4-BE49-F238E27FC236}">
              <a16:creationId xmlns:a16="http://schemas.microsoft.com/office/drawing/2014/main" id="{00000000-0008-0000-0100-000028010000}"/>
            </a:ext>
          </a:extLst>
        </xdr:cNvPr>
        <xdr:cNvSpPr/>
      </xdr:nvSpPr>
      <xdr:spPr>
        <a:xfrm>
          <a:off x="4584700" y="13959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94759</xdr:rowOff>
    </xdr:from>
    <xdr:ext cx="405111" cy="259045"/>
    <xdr:sp macro="" textlink="">
      <xdr:nvSpPr>
        <xdr:cNvPr id="297" name="【公営住宅】&#10;有形固定資産減価償却率該当値テキスト">
          <a:extLst>
            <a:ext uri="{FF2B5EF4-FFF2-40B4-BE49-F238E27FC236}">
              <a16:creationId xmlns:a16="http://schemas.microsoft.com/office/drawing/2014/main" id="{00000000-0008-0000-0100-000029010000}"/>
            </a:ext>
          </a:extLst>
        </xdr:cNvPr>
        <xdr:cNvSpPr txBox="1"/>
      </xdr:nvSpPr>
      <xdr:spPr>
        <a:xfrm>
          <a:off x="4673600" y="13810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23876</xdr:rowOff>
    </xdr:from>
    <xdr:to>
      <xdr:col>20</xdr:col>
      <xdr:colOff>38100</xdr:colOff>
      <xdr:row>81</xdr:row>
      <xdr:rowOff>125476</xdr:rowOff>
    </xdr:to>
    <xdr:sp macro="" textlink="">
      <xdr:nvSpPr>
        <xdr:cNvPr id="298" name="楕円 297">
          <a:extLst>
            <a:ext uri="{FF2B5EF4-FFF2-40B4-BE49-F238E27FC236}">
              <a16:creationId xmlns:a16="http://schemas.microsoft.com/office/drawing/2014/main" id="{00000000-0008-0000-0100-00002A010000}"/>
            </a:ext>
          </a:extLst>
        </xdr:cNvPr>
        <xdr:cNvSpPr/>
      </xdr:nvSpPr>
      <xdr:spPr>
        <a:xfrm>
          <a:off x="3746500" y="13911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74676</xdr:rowOff>
    </xdr:from>
    <xdr:to>
      <xdr:col>24</xdr:col>
      <xdr:colOff>63500</xdr:colOff>
      <xdr:row>81</xdr:row>
      <xdr:rowOff>122682</xdr:rowOff>
    </xdr:to>
    <xdr:cxnSp macro="">
      <xdr:nvCxnSpPr>
        <xdr:cNvPr id="299" name="直線コネクタ 298">
          <a:extLst>
            <a:ext uri="{FF2B5EF4-FFF2-40B4-BE49-F238E27FC236}">
              <a16:creationId xmlns:a16="http://schemas.microsoft.com/office/drawing/2014/main" id="{00000000-0008-0000-0100-00002B010000}"/>
            </a:ext>
          </a:extLst>
        </xdr:cNvPr>
        <xdr:cNvCxnSpPr/>
      </xdr:nvCxnSpPr>
      <xdr:spPr>
        <a:xfrm>
          <a:off x="3797300" y="13962126"/>
          <a:ext cx="8382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145035</xdr:rowOff>
    </xdr:from>
    <xdr:to>
      <xdr:col>15</xdr:col>
      <xdr:colOff>101600</xdr:colOff>
      <xdr:row>81</xdr:row>
      <xdr:rowOff>75185</xdr:rowOff>
    </xdr:to>
    <xdr:sp macro="" textlink="">
      <xdr:nvSpPr>
        <xdr:cNvPr id="300" name="楕円 299">
          <a:extLst>
            <a:ext uri="{FF2B5EF4-FFF2-40B4-BE49-F238E27FC236}">
              <a16:creationId xmlns:a16="http://schemas.microsoft.com/office/drawing/2014/main" id="{00000000-0008-0000-0100-00002C010000}"/>
            </a:ext>
          </a:extLst>
        </xdr:cNvPr>
        <xdr:cNvSpPr/>
      </xdr:nvSpPr>
      <xdr:spPr>
        <a:xfrm>
          <a:off x="2857500" y="1386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24385</xdr:rowOff>
    </xdr:from>
    <xdr:to>
      <xdr:col>19</xdr:col>
      <xdr:colOff>177800</xdr:colOff>
      <xdr:row>81</xdr:row>
      <xdr:rowOff>74676</xdr:rowOff>
    </xdr:to>
    <xdr:cxnSp macro="">
      <xdr:nvCxnSpPr>
        <xdr:cNvPr id="301" name="直線コネクタ 300">
          <a:extLst>
            <a:ext uri="{FF2B5EF4-FFF2-40B4-BE49-F238E27FC236}">
              <a16:creationId xmlns:a16="http://schemas.microsoft.com/office/drawing/2014/main" id="{00000000-0008-0000-0100-00002D010000}"/>
            </a:ext>
          </a:extLst>
        </xdr:cNvPr>
        <xdr:cNvCxnSpPr/>
      </xdr:nvCxnSpPr>
      <xdr:spPr>
        <a:xfrm>
          <a:off x="2908300" y="13911835"/>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97028</xdr:rowOff>
    </xdr:from>
    <xdr:to>
      <xdr:col>10</xdr:col>
      <xdr:colOff>165100</xdr:colOff>
      <xdr:row>81</xdr:row>
      <xdr:rowOff>27178</xdr:rowOff>
    </xdr:to>
    <xdr:sp macro="" textlink="">
      <xdr:nvSpPr>
        <xdr:cNvPr id="302" name="楕円 301">
          <a:extLst>
            <a:ext uri="{FF2B5EF4-FFF2-40B4-BE49-F238E27FC236}">
              <a16:creationId xmlns:a16="http://schemas.microsoft.com/office/drawing/2014/main" id="{00000000-0008-0000-0100-00002E010000}"/>
            </a:ext>
          </a:extLst>
        </xdr:cNvPr>
        <xdr:cNvSpPr/>
      </xdr:nvSpPr>
      <xdr:spPr>
        <a:xfrm>
          <a:off x="1968500" y="13813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147828</xdr:rowOff>
    </xdr:from>
    <xdr:to>
      <xdr:col>15</xdr:col>
      <xdr:colOff>50800</xdr:colOff>
      <xdr:row>81</xdr:row>
      <xdr:rowOff>24385</xdr:rowOff>
    </xdr:to>
    <xdr:cxnSp macro="">
      <xdr:nvCxnSpPr>
        <xdr:cNvPr id="303" name="直線コネクタ 302">
          <a:extLst>
            <a:ext uri="{FF2B5EF4-FFF2-40B4-BE49-F238E27FC236}">
              <a16:creationId xmlns:a16="http://schemas.microsoft.com/office/drawing/2014/main" id="{00000000-0008-0000-0100-00002F010000}"/>
            </a:ext>
          </a:extLst>
        </xdr:cNvPr>
        <xdr:cNvCxnSpPr/>
      </xdr:nvCxnSpPr>
      <xdr:spPr>
        <a:xfrm>
          <a:off x="2019300" y="13863828"/>
          <a:ext cx="889000" cy="4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49022</xdr:rowOff>
    </xdr:from>
    <xdr:to>
      <xdr:col>6</xdr:col>
      <xdr:colOff>38100</xdr:colOff>
      <xdr:row>80</xdr:row>
      <xdr:rowOff>150622</xdr:rowOff>
    </xdr:to>
    <xdr:sp macro="" textlink="">
      <xdr:nvSpPr>
        <xdr:cNvPr id="304" name="楕円 303">
          <a:extLst>
            <a:ext uri="{FF2B5EF4-FFF2-40B4-BE49-F238E27FC236}">
              <a16:creationId xmlns:a16="http://schemas.microsoft.com/office/drawing/2014/main" id="{00000000-0008-0000-0100-000030010000}"/>
            </a:ext>
          </a:extLst>
        </xdr:cNvPr>
        <xdr:cNvSpPr/>
      </xdr:nvSpPr>
      <xdr:spPr>
        <a:xfrm>
          <a:off x="1079500" y="13765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99822</xdr:rowOff>
    </xdr:from>
    <xdr:to>
      <xdr:col>10</xdr:col>
      <xdr:colOff>114300</xdr:colOff>
      <xdr:row>80</xdr:row>
      <xdr:rowOff>147828</xdr:rowOff>
    </xdr:to>
    <xdr:cxnSp macro="">
      <xdr:nvCxnSpPr>
        <xdr:cNvPr id="305" name="直線コネクタ 304">
          <a:extLst>
            <a:ext uri="{FF2B5EF4-FFF2-40B4-BE49-F238E27FC236}">
              <a16:creationId xmlns:a16="http://schemas.microsoft.com/office/drawing/2014/main" id="{00000000-0008-0000-0100-000031010000}"/>
            </a:ext>
          </a:extLst>
        </xdr:cNvPr>
        <xdr:cNvCxnSpPr/>
      </xdr:nvCxnSpPr>
      <xdr:spPr>
        <a:xfrm>
          <a:off x="1130300" y="13815822"/>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36592</xdr:rowOff>
    </xdr:from>
    <xdr:ext cx="405111" cy="259045"/>
    <xdr:sp macro="" textlink="">
      <xdr:nvSpPr>
        <xdr:cNvPr id="306" name="n_1aveValue【公営住宅】&#10;有形固定資産減価償却率">
          <a:extLst>
            <a:ext uri="{FF2B5EF4-FFF2-40B4-BE49-F238E27FC236}">
              <a16:creationId xmlns:a16="http://schemas.microsoft.com/office/drawing/2014/main" id="{00000000-0008-0000-0100-000032010000}"/>
            </a:ext>
          </a:extLst>
        </xdr:cNvPr>
        <xdr:cNvSpPr txBox="1"/>
      </xdr:nvSpPr>
      <xdr:spPr>
        <a:xfrm>
          <a:off x="3582044" y="14095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16019</xdr:rowOff>
    </xdr:from>
    <xdr:ext cx="405111" cy="259045"/>
    <xdr:sp macro="" textlink="">
      <xdr:nvSpPr>
        <xdr:cNvPr id="307" name="n_2aveValue【公営住宅】&#10;有形固定資産減価償却率">
          <a:extLst>
            <a:ext uri="{FF2B5EF4-FFF2-40B4-BE49-F238E27FC236}">
              <a16:creationId xmlns:a16="http://schemas.microsoft.com/office/drawing/2014/main" id="{00000000-0008-0000-0100-000033010000}"/>
            </a:ext>
          </a:extLst>
        </xdr:cNvPr>
        <xdr:cNvSpPr txBox="1"/>
      </xdr:nvSpPr>
      <xdr:spPr>
        <a:xfrm>
          <a:off x="2705744" y="14074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6875</xdr:rowOff>
    </xdr:from>
    <xdr:ext cx="405111" cy="259045"/>
    <xdr:sp macro="" textlink="">
      <xdr:nvSpPr>
        <xdr:cNvPr id="308" name="n_3aveValue【公営住宅】&#10;有形固定資産減価償却率">
          <a:extLst>
            <a:ext uri="{FF2B5EF4-FFF2-40B4-BE49-F238E27FC236}">
              <a16:creationId xmlns:a16="http://schemas.microsoft.com/office/drawing/2014/main" id="{00000000-0008-0000-0100-000034010000}"/>
            </a:ext>
          </a:extLst>
        </xdr:cNvPr>
        <xdr:cNvSpPr txBox="1"/>
      </xdr:nvSpPr>
      <xdr:spPr>
        <a:xfrm>
          <a:off x="1816744" y="1406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141749</xdr:rowOff>
    </xdr:from>
    <xdr:ext cx="405111" cy="259045"/>
    <xdr:sp macro="" textlink="">
      <xdr:nvSpPr>
        <xdr:cNvPr id="309" name="n_4aveValue【公営住宅】&#10;有形固定資産減価償却率">
          <a:extLst>
            <a:ext uri="{FF2B5EF4-FFF2-40B4-BE49-F238E27FC236}">
              <a16:creationId xmlns:a16="http://schemas.microsoft.com/office/drawing/2014/main" id="{00000000-0008-0000-0100-000035010000}"/>
            </a:ext>
          </a:extLst>
        </xdr:cNvPr>
        <xdr:cNvSpPr txBox="1"/>
      </xdr:nvSpPr>
      <xdr:spPr>
        <a:xfrm>
          <a:off x="927744" y="14029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142003</xdr:rowOff>
    </xdr:from>
    <xdr:ext cx="405111" cy="259045"/>
    <xdr:sp macro="" textlink="">
      <xdr:nvSpPr>
        <xdr:cNvPr id="310" name="n_1mainValue【公営住宅】&#10;有形固定資産減価償却率">
          <a:extLst>
            <a:ext uri="{FF2B5EF4-FFF2-40B4-BE49-F238E27FC236}">
              <a16:creationId xmlns:a16="http://schemas.microsoft.com/office/drawing/2014/main" id="{00000000-0008-0000-0100-000036010000}"/>
            </a:ext>
          </a:extLst>
        </xdr:cNvPr>
        <xdr:cNvSpPr txBox="1"/>
      </xdr:nvSpPr>
      <xdr:spPr>
        <a:xfrm>
          <a:off x="3582044" y="1368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91712</xdr:rowOff>
    </xdr:from>
    <xdr:ext cx="405111" cy="259045"/>
    <xdr:sp macro="" textlink="">
      <xdr:nvSpPr>
        <xdr:cNvPr id="311" name="n_2mainValue【公営住宅】&#10;有形固定資産減価償却率">
          <a:extLst>
            <a:ext uri="{FF2B5EF4-FFF2-40B4-BE49-F238E27FC236}">
              <a16:creationId xmlns:a16="http://schemas.microsoft.com/office/drawing/2014/main" id="{00000000-0008-0000-0100-000037010000}"/>
            </a:ext>
          </a:extLst>
        </xdr:cNvPr>
        <xdr:cNvSpPr txBox="1"/>
      </xdr:nvSpPr>
      <xdr:spPr>
        <a:xfrm>
          <a:off x="2705744" y="13636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43705</xdr:rowOff>
    </xdr:from>
    <xdr:ext cx="405111" cy="259045"/>
    <xdr:sp macro="" textlink="">
      <xdr:nvSpPr>
        <xdr:cNvPr id="312" name="n_3mainValue【公営住宅】&#10;有形固定資産減価償却率">
          <a:extLst>
            <a:ext uri="{FF2B5EF4-FFF2-40B4-BE49-F238E27FC236}">
              <a16:creationId xmlns:a16="http://schemas.microsoft.com/office/drawing/2014/main" id="{00000000-0008-0000-0100-000038010000}"/>
            </a:ext>
          </a:extLst>
        </xdr:cNvPr>
        <xdr:cNvSpPr txBox="1"/>
      </xdr:nvSpPr>
      <xdr:spPr>
        <a:xfrm>
          <a:off x="1816744" y="13588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167149</xdr:rowOff>
    </xdr:from>
    <xdr:ext cx="405111" cy="259045"/>
    <xdr:sp macro="" textlink="">
      <xdr:nvSpPr>
        <xdr:cNvPr id="313" name="n_4mainValue【公営住宅】&#10;有形固定資産減価償却率">
          <a:extLst>
            <a:ext uri="{FF2B5EF4-FFF2-40B4-BE49-F238E27FC236}">
              <a16:creationId xmlns:a16="http://schemas.microsoft.com/office/drawing/2014/main" id="{00000000-0008-0000-0100-000039010000}"/>
            </a:ext>
          </a:extLst>
        </xdr:cNvPr>
        <xdr:cNvSpPr txBox="1"/>
      </xdr:nvSpPr>
      <xdr:spPr>
        <a:xfrm>
          <a:off x="927744" y="13540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4" name="正方形/長方形 313">
          <a:extLst>
            <a:ext uri="{FF2B5EF4-FFF2-40B4-BE49-F238E27FC236}">
              <a16:creationId xmlns:a16="http://schemas.microsoft.com/office/drawing/2014/main" id="{00000000-0008-0000-0100-00003A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5" name="正方形/長方形 314">
          <a:extLst>
            <a:ext uri="{FF2B5EF4-FFF2-40B4-BE49-F238E27FC236}">
              <a16:creationId xmlns:a16="http://schemas.microsoft.com/office/drawing/2014/main" id="{00000000-0008-0000-0100-00003B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6" name="正方形/長方形 315">
          <a:extLst>
            <a:ext uri="{FF2B5EF4-FFF2-40B4-BE49-F238E27FC236}">
              <a16:creationId xmlns:a16="http://schemas.microsoft.com/office/drawing/2014/main" id="{00000000-0008-0000-0100-00003C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7" name="正方形/長方形 316">
          <a:extLst>
            <a:ext uri="{FF2B5EF4-FFF2-40B4-BE49-F238E27FC236}">
              <a16:creationId xmlns:a16="http://schemas.microsoft.com/office/drawing/2014/main" id="{00000000-0008-0000-0100-00003D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8" name="正方形/長方形 317">
          <a:extLst>
            <a:ext uri="{FF2B5EF4-FFF2-40B4-BE49-F238E27FC236}">
              <a16:creationId xmlns:a16="http://schemas.microsoft.com/office/drawing/2014/main" id="{00000000-0008-0000-0100-00003E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9" name="正方形/長方形 318">
          <a:extLst>
            <a:ext uri="{FF2B5EF4-FFF2-40B4-BE49-F238E27FC236}">
              <a16:creationId xmlns:a16="http://schemas.microsoft.com/office/drawing/2014/main" id="{00000000-0008-0000-0100-00003F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0" name="正方形/長方形 319">
          <a:extLst>
            <a:ext uri="{FF2B5EF4-FFF2-40B4-BE49-F238E27FC236}">
              <a16:creationId xmlns:a16="http://schemas.microsoft.com/office/drawing/2014/main" id="{00000000-0008-0000-0100-000040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1" name="正方形/長方形 320">
          <a:extLst>
            <a:ext uri="{FF2B5EF4-FFF2-40B4-BE49-F238E27FC236}">
              <a16:creationId xmlns:a16="http://schemas.microsoft.com/office/drawing/2014/main" id="{00000000-0008-0000-0100-000041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2" name="テキスト ボックス 321">
          <a:extLst>
            <a:ext uri="{FF2B5EF4-FFF2-40B4-BE49-F238E27FC236}">
              <a16:creationId xmlns:a16="http://schemas.microsoft.com/office/drawing/2014/main" id="{00000000-0008-0000-0100-000042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3" name="直線コネクタ 322">
          <a:extLst>
            <a:ext uri="{FF2B5EF4-FFF2-40B4-BE49-F238E27FC236}">
              <a16:creationId xmlns:a16="http://schemas.microsoft.com/office/drawing/2014/main" id="{00000000-0008-0000-0100-000043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4" name="直線コネクタ 323">
          <a:extLst>
            <a:ext uri="{FF2B5EF4-FFF2-40B4-BE49-F238E27FC236}">
              <a16:creationId xmlns:a16="http://schemas.microsoft.com/office/drawing/2014/main" id="{00000000-0008-0000-0100-000044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5" name="テキスト ボックス 324">
          <a:extLst>
            <a:ext uri="{FF2B5EF4-FFF2-40B4-BE49-F238E27FC236}">
              <a16:creationId xmlns:a16="http://schemas.microsoft.com/office/drawing/2014/main" id="{00000000-0008-0000-0100-000045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6" name="直線コネクタ 325">
          <a:extLst>
            <a:ext uri="{FF2B5EF4-FFF2-40B4-BE49-F238E27FC236}">
              <a16:creationId xmlns:a16="http://schemas.microsoft.com/office/drawing/2014/main" id="{00000000-0008-0000-0100-000046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7" name="テキスト ボックス 326">
          <a:extLst>
            <a:ext uri="{FF2B5EF4-FFF2-40B4-BE49-F238E27FC236}">
              <a16:creationId xmlns:a16="http://schemas.microsoft.com/office/drawing/2014/main" id="{00000000-0008-0000-0100-000047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8" name="直線コネクタ 327">
          <a:extLst>
            <a:ext uri="{FF2B5EF4-FFF2-40B4-BE49-F238E27FC236}">
              <a16:creationId xmlns:a16="http://schemas.microsoft.com/office/drawing/2014/main" id="{00000000-0008-0000-0100-000048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29" name="テキスト ボックス 328">
          <a:extLst>
            <a:ext uri="{FF2B5EF4-FFF2-40B4-BE49-F238E27FC236}">
              <a16:creationId xmlns:a16="http://schemas.microsoft.com/office/drawing/2014/main" id="{00000000-0008-0000-0100-000049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0" name="直線コネクタ 329">
          <a:extLst>
            <a:ext uri="{FF2B5EF4-FFF2-40B4-BE49-F238E27FC236}">
              <a16:creationId xmlns:a16="http://schemas.microsoft.com/office/drawing/2014/main" id="{00000000-0008-0000-0100-00004A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1" name="テキスト ボックス 330">
          <a:extLst>
            <a:ext uri="{FF2B5EF4-FFF2-40B4-BE49-F238E27FC236}">
              <a16:creationId xmlns:a16="http://schemas.microsoft.com/office/drawing/2014/main" id="{00000000-0008-0000-0100-00004B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2" name="直線コネクタ 331">
          <a:extLst>
            <a:ext uri="{FF2B5EF4-FFF2-40B4-BE49-F238E27FC236}">
              <a16:creationId xmlns:a16="http://schemas.microsoft.com/office/drawing/2014/main" id="{00000000-0008-0000-0100-00004C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公営住宅】&#10;一人当たり面積グラフ枠">
          <a:extLst>
            <a:ext uri="{FF2B5EF4-FFF2-40B4-BE49-F238E27FC236}">
              <a16:creationId xmlns:a16="http://schemas.microsoft.com/office/drawing/2014/main" id="{00000000-0008-0000-0100-000052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2177</xdr:rowOff>
    </xdr:from>
    <xdr:to>
      <xdr:col>54</xdr:col>
      <xdr:colOff>189865</xdr:colOff>
      <xdr:row>86</xdr:row>
      <xdr:rowOff>111579</xdr:rowOff>
    </xdr:to>
    <xdr:cxnSp macro="">
      <xdr:nvCxnSpPr>
        <xdr:cNvPr id="339" name="直線コネクタ 338">
          <a:extLst>
            <a:ext uri="{FF2B5EF4-FFF2-40B4-BE49-F238E27FC236}">
              <a16:creationId xmlns:a16="http://schemas.microsoft.com/office/drawing/2014/main" id="{00000000-0008-0000-0100-000053010000}"/>
            </a:ext>
          </a:extLst>
        </xdr:cNvPr>
        <xdr:cNvCxnSpPr/>
      </xdr:nvCxnSpPr>
      <xdr:spPr>
        <a:xfrm flipV="1">
          <a:off x="10476865" y="13375277"/>
          <a:ext cx="0" cy="1481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115406</xdr:rowOff>
    </xdr:from>
    <xdr:ext cx="469744" cy="259045"/>
    <xdr:sp macro="" textlink="">
      <xdr:nvSpPr>
        <xdr:cNvPr id="340" name="【公営住宅】&#10;一人当たり面積最小値テキスト">
          <a:extLst>
            <a:ext uri="{FF2B5EF4-FFF2-40B4-BE49-F238E27FC236}">
              <a16:creationId xmlns:a16="http://schemas.microsoft.com/office/drawing/2014/main" id="{00000000-0008-0000-0100-000054010000}"/>
            </a:ext>
          </a:extLst>
        </xdr:cNvPr>
        <xdr:cNvSpPr txBox="1"/>
      </xdr:nvSpPr>
      <xdr:spPr>
        <a:xfrm>
          <a:off x="10515600" y="14860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111579</xdr:rowOff>
    </xdr:from>
    <xdr:to>
      <xdr:col>55</xdr:col>
      <xdr:colOff>88900</xdr:colOff>
      <xdr:row>86</xdr:row>
      <xdr:rowOff>111579</xdr:rowOff>
    </xdr:to>
    <xdr:cxnSp macro="">
      <xdr:nvCxnSpPr>
        <xdr:cNvPr id="341" name="直線コネクタ 340">
          <a:extLst>
            <a:ext uri="{FF2B5EF4-FFF2-40B4-BE49-F238E27FC236}">
              <a16:creationId xmlns:a16="http://schemas.microsoft.com/office/drawing/2014/main" id="{00000000-0008-0000-0100-000055010000}"/>
            </a:ext>
          </a:extLst>
        </xdr:cNvPr>
        <xdr:cNvCxnSpPr/>
      </xdr:nvCxnSpPr>
      <xdr:spPr>
        <a:xfrm>
          <a:off x="10388600" y="14856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120304</xdr:rowOff>
    </xdr:from>
    <xdr:ext cx="469744" cy="259045"/>
    <xdr:sp macro="" textlink="">
      <xdr:nvSpPr>
        <xdr:cNvPr id="342" name="【公営住宅】&#10;一人当たり面積最大値テキスト">
          <a:extLst>
            <a:ext uri="{FF2B5EF4-FFF2-40B4-BE49-F238E27FC236}">
              <a16:creationId xmlns:a16="http://schemas.microsoft.com/office/drawing/2014/main" id="{00000000-0008-0000-0100-000056010000}"/>
            </a:ext>
          </a:extLst>
        </xdr:cNvPr>
        <xdr:cNvSpPr txBox="1"/>
      </xdr:nvSpPr>
      <xdr:spPr>
        <a:xfrm>
          <a:off x="10515600" y="13150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2177</xdr:rowOff>
    </xdr:from>
    <xdr:to>
      <xdr:col>55</xdr:col>
      <xdr:colOff>88900</xdr:colOff>
      <xdr:row>78</xdr:row>
      <xdr:rowOff>2177</xdr:rowOff>
    </xdr:to>
    <xdr:cxnSp macro="">
      <xdr:nvCxnSpPr>
        <xdr:cNvPr id="343" name="直線コネクタ 342">
          <a:extLst>
            <a:ext uri="{FF2B5EF4-FFF2-40B4-BE49-F238E27FC236}">
              <a16:creationId xmlns:a16="http://schemas.microsoft.com/office/drawing/2014/main" id="{00000000-0008-0000-0100-000057010000}"/>
            </a:ext>
          </a:extLst>
        </xdr:cNvPr>
        <xdr:cNvCxnSpPr/>
      </xdr:nvCxnSpPr>
      <xdr:spPr>
        <a:xfrm>
          <a:off x="10388600" y="13375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134275</xdr:rowOff>
    </xdr:from>
    <xdr:ext cx="469744" cy="259045"/>
    <xdr:sp macro="" textlink="">
      <xdr:nvSpPr>
        <xdr:cNvPr id="344" name="【公営住宅】&#10;一人当たり面積平均値テキスト">
          <a:extLst>
            <a:ext uri="{FF2B5EF4-FFF2-40B4-BE49-F238E27FC236}">
              <a16:creationId xmlns:a16="http://schemas.microsoft.com/office/drawing/2014/main" id="{00000000-0008-0000-0100-000058010000}"/>
            </a:ext>
          </a:extLst>
        </xdr:cNvPr>
        <xdr:cNvSpPr txBox="1"/>
      </xdr:nvSpPr>
      <xdr:spPr>
        <a:xfrm>
          <a:off x="10515600" y="141931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111398</xdr:rowOff>
    </xdr:from>
    <xdr:to>
      <xdr:col>55</xdr:col>
      <xdr:colOff>50800</xdr:colOff>
      <xdr:row>84</xdr:row>
      <xdr:rowOff>41548</xdr:rowOff>
    </xdr:to>
    <xdr:sp macro="" textlink="">
      <xdr:nvSpPr>
        <xdr:cNvPr id="345" name="フローチャート: 判断 344">
          <a:extLst>
            <a:ext uri="{FF2B5EF4-FFF2-40B4-BE49-F238E27FC236}">
              <a16:creationId xmlns:a16="http://schemas.microsoft.com/office/drawing/2014/main" id="{00000000-0008-0000-0100-000059010000}"/>
            </a:ext>
          </a:extLst>
        </xdr:cNvPr>
        <xdr:cNvSpPr/>
      </xdr:nvSpPr>
      <xdr:spPr>
        <a:xfrm>
          <a:off x="10426700" y="1434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113030</xdr:rowOff>
    </xdr:from>
    <xdr:to>
      <xdr:col>50</xdr:col>
      <xdr:colOff>165100</xdr:colOff>
      <xdr:row>84</xdr:row>
      <xdr:rowOff>43180</xdr:rowOff>
    </xdr:to>
    <xdr:sp macro="" textlink="">
      <xdr:nvSpPr>
        <xdr:cNvPr id="346" name="フローチャート: 判断 345">
          <a:extLst>
            <a:ext uri="{FF2B5EF4-FFF2-40B4-BE49-F238E27FC236}">
              <a16:creationId xmlns:a16="http://schemas.microsoft.com/office/drawing/2014/main" id="{00000000-0008-0000-0100-00005A010000}"/>
            </a:ext>
          </a:extLst>
        </xdr:cNvPr>
        <xdr:cNvSpPr/>
      </xdr:nvSpPr>
      <xdr:spPr>
        <a:xfrm>
          <a:off x="9588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111398</xdr:rowOff>
    </xdr:from>
    <xdr:to>
      <xdr:col>46</xdr:col>
      <xdr:colOff>38100</xdr:colOff>
      <xdr:row>84</xdr:row>
      <xdr:rowOff>41548</xdr:rowOff>
    </xdr:to>
    <xdr:sp macro="" textlink="">
      <xdr:nvSpPr>
        <xdr:cNvPr id="347" name="フローチャート: 判断 346">
          <a:extLst>
            <a:ext uri="{FF2B5EF4-FFF2-40B4-BE49-F238E27FC236}">
              <a16:creationId xmlns:a16="http://schemas.microsoft.com/office/drawing/2014/main" id="{00000000-0008-0000-0100-00005B010000}"/>
            </a:ext>
          </a:extLst>
        </xdr:cNvPr>
        <xdr:cNvSpPr/>
      </xdr:nvSpPr>
      <xdr:spPr>
        <a:xfrm>
          <a:off x="8699500" y="1434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109764</xdr:rowOff>
    </xdr:from>
    <xdr:to>
      <xdr:col>41</xdr:col>
      <xdr:colOff>101600</xdr:colOff>
      <xdr:row>84</xdr:row>
      <xdr:rowOff>39914</xdr:rowOff>
    </xdr:to>
    <xdr:sp macro="" textlink="">
      <xdr:nvSpPr>
        <xdr:cNvPr id="348" name="フローチャート: 判断 347">
          <a:extLst>
            <a:ext uri="{FF2B5EF4-FFF2-40B4-BE49-F238E27FC236}">
              <a16:creationId xmlns:a16="http://schemas.microsoft.com/office/drawing/2014/main" id="{00000000-0008-0000-0100-00005C010000}"/>
            </a:ext>
          </a:extLst>
        </xdr:cNvPr>
        <xdr:cNvSpPr/>
      </xdr:nvSpPr>
      <xdr:spPr>
        <a:xfrm>
          <a:off x="7810500"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70576</xdr:rowOff>
    </xdr:from>
    <xdr:to>
      <xdr:col>36</xdr:col>
      <xdr:colOff>165100</xdr:colOff>
      <xdr:row>84</xdr:row>
      <xdr:rowOff>726</xdr:rowOff>
    </xdr:to>
    <xdr:sp macro="" textlink="">
      <xdr:nvSpPr>
        <xdr:cNvPr id="349" name="フローチャート: 判断 348">
          <a:extLst>
            <a:ext uri="{FF2B5EF4-FFF2-40B4-BE49-F238E27FC236}">
              <a16:creationId xmlns:a16="http://schemas.microsoft.com/office/drawing/2014/main" id="{00000000-0008-0000-0100-00005D010000}"/>
            </a:ext>
          </a:extLst>
        </xdr:cNvPr>
        <xdr:cNvSpPr/>
      </xdr:nvSpPr>
      <xdr:spPr>
        <a:xfrm>
          <a:off x="6921500" y="1430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00000000-0008-0000-0100-00005E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00000000-0008-0000-0100-00005F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100-000060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100-000061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100-000062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10161</xdr:rowOff>
    </xdr:from>
    <xdr:to>
      <xdr:col>55</xdr:col>
      <xdr:colOff>50800</xdr:colOff>
      <xdr:row>85</xdr:row>
      <xdr:rowOff>111761</xdr:rowOff>
    </xdr:to>
    <xdr:sp macro="" textlink="">
      <xdr:nvSpPr>
        <xdr:cNvPr id="355" name="楕円 354">
          <a:extLst>
            <a:ext uri="{FF2B5EF4-FFF2-40B4-BE49-F238E27FC236}">
              <a16:creationId xmlns:a16="http://schemas.microsoft.com/office/drawing/2014/main" id="{00000000-0008-0000-0100-000063010000}"/>
            </a:ext>
          </a:extLst>
        </xdr:cNvPr>
        <xdr:cNvSpPr/>
      </xdr:nvSpPr>
      <xdr:spPr>
        <a:xfrm>
          <a:off x="10426700" y="1458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160038</xdr:rowOff>
    </xdr:from>
    <xdr:ext cx="469744" cy="259045"/>
    <xdr:sp macro="" textlink="">
      <xdr:nvSpPr>
        <xdr:cNvPr id="356" name="【公営住宅】&#10;一人当たり面積該当値テキスト">
          <a:extLst>
            <a:ext uri="{FF2B5EF4-FFF2-40B4-BE49-F238E27FC236}">
              <a16:creationId xmlns:a16="http://schemas.microsoft.com/office/drawing/2014/main" id="{00000000-0008-0000-0100-000064010000}"/>
            </a:ext>
          </a:extLst>
        </xdr:cNvPr>
        <xdr:cNvSpPr txBox="1"/>
      </xdr:nvSpPr>
      <xdr:spPr>
        <a:xfrm>
          <a:off x="10515600" y="14561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10161</xdr:rowOff>
    </xdr:from>
    <xdr:to>
      <xdr:col>50</xdr:col>
      <xdr:colOff>165100</xdr:colOff>
      <xdr:row>85</xdr:row>
      <xdr:rowOff>111761</xdr:rowOff>
    </xdr:to>
    <xdr:sp macro="" textlink="">
      <xdr:nvSpPr>
        <xdr:cNvPr id="357" name="楕円 356">
          <a:extLst>
            <a:ext uri="{FF2B5EF4-FFF2-40B4-BE49-F238E27FC236}">
              <a16:creationId xmlns:a16="http://schemas.microsoft.com/office/drawing/2014/main" id="{00000000-0008-0000-0100-000065010000}"/>
            </a:ext>
          </a:extLst>
        </xdr:cNvPr>
        <xdr:cNvSpPr/>
      </xdr:nvSpPr>
      <xdr:spPr>
        <a:xfrm>
          <a:off x="9588500" y="1458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60961</xdr:rowOff>
    </xdr:from>
    <xdr:to>
      <xdr:col>55</xdr:col>
      <xdr:colOff>0</xdr:colOff>
      <xdr:row>85</xdr:row>
      <xdr:rowOff>60961</xdr:rowOff>
    </xdr:to>
    <xdr:cxnSp macro="">
      <xdr:nvCxnSpPr>
        <xdr:cNvPr id="358" name="直線コネクタ 357">
          <a:extLst>
            <a:ext uri="{FF2B5EF4-FFF2-40B4-BE49-F238E27FC236}">
              <a16:creationId xmlns:a16="http://schemas.microsoft.com/office/drawing/2014/main" id="{00000000-0008-0000-0100-000066010000}"/>
            </a:ext>
          </a:extLst>
        </xdr:cNvPr>
        <xdr:cNvCxnSpPr/>
      </xdr:nvCxnSpPr>
      <xdr:spPr>
        <a:xfrm>
          <a:off x="9639300" y="1463421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8527</xdr:rowOff>
    </xdr:from>
    <xdr:to>
      <xdr:col>46</xdr:col>
      <xdr:colOff>38100</xdr:colOff>
      <xdr:row>85</xdr:row>
      <xdr:rowOff>110127</xdr:rowOff>
    </xdr:to>
    <xdr:sp macro="" textlink="">
      <xdr:nvSpPr>
        <xdr:cNvPr id="359" name="楕円 358">
          <a:extLst>
            <a:ext uri="{FF2B5EF4-FFF2-40B4-BE49-F238E27FC236}">
              <a16:creationId xmlns:a16="http://schemas.microsoft.com/office/drawing/2014/main" id="{00000000-0008-0000-0100-000067010000}"/>
            </a:ext>
          </a:extLst>
        </xdr:cNvPr>
        <xdr:cNvSpPr/>
      </xdr:nvSpPr>
      <xdr:spPr>
        <a:xfrm>
          <a:off x="8699500" y="1458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59327</xdr:rowOff>
    </xdr:from>
    <xdr:to>
      <xdr:col>50</xdr:col>
      <xdr:colOff>114300</xdr:colOff>
      <xdr:row>85</xdr:row>
      <xdr:rowOff>60961</xdr:rowOff>
    </xdr:to>
    <xdr:cxnSp macro="">
      <xdr:nvCxnSpPr>
        <xdr:cNvPr id="360" name="直線コネクタ 359">
          <a:extLst>
            <a:ext uri="{FF2B5EF4-FFF2-40B4-BE49-F238E27FC236}">
              <a16:creationId xmlns:a16="http://schemas.microsoft.com/office/drawing/2014/main" id="{00000000-0008-0000-0100-000068010000}"/>
            </a:ext>
          </a:extLst>
        </xdr:cNvPr>
        <xdr:cNvCxnSpPr/>
      </xdr:nvCxnSpPr>
      <xdr:spPr>
        <a:xfrm>
          <a:off x="8750300" y="14632577"/>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6894</xdr:rowOff>
    </xdr:from>
    <xdr:to>
      <xdr:col>41</xdr:col>
      <xdr:colOff>101600</xdr:colOff>
      <xdr:row>85</xdr:row>
      <xdr:rowOff>108494</xdr:rowOff>
    </xdr:to>
    <xdr:sp macro="" textlink="">
      <xdr:nvSpPr>
        <xdr:cNvPr id="361" name="楕円 360">
          <a:extLst>
            <a:ext uri="{FF2B5EF4-FFF2-40B4-BE49-F238E27FC236}">
              <a16:creationId xmlns:a16="http://schemas.microsoft.com/office/drawing/2014/main" id="{00000000-0008-0000-0100-000069010000}"/>
            </a:ext>
          </a:extLst>
        </xdr:cNvPr>
        <xdr:cNvSpPr/>
      </xdr:nvSpPr>
      <xdr:spPr>
        <a:xfrm>
          <a:off x="7810500" y="14580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57694</xdr:rowOff>
    </xdr:from>
    <xdr:to>
      <xdr:col>45</xdr:col>
      <xdr:colOff>177800</xdr:colOff>
      <xdr:row>85</xdr:row>
      <xdr:rowOff>59327</xdr:rowOff>
    </xdr:to>
    <xdr:cxnSp macro="">
      <xdr:nvCxnSpPr>
        <xdr:cNvPr id="362" name="直線コネクタ 361">
          <a:extLst>
            <a:ext uri="{FF2B5EF4-FFF2-40B4-BE49-F238E27FC236}">
              <a16:creationId xmlns:a16="http://schemas.microsoft.com/office/drawing/2014/main" id="{00000000-0008-0000-0100-00006A010000}"/>
            </a:ext>
          </a:extLst>
        </xdr:cNvPr>
        <xdr:cNvCxnSpPr/>
      </xdr:nvCxnSpPr>
      <xdr:spPr>
        <a:xfrm>
          <a:off x="7861300" y="14630944"/>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5262</xdr:rowOff>
    </xdr:from>
    <xdr:to>
      <xdr:col>36</xdr:col>
      <xdr:colOff>165100</xdr:colOff>
      <xdr:row>85</xdr:row>
      <xdr:rowOff>106862</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6921500" y="1457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56062</xdr:rowOff>
    </xdr:from>
    <xdr:to>
      <xdr:col>41</xdr:col>
      <xdr:colOff>50800</xdr:colOff>
      <xdr:row>85</xdr:row>
      <xdr:rowOff>57694</xdr:rowOff>
    </xdr:to>
    <xdr:cxnSp macro="">
      <xdr:nvCxnSpPr>
        <xdr:cNvPr id="364" name="直線コネクタ 363">
          <a:extLst>
            <a:ext uri="{FF2B5EF4-FFF2-40B4-BE49-F238E27FC236}">
              <a16:creationId xmlns:a16="http://schemas.microsoft.com/office/drawing/2014/main" id="{00000000-0008-0000-0100-00006C010000}"/>
            </a:ext>
          </a:extLst>
        </xdr:cNvPr>
        <xdr:cNvCxnSpPr/>
      </xdr:nvCxnSpPr>
      <xdr:spPr>
        <a:xfrm>
          <a:off x="6972300" y="14629312"/>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59707</xdr:rowOff>
    </xdr:from>
    <xdr:ext cx="469744" cy="259045"/>
    <xdr:sp macro="" textlink="">
      <xdr:nvSpPr>
        <xdr:cNvPr id="365" name="n_1aveValue【公営住宅】&#10;一人当たり面積">
          <a:extLst>
            <a:ext uri="{FF2B5EF4-FFF2-40B4-BE49-F238E27FC236}">
              <a16:creationId xmlns:a16="http://schemas.microsoft.com/office/drawing/2014/main" id="{00000000-0008-0000-0100-00006D010000}"/>
            </a:ext>
          </a:extLst>
        </xdr:cNvPr>
        <xdr:cNvSpPr txBox="1"/>
      </xdr:nvSpPr>
      <xdr:spPr>
        <a:xfrm>
          <a:off x="93917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58075</xdr:rowOff>
    </xdr:from>
    <xdr:ext cx="469744" cy="259045"/>
    <xdr:sp macro="" textlink="">
      <xdr:nvSpPr>
        <xdr:cNvPr id="366" name="n_2aveValue【公営住宅】&#10;一人当たり面積">
          <a:extLst>
            <a:ext uri="{FF2B5EF4-FFF2-40B4-BE49-F238E27FC236}">
              <a16:creationId xmlns:a16="http://schemas.microsoft.com/office/drawing/2014/main" id="{00000000-0008-0000-0100-00006E010000}"/>
            </a:ext>
          </a:extLst>
        </xdr:cNvPr>
        <xdr:cNvSpPr txBox="1"/>
      </xdr:nvSpPr>
      <xdr:spPr>
        <a:xfrm>
          <a:off x="8515427" y="14116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56441</xdr:rowOff>
    </xdr:from>
    <xdr:ext cx="469744" cy="259045"/>
    <xdr:sp macro="" textlink="">
      <xdr:nvSpPr>
        <xdr:cNvPr id="367" name="n_3aveValue【公営住宅】&#10;一人当たり面積">
          <a:extLst>
            <a:ext uri="{FF2B5EF4-FFF2-40B4-BE49-F238E27FC236}">
              <a16:creationId xmlns:a16="http://schemas.microsoft.com/office/drawing/2014/main" id="{00000000-0008-0000-0100-00006F010000}"/>
            </a:ext>
          </a:extLst>
        </xdr:cNvPr>
        <xdr:cNvSpPr txBox="1"/>
      </xdr:nvSpPr>
      <xdr:spPr>
        <a:xfrm>
          <a:off x="7626427" y="14115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17253</xdr:rowOff>
    </xdr:from>
    <xdr:ext cx="469744" cy="259045"/>
    <xdr:sp macro="" textlink="">
      <xdr:nvSpPr>
        <xdr:cNvPr id="368" name="n_4aveValue【公営住宅】&#10;一人当たり面積">
          <a:extLst>
            <a:ext uri="{FF2B5EF4-FFF2-40B4-BE49-F238E27FC236}">
              <a16:creationId xmlns:a16="http://schemas.microsoft.com/office/drawing/2014/main" id="{00000000-0008-0000-0100-000070010000}"/>
            </a:ext>
          </a:extLst>
        </xdr:cNvPr>
        <xdr:cNvSpPr txBox="1"/>
      </xdr:nvSpPr>
      <xdr:spPr>
        <a:xfrm>
          <a:off x="6737427" y="14076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102888</xdr:rowOff>
    </xdr:from>
    <xdr:ext cx="469744" cy="259045"/>
    <xdr:sp macro="" textlink="">
      <xdr:nvSpPr>
        <xdr:cNvPr id="369" name="n_1mainValue【公営住宅】&#10;一人当たり面積">
          <a:extLst>
            <a:ext uri="{FF2B5EF4-FFF2-40B4-BE49-F238E27FC236}">
              <a16:creationId xmlns:a16="http://schemas.microsoft.com/office/drawing/2014/main" id="{00000000-0008-0000-0100-000071010000}"/>
            </a:ext>
          </a:extLst>
        </xdr:cNvPr>
        <xdr:cNvSpPr txBox="1"/>
      </xdr:nvSpPr>
      <xdr:spPr>
        <a:xfrm>
          <a:off x="9391727" y="14676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101254</xdr:rowOff>
    </xdr:from>
    <xdr:ext cx="469744" cy="259045"/>
    <xdr:sp macro="" textlink="">
      <xdr:nvSpPr>
        <xdr:cNvPr id="370" name="n_2mainValue【公営住宅】&#10;一人当たり面積">
          <a:extLst>
            <a:ext uri="{FF2B5EF4-FFF2-40B4-BE49-F238E27FC236}">
              <a16:creationId xmlns:a16="http://schemas.microsoft.com/office/drawing/2014/main" id="{00000000-0008-0000-0100-000072010000}"/>
            </a:ext>
          </a:extLst>
        </xdr:cNvPr>
        <xdr:cNvSpPr txBox="1"/>
      </xdr:nvSpPr>
      <xdr:spPr>
        <a:xfrm>
          <a:off x="8515427" y="14674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99621</xdr:rowOff>
    </xdr:from>
    <xdr:ext cx="469744" cy="259045"/>
    <xdr:sp macro="" textlink="">
      <xdr:nvSpPr>
        <xdr:cNvPr id="371" name="n_3mainValue【公営住宅】&#10;一人当たり面積">
          <a:extLst>
            <a:ext uri="{FF2B5EF4-FFF2-40B4-BE49-F238E27FC236}">
              <a16:creationId xmlns:a16="http://schemas.microsoft.com/office/drawing/2014/main" id="{00000000-0008-0000-0100-000073010000}"/>
            </a:ext>
          </a:extLst>
        </xdr:cNvPr>
        <xdr:cNvSpPr txBox="1"/>
      </xdr:nvSpPr>
      <xdr:spPr>
        <a:xfrm>
          <a:off x="7626427" y="14672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97989</xdr:rowOff>
    </xdr:from>
    <xdr:ext cx="469744" cy="259045"/>
    <xdr:sp macro="" textlink="">
      <xdr:nvSpPr>
        <xdr:cNvPr id="372" name="n_4mainValue【公営住宅】&#10;一人当たり面積">
          <a:extLst>
            <a:ext uri="{FF2B5EF4-FFF2-40B4-BE49-F238E27FC236}">
              <a16:creationId xmlns:a16="http://schemas.microsoft.com/office/drawing/2014/main" id="{00000000-0008-0000-0100-000074010000}"/>
            </a:ext>
          </a:extLst>
        </xdr:cNvPr>
        <xdr:cNvSpPr txBox="1"/>
      </xdr:nvSpPr>
      <xdr:spPr>
        <a:xfrm>
          <a:off x="6737427" y="14671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00000000-0008-0000-0100-000075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00000000-0008-0000-0100-000076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00000000-0008-0000-0100-000077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00000000-0008-0000-0100-000078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00000000-0008-0000-0100-000079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7" name="テキスト ボックス 396">
          <a:extLst>
            <a:ext uri="{FF2B5EF4-FFF2-40B4-BE49-F238E27FC236}">
              <a16:creationId xmlns:a16="http://schemas.microsoft.com/office/drawing/2014/main" id="{00000000-0008-0000-0100-00008D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8" name="直線コネクタ 397">
          <a:extLst>
            <a:ext uri="{FF2B5EF4-FFF2-40B4-BE49-F238E27FC236}">
              <a16:creationId xmlns:a16="http://schemas.microsoft.com/office/drawing/2014/main" id="{00000000-0008-0000-0100-00008E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9" name="テキスト ボックス 398">
          <a:extLst>
            <a:ext uri="{FF2B5EF4-FFF2-40B4-BE49-F238E27FC236}">
              <a16:creationId xmlns:a16="http://schemas.microsoft.com/office/drawing/2014/main" id="{00000000-0008-0000-0100-00008F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0" name="直線コネクタ 399">
          <a:extLst>
            <a:ext uri="{FF2B5EF4-FFF2-40B4-BE49-F238E27FC236}">
              <a16:creationId xmlns:a16="http://schemas.microsoft.com/office/drawing/2014/main" id="{00000000-0008-0000-0100-000090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1" name="テキスト ボックス 400">
          <a:extLst>
            <a:ext uri="{FF2B5EF4-FFF2-40B4-BE49-F238E27FC236}">
              <a16:creationId xmlns:a16="http://schemas.microsoft.com/office/drawing/2014/main" id="{00000000-0008-0000-0100-000091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2" name="直線コネクタ 401">
          <a:extLst>
            <a:ext uri="{FF2B5EF4-FFF2-40B4-BE49-F238E27FC236}">
              <a16:creationId xmlns:a16="http://schemas.microsoft.com/office/drawing/2014/main" id="{00000000-0008-0000-0100-000092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3" name="テキスト ボックス 402">
          <a:extLst>
            <a:ext uri="{FF2B5EF4-FFF2-40B4-BE49-F238E27FC236}">
              <a16:creationId xmlns:a16="http://schemas.microsoft.com/office/drawing/2014/main" id="{00000000-0008-0000-0100-000093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4" name="直線コネクタ 403">
          <a:extLst>
            <a:ext uri="{FF2B5EF4-FFF2-40B4-BE49-F238E27FC236}">
              <a16:creationId xmlns:a16="http://schemas.microsoft.com/office/drawing/2014/main" id="{00000000-0008-0000-0100-000094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2" name="【認定こども園・幼稚園・保育所】&#10;有形固定資産減価償却率グラフ枠">
          <a:extLst>
            <a:ext uri="{FF2B5EF4-FFF2-40B4-BE49-F238E27FC236}">
              <a16:creationId xmlns:a16="http://schemas.microsoft.com/office/drawing/2014/main" id="{00000000-0008-0000-0100-00009C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123825</xdr:rowOff>
    </xdr:from>
    <xdr:to>
      <xdr:col>85</xdr:col>
      <xdr:colOff>126364</xdr:colOff>
      <xdr:row>41</xdr:row>
      <xdr:rowOff>22860</xdr:rowOff>
    </xdr:to>
    <xdr:cxnSp macro="">
      <xdr:nvCxnSpPr>
        <xdr:cNvPr id="413" name="直線コネクタ 412">
          <a:extLst>
            <a:ext uri="{FF2B5EF4-FFF2-40B4-BE49-F238E27FC236}">
              <a16:creationId xmlns:a16="http://schemas.microsoft.com/office/drawing/2014/main" id="{00000000-0008-0000-0100-00009D010000}"/>
            </a:ext>
          </a:extLst>
        </xdr:cNvPr>
        <xdr:cNvCxnSpPr/>
      </xdr:nvCxnSpPr>
      <xdr:spPr>
        <a:xfrm flipV="1">
          <a:off x="16318864" y="5953125"/>
          <a:ext cx="0" cy="1099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26687</xdr:rowOff>
    </xdr:from>
    <xdr:ext cx="405111" cy="259045"/>
    <xdr:sp macro="" textlink="">
      <xdr:nvSpPr>
        <xdr:cNvPr id="414" name="【認定こども園・幼稚園・保育所】&#10;有形固定資産減価償却率最小値テキスト">
          <a:extLst>
            <a:ext uri="{FF2B5EF4-FFF2-40B4-BE49-F238E27FC236}">
              <a16:creationId xmlns:a16="http://schemas.microsoft.com/office/drawing/2014/main" id="{00000000-0008-0000-0100-00009E010000}"/>
            </a:ext>
          </a:extLst>
        </xdr:cNvPr>
        <xdr:cNvSpPr txBox="1"/>
      </xdr:nvSpPr>
      <xdr:spPr>
        <a:xfrm>
          <a:off x="16357600" y="705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22860</xdr:rowOff>
    </xdr:from>
    <xdr:to>
      <xdr:col>86</xdr:col>
      <xdr:colOff>25400</xdr:colOff>
      <xdr:row>41</xdr:row>
      <xdr:rowOff>22860</xdr:rowOff>
    </xdr:to>
    <xdr:cxnSp macro="">
      <xdr:nvCxnSpPr>
        <xdr:cNvPr id="415" name="直線コネクタ 414">
          <a:extLst>
            <a:ext uri="{FF2B5EF4-FFF2-40B4-BE49-F238E27FC236}">
              <a16:creationId xmlns:a16="http://schemas.microsoft.com/office/drawing/2014/main" id="{00000000-0008-0000-0100-00009F010000}"/>
            </a:ext>
          </a:extLst>
        </xdr:cNvPr>
        <xdr:cNvCxnSpPr/>
      </xdr:nvCxnSpPr>
      <xdr:spPr>
        <a:xfrm>
          <a:off x="16230600" y="7052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70502</xdr:rowOff>
    </xdr:from>
    <xdr:ext cx="405111" cy="259045"/>
    <xdr:sp macro="" textlink="">
      <xdr:nvSpPr>
        <xdr:cNvPr id="416" name="【認定こども園・幼稚園・保育所】&#10;有形固定資産減価償却率最大値テキスト">
          <a:extLst>
            <a:ext uri="{FF2B5EF4-FFF2-40B4-BE49-F238E27FC236}">
              <a16:creationId xmlns:a16="http://schemas.microsoft.com/office/drawing/2014/main" id="{00000000-0008-0000-0100-0000A0010000}"/>
            </a:ext>
          </a:extLst>
        </xdr:cNvPr>
        <xdr:cNvSpPr txBox="1"/>
      </xdr:nvSpPr>
      <xdr:spPr>
        <a:xfrm>
          <a:off x="16357600" y="5728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123825</xdr:rowOff>
    </xdr:from>
    <xdr:to>
      <xdr:col>86</xdr:col>
      <xdr:colOff>25400</xdr:colOff>
      <xdr:row>34</xdr:row>
      <xdr:rowOff>123825</xdr:rowOff>
    </xdr:to>
    <xdr:cxnSp macro="">
      <xdr:nvCxnSpPr>
        <xdr:cNvPr id="417" name="直線コネクタ 416">
          <a:extLst>
            <a:ext uri="{FF2B5EF4-FFF2-40B4-BE49-F238E27FC236}">
              <a16:creationId xmlns:a16="http://schemas.microsoft.com/office/drawing/2014/main" id="{00000000-0008-0000-0100-0000A1010000}"/>
            </a:ext>
          </a:extLst>
        </xdr:cNvPr>
        <xdr:cNvCxnSpPr/>
      </xdr:nvCxnSpPr>
      <xdr:spPr>
        <a:xfrm>
          <a:off x="16230600" y="5953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135272</xdr:rowOff>
    </xdr:from>
    <xdr:ext cx="405111" cy="259045"/>
    <xdr:sp macro="" textlink="">
      <xdr:nvSpPr>
        <xdr:cNvPr id="418" name="【認定こども園・幼稚園・保育所】&#10;有形固定資産減価償却率平均値テキスト">
          <a:extLst>
            <a:ext uri="{FF2B5EF4-FFF2-40B4-BE49-F238E27FC236}">
              <a16:creationId xmlns:a16="http://schemas.microsoft.com/office/drawing/2014/main" id="{00000000-0008-0000-0100-0000A2010000}"/>
            </a:ext>
          </a:extLst>
        </xdr:cNvPr>
        <xdr:cNvSpPr txBox="1"/>
      </xdr:nvSpPr>
      <xdr:spPr>
        <a:xfrm>
          <a:off x="16357600" y="63074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156845</xdr:rowOff>
    </xdr:from>
    <xdr:to>
      <xdr:col>85</xdr:col>
      <xdr:colOff>177800</xdr:colOff>
      <xdr:row>37</xdr:row>
      <xdr:rowOff>86995</xdr:rowOff>
    </xdr:to>
    <xdr:sp macro="" textlink="">
      <xdr:nvSpPr>
        <xdr:cNvPr id="419" name="フローチャート: 判断 418">
          <a:extLst>
            <a:ext uri="{FF2B5EF4-FFF2-40B4-BE49-F238E27FC236}">
              <a16:creationId xmlns:a16="http://schemas.microsoft.com/office/drawing/2014/main" id="{00000000-0008-0000-0100-0000A3010000}"/>
            </a:ext>
          </a:extLst>
        </xdr:cNvPr>
        <xdr:cNvSpPr/>
      </xdr:nvSpPr>
      <xdr:spPr>
        <a:xfrm>
          <a:off x="16268700" y="632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149225</xdr:rowOff>
    </xdr:from>
    <xdr:to>
      <xdr:col>81</xdr:col>
      <xdr:colOff>101600</xdr:colOff>
      <xdr:row>37</xdr:row>
      <xdr:rowOff>79375</xdr:rowOff>
    </xdr:to>
    <xdr:sp macro="" textlink="">
      <xdr:nvSpPr>
        <xdr:cNvPr id="420" name="フローチャート: 判断 419">
          <a:extLst>
            <a:ext uri="{FF2B5EF4-FFF2-40B4-BE49-F238E27FC236}">
              <a16:creationId xmlns:a16="http://schemas.microsoft.com/office/drawing/2014/main" id="{00000000-0008-0000-0100-0000A4010000}"/>
            </a:ext>
          </a:extLst>
        </xdr:cNvPr>
        <xdr:cNvSpPr/>
      </xdr:nvSpPr>
      <xdr:spPr>
        <a:xfrm>
          <a:off x="154305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168275</xdr:rowOff>
    </xdr:from>
    <xdr:to>
      <xdr:col>76</xdr:col>
      <xdr:colOff>165100</xdr:colOff>
      <xdr:row>37</xdr:row>
      <xdr:rowOff>98425</xdr:rowOff>
    </xdr:to>
    <xdr:sp macro="" textlink="">
      <xdr:nvSpPr>
        <xdr:cNvPr id="421" name="フローチャート: 判断 420">
          <a:extLst>
            <a:ext uri="{FF2B5EF4-FFF2-40B4-BE49-F238E27FC236}">
              <a16:creationId xmlns:a16="http://schemas.microsoft.com/office/drawing/2014/main" id="{00000000-0008-0000-0100-0000A5010000}"/>
            </a:ext>
          </a:extLst>
        </xdr:cNvPr>
        <xdr:cNvSpPr/>
      </xdr:nvSpPr>
      <xdr:spPr>
        <a:xfrm>
          <a:off x="14541500" y="634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635</xdr:rowOff>
    </xdr:from>
    <xdr:to>
      <xdr:col>72</xdr:col>
      <xdr:colOff>38100</xdr:colOff>
      <xdr:row>37</xdr:row>
      <xdr:rowOff>102235</xdr:rowOff>
    </xdr:to>
    <xdr:sp macro="" textlink="">
      <xdr:nvSpPr>
        <xdr:cNvPr id="422" name="フローチャート: 判断 421">
          <a:extLst>
            <a:ext uri="{FF2B5EF4-FFF2-40B4-BE49-F238E27FC236}">
              <a16:creationId xmlns:a16="http://schemas.microsoft.com/office/drawing/2014/main" id="{00000000-0008-0000-0100-0000A6010000}"/>
            </a:ext>
          </a:extLst>
        </xdr:cNvPr>
        <xdr:cNvSpPr/>
      </xdr:nvSpPr>
      <xdr:spPr>
        <a:xfrm>
          <a:off x="13652500" y="634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61595</xdr:rowOff>
    </xdr:from>
    <xdr:to>
      <xdr:col>67</xdr:col>
      <xdr:colOff>101600</xdr:colOff>
      <xdr:row>37</xdr:row>
      <xdr:rowOff>163195</xdr:rowOff>
    </xdr:to>
    <xdr:sp macro="" textlink="">
      <xdr:nvSpPr>
        <xdr:cNvPr id="423" name="フローチャート: 判断 422">
          <a:extLst>
            <a:ext uri="{FF2B5EF4-FFF2-40B4-BE49-F238E27FC236}">
              <a16:creationId xmlns:a16="http://schemas.microsoft.com/office/drawing/2014/main" id="{00000000-0008-0000-0100-0000A7010000}"/>
            </a:ext>
          </a:extLst>
        </xdr:cNvPr>
        <xdr:cNvSpPr/>
      </xdr:nvSpPr>
      <xdr:spPr>
        <a:xfrm>
          <a:off x="12763500" y="640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00000000-0008-0000-0100-0000A8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00000000-0008-0000-0100-0000A9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0000000-0008-0000-0100-0000AA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0000000-0008-0000-0100-0000AB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100-0000AC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42545</xdr:rowOff>
    </xdr:from>
    <xdr:to>
      <xdr:col>85</xdr:col>
      <xdr:colOff>177800</xdr:colOff>
      <xdr:row>36</xdr:row>
      <xdr:rowOff>144145</xdr:rowOff>
    </xdr:to>
    <xdr:sp macro="" textlink="">
      <xdr:nvSpPr>
        <xdr:cNvPr id="429" name="楕円 428">
          <a:extLst>
            <a:ext uri="{FF2B5EF4-FFF2-40B4-BE49-F238E27FC236}">
              <a16:creationId xmlns:a16="http://schemas.microsoft.com/office/drawing/2014/main" id="{00000000-0008-0000-0100-0000AD010000}"/>
            </a:ext>
          </a:extLst>
        </xdr:cNvPr>
        <xdr:cNvSpPr/>
      </xdr:nvSpPr>
      <xdr:spPr>
        <a:xfrm>
          <a:off x="16268700" y="621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65422</xdr:rowOff>
    </xdr:from>
    <xdr:ext cx="405111" cy="259045"/>
    <xdr:sp macro="" textlink="">
      <xdr:nvSpPr>
        <xdr:cNvPr id="430" name="【認定こども園・幼稚園・保育所】&#10;有形固定資産減価償却率該当値テキスト">
          <a:extLst>
            <a:ext uri="{FF2B5EF4-FFF2-40B4-BE49-F238E27FC236}">
              <a16:creationId xmlns:a16="http://schemas.microsoft.com/office/drawing/2014/main" id="{00000000-0008-0000-0100-0000AE010000}"/>
            </a:ext>
          </a:extLst>
        </xdr:cNvPr>
        <xdr:cNvSpPr txBox="1"/>
      </xdr:nvSpPr>
      <xdr:spPr>
        <a:xfrm>
          <a:off x="16357600" y="606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160655</xdr:rowOff>
    </xdr:from>
    <xdr:to>
      <xdr:col>81</xdr:col>
      <xdr:colOff>101600</xdr:colOff>
      <xdr:row>36</xdr:row>
      <xdr:rowOff>90805</xdr:rowOff>
    </xdr:to>
    <xdr:sp macro="" textlink="">
      <xdr:nvSpPr>
        <xdr:cNvPr id="431" name="楕円 430">
          <a:extLst>
            <a:ext uri="{FF2B5EF4-FFF2-40B4-BE49-F238E27FC236}">
              <a16:creationId xmlns:a16="http://schemas.microsoft.com/office/drawing/2014/main" id="{00000000-0008-0000-0100-0000AF010000}"/>
            </a:ext>
          </a:extLst>
        </xdr:cNvPr>
        <xdr:cNvSpPr/>
      </xdr:nvSpPr>
      <xdr:spPr>
        <a:xfrm>
          <a:off x="15430500" y="616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40005</xdr:rowOff>
    </xdr:from>
    <xdr:to>
      <xdr:col>85</xdr:col>
      <xdr:colOff>127000</xdr:colOff>
      <xdr:row>36</xdr:row>
      <xdr:rowOff>93345</xdr:rowOff>
    </xdr:to>
    <xdr:cxnSp macro="">
      <xdr:nvCxnSpPr>
        <xdr:cNvPr id="432" name="直線コネクタ 431">
          <a:extLst>
            <a:ext uri="{FF2B5EF4-FFF2-40B4-BE49-F238E27FC236}">
              <a16:creationId xmlns:a16="http://schemas.microsoft.com/office/drawing/2014/main" id="{00000000-0008-0000-0100-0000B0010000}"/>
            </a:ext>
          </a:extLst>
        </xdr:cNvPr>
        <xdr:cNvCxnSpPr/>
      </xdr:nvCxnSpPr>
      <xdr:spPr>
        <a:xfrm>
          <a:off x="15481300" y="6212205"/>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105410</xdr:rowOff>
    </xdr:from>
    <xdr:to>
      <xdr:col>76</xdr:col>
      <xdr:colOff>165100</xdr:colOff>
      <xdr:row>36</xdr:row>
      <xdr:rowOff>35560</xdr:rowOff>
    </xdr:to>
    <xdr:sp macro="" textlink="">
      <xdr:nvSpPr>
        <xdr:cNvPr id="433" name="楕円 432">
          <a:extLst>
            <a:ext uri="{FF2B5EF4-FFF2-40B4-BE49-F238E27FC236}">
              <a16:creationId xmlns:a16="http://schemas.microsoft.com/office/drawing/2014/main" id="{00000000-0008-0000-0100-0000B1010000}"/>
            </a:ext>
          </a:extLst>
        </xdr:cNvPr>
        <xdr:cNvSpPr/>
      </xdr:nvSpPr>
      <xdr:spPr>
        <a:xfrm>
          <a:off x="14541500" y="610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156210</xdr:rowOff>
    </xdr:from>
    <xdr:to>
      <xdr:col>81</xdr:col>
      <xdr:colOff>50800</xdr:colOff>
      <xdr:row>36</xdr:row>
      <xdr:rowOff>40005</xdr:rowOff>
    </xdr:to>
    <xdr:cxnSp macro="">
      <xdr:nvCxnSpPr>
        <xdr:cNvPr id="434" name="直線コネクタ 433">
          <a:extLst>
            <a:ext uri="{FF2B5EF4-FFF2-40B4-BE49-F238E27FC236}">
              <a16:creationId xmlns:a16="http://schemas.microsoft.com/office/drawing/2014/main" id="{00000000-0008-0000-0100-0000B2010000}"/>
            </a:ext>
          </a:extLst>
        </xdr:cNvPr>
        <xdr:cNvCxnSpPr/>
      </xdr:nvCxnSpPr>
      <xdr:spPr>
        <a:xfrm>
          <a:off x="14592300" y="615696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57785</xdr:rowOff>
    </xdr:from>
    <xdr:to>
      <xdr:col>72</xdr:col>
      <xdr:colOff>38100</xdr:colOff>
      <xdr:row>35</xdr:row>
      <xdr:rowOff>159385</xdr:rowOff>
    </xdr:to>
    <xdr:sp macro="" textlink="">
      <xdr:nvSpPr>
        <xdr:cNvPr id="435" name="楕円 434">
          <a:extLst>
            <a:ext uri="{FF2B5EF4-FFF2-40B4-BE49-F238E27FC236}">
              <a16:creationId xmlns:a16="http://schemas.microsoft.com/office/drawing/2014/main" id="{00000000-0008-0000-0100-0000B3010000}"/>
            </a:ext>
          </a:extLst>
        </xdr:cNvPr>
        <xdr:cNvSpPr/>
      </xdr:nvSpPr>
      <xdr:spPr>
        <a:xfrm>
          <a:off x="13652500" y="6058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108585</xdr:rowOff>
    </xdr:from>
    <xdr:to>
      <xdr:col>76</xdr:col>
      <xdr:colOff>114300</xdr:colOff>
      <xdr:row>35</xdr:row>
      <xdr:rowOff>156210</xdr:rowOff>
    </xdr:to>
    <xdr:cxnSp macro="">
      <xdr:nvCxnSpPr>
        <xdr:cNvPr id="436" name="直線コネクタ 435">
          <a:extLst>
            <a:ext uri="{FF2B5EF4-FFF2-40B4-BE49-F238E27FC236}">
              <a16:creationId xmlns:a16="http://schemas.microsoft.com/office/drawing/2014/main" id="{00000000-0008-0000-0100-0000B4010000}"/>
            </a:ext>
          </a:extLst>
        </xdr:cNvPr>
        <xdr:cNvCxnSpPr/>
      </xdr:nvCxnSpPr>
      <xdr:spPr>
        <a:xfrm>
          <a:off x="13703300" y="610933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67310</xdr:rowOff>
    </xdr:from>
    <xdr:to>
      <xdr:col>67</xdr:col>
      <xdr:colOff>101600</xdr:colOff>
      <xdr:row>35</xdr:row>
      <xdr:rowOff>168910</xdr:rowOff>
    </xdr:to>
    <xdr:sp macro="" textlink="">
      <xdr:nvSpPr>
        <xdr:cNvPr id="437" name="楕円 436">
          <a:extLst>
            <a:ext uri="{FF2B5EF4-FFF2-40B4-BE49-F238E27FC236}">
              <a16:creationId xmlns:a16="http://schemas.microsoft.com/office/drawing/2014/main" id="{00000000-0008-0000-0100-0000B5010000}"/>
            </a:ext>
          </a:extLst>
        </xdr:cNvPr>
        <xdr:cNvSpPr/>
      </xdr:nvSpPr>
      <xdr:spPr>
        <a:xfrm>
          <a:off x="12763500" y="606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108585</xdr:rowOff>
    </xdr:from>
    <xdr:to>
      <xdr:col>71</xdr:col>
      <xdr:colOff>177800</xdr:colOff>
      <xdr:row>35</xdr:row>
      <xdr:rowOff>118110</xdr:rowOff>
    </xdr:to>
    <xdr:cxnSp macro="">
      <xdr:nvCxnSpPr>
        <xdr:cNvPr id="438" name="直線コネクタ 437">
          <a:extLst>
            <a:ext uri="{FF2B5EF4-FFF2-40B4-BE49-F238E27FC236}">
              <a16:creationId xmlns:a16="http://schemas.microsoft.com/office/drawing/2014/main" id="{00000000-0008-0000-0100-0000B6010000}"/>
            </a:ext>
          </a:extLst>
        </xdr:cNvPr>
        <xdr:cNvCxnSpPr/>
      </xdr:nvCxnSpPr>
      <xdr:spPr>
        <a:xfrm flipV="1">
          <a:off x="12814300" y="610933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70502</xdr:rowOff>
    </xdr:from>
    <xdr:ext cx="405111" cy="259045"/>
    <xdr:sp macro="" textlink="">
      <xdr:nvSpPr>
        <xdr:cNvPr id="439" name="n_1aveValue【認定こども園・幼稚園・保育所】&#10;有形固定資産減価償却率">
          <a:extLst>
            <a:ext uri="{FF2B5EF4-FFF2-40B4-BE49-F238E27FC236}">
              <a16:creationId xmlns:a16="http://schemas.microsoft.com/office/drawing/2014/main" id="{00000000-0008-0000-0100-0000B7010000}"/>
            </a:ext>
          </a:extLst>
        </xdr:cNvPr>
        <xdr:cNvSpPr txBox="1"/>
      </xdr:nvSpPr>
      <xdr:spPr>
        <a:xfrm>
          <a:off x="15266044" y="6414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89552</xdr:rowOff>
    </xdr:from>
    <xdr:ext cx="405111" cy="259045"/>
    <xdr:sp macro="" textlink="">
      <xdr:nvSpPr>
        <xdr:cNvPr id="440" name="n_2aveValue【認定こども園・幼稚園・保育所】&#10;有形固定資産減価償却率">
          <a:extLst>
            <a:ext uri="{FF2B5EF4-FFF2-40B4-BE49-F238E27FC236}">
              <a16:creationId xmlns:a16="http://schemas.microsoft.com/office/drawing/2014/main" id="{00000000-0008-0000-0100-0000B8010000}"/>
            </a:ext>
          </a:extLst>
        </xdr:cNvPr>
        <xdr:cNvSpPr txBox="1"/>
      </xdr:nvSpPr>
      <xdr:spPr>
        <a:xfrm>
          <a:off x="14389744" y="643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93362</xdr:rowOff>
    </xdr:from>
    <xdr:ext cx="405111" cy="259045"/>
    <xdr:sp macro="" textlink="">
      <xdr:nvSpPr>
        <xdr:cNvPr id="441" name="n_3aveValue【認定こども園・幼稚園・保育所】&#10;有形固定資産減価償却率">
          <a:extLst>
            <a:ext uri="{FF2B5EF4-FFF2-40B4-BE49-F238E27FC236}">
              <a16:creationId xmlns:a16="http://schemas.microsoft.com/office/drawing/2014/main" id="{00000000-0008-0000-0100-0000B9010000}"/>
            </a:ext>
          </a:extLst>
        </xdr:cNvPr>
        <xdr:cNvSpPr txBox="1"/>
      </xdr:nvSpPr>
      <xdr:spPr>
        <a:xfrm>
          <a:off x="13500744" y="6437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154322</xdr:rowOff>
    </xdr:from>
    <xdr:ext cx="405111" cy="259045"/>
    <xdr:sp macro="" textlink="">
      <xdr:nvSpPr>
        <xdr:cNvPr id="442" name="n_4aveValue【認定こども園・幼稚園・保育所】&#10;有形固定資産減価償却率">
          <a:extLst>
            <a:ext uri="{FF2B5EF4-FFF2-40B4-BE49-F238E27FC236}">
              <a16:creationId xmlns:a16="http://schemas.microsoft.com/office/drawing/2014/main" id="{00000000-0008-0000-0100-0000BA010000}"/>
            </a:ext>
          </a:extLst>
        </xdr:cNvPr>
        <xdr:cNvSpPr txBox="1"/>
      </xdr:nvSpPr>
      <xdr:spPr>
        <a:xfrm>
          <a:off x="12611744" y="649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107332</xdr:rowOff>
    </xdr:from>
    <xdr:ext cx="405111" cy="259045"/>
    <xdr:sp macro="" textlink="">
      <xdr:nvSpPr>
        <xdr:cNvPr id="443" name="n_1mainValue【認定こども園・幼稚園・保育所】&#10;有形固定資産減価償却率">
          <a:extLst>
            <a:ext uri="{FF2B5EF4-FFF2-40B4-BE49-F238E27FC236}">
              <a16:creationId xmlns:a16="http://schemas.microsoft.com/office/drawing/2014/main" id="{00000000-0008-0000-0100-0000BB010000}"/>
            </a:ext>
          </a:extLst>
        </xdr:cNvPr>
        <xdr:cNvSpPr txBox="1"/>
      </xdr:nvSpPr>
      <xdr:spPr>
        <a:xfrm>
          <a:off x="15266044" y="593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52087</xdr:rowOff>
    </xdr:from>
    <xdr:ext cx="405111" cy="259045"/>
    <xdr:sp macro="" textlink="">
      <xdr:nvSpPr>
        <xdr:cNvPr id="444" name="n_2mainValue【認定こども園・幼稚園・保育所】&#10;有形固定資産減価償却率">
          <a:extLst>
            <a:ext uri="{FF2B5EF4-FFF2-40B4-BE49-F238E27FC236}">
              <a16:creationId xmlns:a16="http://schemas.microsoft.com/office/drawing/2014/main" id="{00000000-0008-0000-0100-0000BC010000}"/>
            </a:ext>
          </a:extLst>
        </xdr:cNvPr>
        <xdr:cNvSpPr txBox="1"/>
      </xdr:nvSpPr>
      <xdr:spPr>
        <a:xfrm>
          <a:off x="14389744" y="588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4462</xdr:rowOff>
    </xdr:from>
    <xdr:ext cx="405111" cy="259045"/>
    <xdr:sp macro="" textlink="">
      <xdr:nvSpPr>
        <xdr:cNvPr id="445" name="n_3main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3500744" y="5833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13987</xdr:rowOff>
    </xdr:from>
    <xdr:ext cx="405111" cy="259045"/>
    <xdr:sp macro="" textlink="">
      <xdr:nvSpPr>
        <xdr:cNvPr id="446" name="n_4main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2611744" y="584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7" name="正方形/長方形 446">
          <a:extLst>
            <a:ext uri="{FF2B5EF4-FFF2-40B4-BE49-F238E27FC236}">
              <a16:creationId xmlns:a16="http://schemas.microsoft.com/office/drawing/2014/main" id="{00000000-0008-0000-0100-0000BF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8" name="正方形/長方形 447">
          <a:extLst>
            <a:ext uri="{FF2B5EF4-FFF2-40B4-BE49-F238E27FC236}">
              <a16:creationId xmlns:a16="http://schemas.microsoft.com/office/drawing/2014/main" id="{00000000-0008-0000-0100-0000C0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9" name="正方形/長方形 448">
          <a:extLst>
            <a:ext uri="{FF2B5EF4-FFF2-40B4-BE49-F238E27FC236}">
              <a16:creationId xmlns:a16="http://schemas.microsoft.com/office/drawing/2014/main" id="{00000000-0008-0000-0100-0000C1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0" name="正方形/長方形 449">
          <a:extLst>
            <a:ext uri="{FF2B5EF4-FFF2-40B4-BE49-F238E27FC236}">
              <a16:creationId xmlns:a16="http://schemas.microsoft.com/office/drawing/2014/main" id="{00000000-0008-0000-0100-0000C2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1" name="正方形/長方形 450">
          <a:extLst>
            <a:ext uri="{FF2B5EF4-FFF2-40B4-BE49-F238E27FC236}">
              <a16:creationId xmlns:a16="http://schemas.microsoft.com/office/drawing/2014/main" id="{00000000-0008-0000-0100-0000C3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2" name="正方形/長方形 451">
          <a:extLst>
            <a:ext uri="{FF2B5EF4-FFF2-40B4-BE49-F238E27FC236}">
              <a16:creationId xmlns:a16="http://schemas.microsoft.com/office/drawing/2014/main" id="{00000000-0008-0000-0100-0000C4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5" name="テキスト ボックス 454">
          <a:extLst>
            <a:ext uri="{FF2B5EF4-FFF2-40B4-BE49-F238E27FC236}">
              <a16:creationId xmlns:a16="http://schemas.microsoft.com/office/drawing/2014/main" id="{00000000-0008-0000-0100-0000C7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6" name="直線コネクタ 455">
          <a:extLst>
            <a:ext uri="{FF2B5EF4-FFF2-40B4-BE49-F238E27FC236}">
              <a16:creationId xmlns:a16="http://schemas.microsoft.com/office/drawing/2014/main" id="{00000000-0008-0000-0100-0000C8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7" name="直線コネクタ 456">
          <a:extLst>
            <a:ext uri="{FF2B5EF4-FFF2-40B4-BE49-F238E27FC236}">
              <a16:creationId xmlns:a16="http://schemas.microsoft.com/office/drawing/2014/main" id="{00000000-0008-0000-0100-0000C9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58" name="テキスト ボックス 457">
          <a:extLst>
            <a:ext uri="{FF2B5EF4-FFF2-40B4-BE49-F238E27FC236}">
              <a16:creationId xmlns:a16="http://schemas.microsoft.com/office/drawing/2014/main" id="{00000000-0008-0000-0100-0000CA01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59" name="直線コネクタ 458">
          <a:extLst>
            <a:ext uri="{FF2B5EF4-FFF2-40B4-BE49-F238E27FC236}">
              <a16:creationId xmlns:a16="http://schemas.microsoft.com/office/drawing/2014/main" id="{00000000-0008-0000-0100-0000CB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0" name="テキスト ボックス 459">
          <a:extLst>
            <a:ext uri="{FF2B5EF4-FFF2-40B4-BE49-F238E27FC236}">
              <a16:creationId xmlns:a16="http://schemas.microsoft.com/office/drawing/2014/main" id="{00000000-0008-0000-0100-0000CC01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1" name="直線コネクタ 460">
          <a:extLst>
            <a:ext uri="{FF2B5EF4-FFF2-40B4-BE49-F238E27FC236}">
              <a16:creationId xmlns:a16="http://schemas.microsoft.com/office/drawing/2014/main" id="{00000000-0008-0000-0100-0000CD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2" name="テキスト ボックス 461">
          <a:extLst>
            <a:ext uri="{FF2B5EF4-FFF2-40B4-BE49-F238E27FC236}">
              <a16:creationId xmlns:a16="http://schemas.microsoft.com/office/drawing/2014/main" id="{00000000-0008-0000-0100-0000CE01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7" name="【認定こども園・幼稚園・保育所】&#10;一人当たり面積グラフ枠">
          <a:extLst>
            <a:ext uri="{FF2B5EF4-FFF2-40B4-BE49-F238E27FC236}">
              <a16:creationId xmlns:a16="http://schemas.microsoft.com/office/drawing/2014/main" id="{00000000-0008-0000-0100-0000D3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78486</xdr:rowOff>
    </xdr:from>
    <xdr:to>
      <xdr:col>116</xdr:col>
      <xdr:colOff>62864</xdr:colOff>
      <xdr:row>41</xdr:row>
      <xdr:rowOff>87630</xdr:rowOff>
    </xdr:to>
    <xdr:cxnSp macro="">
      <xdr:nvCxnSpPr>
        <xdr:cNvPr id="468" name="直線コネクタ 467">
          <a:extLst>
            <a:ext uri="{FF2B5EF4-FFF2-40B4-BE49-F238E27FC236}">
              <a16:creationId xmlns:a16="http://schemas.microsoft.com/office/drawing/2014/main" id="{00000000-0008-0000-0100-0000D4010000}"/>
            </a:ext>
          </a:extLst>
        </xdr:cNvPr>
        <xdr:cNvCxnSpPr/>
      </xdr:nvCxnSpPr>
      <xdr:spPr>
        <a:xfrm flipV="1">
          <a:off x="22160864" y="6079236"/>
          <a:ext cx="0" cy="10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91457</xdr:rowOff>
    </xdr:from>
    <xdr:ext cx="469744" cy="259045"/>
    <xdr:sp macro="" textlink="">
      <xdr:nvSpPr>
        <xdr:cNvPr id="469" name="【認定こども園・幼稚園・保育所】&#10;一人当たり面積最小値テキスト">
          <a:extLst>
            <a:ext uri="{FF2B5EF4-FFF2-40B4-BE49-F238E27FC236}">
              <a16:creationId xmlns:a16="http://schemas.microsoft.com/office/drawing/2014/main" id="{00000000-0008-0000-0100-0000D5010000}"/>
            </a:ext>
          </a:extLst>
        </xdr:cNvPr>
        <xdr:cNvSpPr txBox="1"/>
      </xdr:nvSpPr>
      <xdr:spPr>
        <a:xfrm>
          <a:off x="22199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87630</xdr:rowOff>
    </xdr:from>
    <xdr:to>
      <xdr:col>116</xdr:col>
      <xdr:colOff>152400</xdr:colOff>
      <xdr:row>41</xdr:row>
      <xdr:rowOff>87630</xdr:rowOff>
    </xdr:to>
    <xdr:cxnSp macro="">
      <xdr:nvCxnSpPr>
        <xdr:cNvPr id="470" name="直線コネクタ 469">
          <a:extLst>
            <a:ext uri="{FF2B5EF4-FFF2-40B4-BE49-F238E27FC236}">
              <a16:creationId xmlns:a16="http://schemas.microsoft.com/office/drawing/2014/main" id="{00000000-0008-0000-0100-0000D6010000}"/>
            </a:ext>
          </a:extLst>
        </xdr:cNvPr>
        <xdr:cNvCxnSpPr/>
      </xdr:nvCxnSpPr>
      <xdr:spPr>
        <a:xfrm>
          <a:off x="22072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34</xdr:row>
      <xdr:rowOff>25163</xdr:rowOff>
    </xdr:from>
    <xdr:ext cx="469744" cy="259045"/>
    <xdr:sp macro="" textlink="">
      <xdr:nvSpPr>
        <xdr:cNvPr id="471" name="【認定こども園・幼稚園・保育所】&#10;一人当たり面積最大値テキスト">
          <a:extLst>
            <a:ext uri="{FF2B5EF4-FFF2-40B4-BE49-F238E27FC236}">
              <a16:creationId xmlns:a16="http://schemas.microsoft.com/office/drawing/2014/main" id="{00000000-0008-0000-0100-0000D7010000}"/>
            </a:ext>
          </a:extLst>
        </xdr:cNvPr>
        <xdr:cNvSpPr txBox="1"/>
      </xdr:nvSpPr>
      <xdr:spPr>
        <a:xfrm>
          <a:off x="22199600" y="585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78486</xdr:rowOff>
    </xdr:from>
    <xdr:to>
      <xdr:col>116</xdr:col>
      <xdr:colOff>152400</xdr:colOff>
      <xdr:row>35</xdr:row>
      <xdr:rowOff>78486</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a:off x="22072600" y="6079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137431</xdr:rowOff>
    </xdr:from>
    <xdr:ext cx="469744" cy="259045"/>
    <xdr:sp macro="" textlink="">
      <xdr:nvSpPr>
        <xdr:cNvPr id="473" name="【認定こども園・幼稚園・保育所】&#10;一人当たり面積平均値テキスト">
          <a:extLst>
            <a:ext uri="{FF2B5EF4-FFF2-40B4-BE49-F238E27FC236}">
              <a16:creationId xmlns:a16="http://schemas.microsoft.com/office/drawing/2014/main" id="{00000000-0008-0000-0100-0000D9010000}"/>
            </a:ext>
          </a:extLst>
        </xdr:cNvPr>
        <xdr:cNvSpPr txBox="1"/>
      </xdr:nvSpPr>
      <xdr:spPr>
        <a:xfrm>
          <a:off x="22199600" y="66525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114554</xdr:rowOff>
    </xdr:from>
    <xdr:to>
      <xdr:col>116</xdr:col>
      <xdr:colOff>114300</xdr:colOff>
      <xdr:row>40</xdr:row>
      <xdr:rowOff>44704</xdr:rowOff>
    </xdr:to>
    <xdr:sp macro="" textlink="">
      <xdr:nvSpPr>
        <xdr:cNvPr id="474" name="フローチャート: 判断 473">
          <a:extLst>
            <a:ext uri="{FF2B5EF4-FFF2-40B4-BE49-F238E27FC236}">
              <a16:creationId xmlns:a16="http://schemas.microsoft.com/office/drawing/2014/main" id="{00000000-0008-0000-0100-0000DA010000}"/>
            </a:ext>
          </a:extLst>
        </xdr:cNvPr>
        <xdr:cNvSpPr/>
      </xdr:nvSpPr>
      <xdr:spPr>
        <a:xfrm>
          <a:off x="22110700" y="680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109982</xdr:rowOff>
    </xdr:from>
    <xdr:to>
      <xdr:col>112</xdr:col>
      <xdr:colOff>38100</xdr:colOff>
      <xdr:row>40</xdr:row>
      <xdr:rowOff>40132</xdr:rowOff>
    </xdr:to>
    <xdr:sp macro="" textlink="">
      <xdr:nvSpPr>
        <xdr:cNvPr id="475" name="フローチャート: 判断 474">
          <a:extLst>
            <a:ext uri="{FF2B5EF4-FFF2-40B4-BE49-F238E27FC236}">
              <a16:creationId xmlns:a16="http://schemas.microsoft.com/office/drawing/2014/main" id="{00000000-0008-0000-0100-0000DB010000}"/>
            </a:ext>
          </a:extLst>
        </xdr:cNvPr>
        <xdr:cNvSpPr/>
      </xdr:nvSpPr>
      <xdr:spPr>
        <a:xfrm>
          <a:off x="21272500" y="679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105410</xdr:rowOff>
    </xdr:from>
    <xdr:to>
      <xdr:col>107</xdr:col>
      <xdr:colOff>101600</xdr:colOff>
      <xdr:row>40</xdr:row>
      <xdr:rowOff>35560</xdr:rowOff>
    </xdr:to>
    <xdr:sp macro="" textlink="">
      <xdr:nvSpPr>
        <xdr:cNvPr id="476" name="フローチャート: 判断 475">
          <a:extLst>
            <a:ext uri="{FF2B5EF4-FFF2-40B4-BE49-F238E27FC236}">
              <a16:creationId xmlns:a16="http://schemas.microsoft.com/office/drawing/2014/main" id="{00000000-0008-0000-0100-0000DC010000}"/>
            </a:ext>
          </a:extLst>
        </xdr:cNvPr>
        <xdr:cNvSpPr/>
      </xdr:nvSpPr>
      <xdr:spPr>
        <a:xfrm>
          <a:off x="20383500" y="679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105410</xdr:rowOff>
    </xdr:from>
    <xdr:to>
      <xdr:col>102</xdr:col>
      <xdr:colOff>165100</xdr:colOff>
      <xdr:row>40</xdr:row>
      <xdr:rowOff>35560</xdr:rowOff>
    </xdr:to>
    <xdr:sp macro="" textlink="">
      <xdr:nvSpPr>
        <xdr:cNvPr id="477" name="フローチャート: 判断 476">
          <a:extLst>
            <a:ext uri="{FF2B5EF4-FFF2-40B4-BE49-F238E27FC236}">
              <a16:creationId xmlns:a16="http://schemas.microsoft.com/office/drawing/2014/main" id="{00000000-0008-0000-0100-0000DD010000}"/>
            </a:ext>
          </a:extLst>
        </xdr:cNvPr>
        <xdr:cNvSpPr/>
      </xdr:nvSpPr>
      <xdr:spPr>
        <a:xfrm>
          <a:off x="19494500" y="679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64262</xdr:rowOff>
    </xdr:from>
    <xdr:to>
      <xdr:col>98</xdr:col>
      <xdr:colOff>38100</xdr:colOff>
      <xdr:row>39</xdr:row>
      <xdr:rowOff>165862</xdr:rowOff>
    </xdr:to>
    <xdr:sp macro="" textlink="">
      <xdr:nvSpPr>
        <xdr:cNvPr id="478" name="フローチャート: 判断 477">
          <a:extLst>
            <a:ext uri="{FF2B5EF4-FFF2-40B4-BE49-F238E27FC236}">
              <a16:creationId xmlns:a16="http://schemas.microsoft.com/office/drawing/2014/main" id="{00000000-0008-0000-0100-0000DE010000}"/>
            </a:ext>
          </a:extLst>
        </xdr:cNvPr>
        <xdr:cNvSpPr/>
      </xdr:nvSpPr>
      <xdr:spPr>
        <a:xfrm>
          <a:off x="186055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00000000-0008-0000-0100-0000DF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00000000-0008-0000-0100-0000E0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00000000-0008-0000-0100-0000E1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00000000-0008-0000-0100-0000E2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100-0000E3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4826</xdr:rowOff>
    </xdr:from>
    <xdr:to>
      <xdr:col>116</xdr:col>
      <xdr:colOff>114300</xdr:colOff>
      <xdr:row>41</xdr:row>
      <xdr:rowOff>106426</xdr:rowOff>
    </xdr:to>
    <xdr:sp macro="" textlink="">
      <xdr:nvSpPr>
        <xdr:cNvPr id="484" name="楕円 483">
          <a:extLst>
            <a:ext uri="{FF2B5EF4-FFF2-40B4-BE49-F238E27FC236}">
              <a16:creationId xmlns:a16="http://schemas.microsoft.com/office/drawing/2014/main" id="{00000000-0008-0000-0100-0000E4010000}"/>
            </a:ext>
          </a:extLst>
        </xdr:cNvPr>
        <xdr:cNvSpPr/>
      </xdr:nvSpPr>
      <xdr:spPr>
        <a:xfrm>
          <a:off x="22110700" y="703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91203</xdr:rowOff>
    </xdr:from>
    <xdr:ext cx="469744" cy="259045"/>
    <xdr:sp macro="" textlink="">
      <xdr:nvSpPr>
        <xdr:cNvPr id="485" name="【認定こども園・幼稚園・保育所】&#10;一人当たり面積該当値テキスト">
          <a:extLst>
            <a:ext uri="{FF2B5EF4-FFF2-40B4-BE49-F238E27FC236}">
              <a16:creationId xmlns:a16="http://schemas.microsoft.com/office/drawing/2014/main" id="{00000000-0008-0000-0100-0000E5010000}"/>
            </a:ext>
          </a:extLst>
        </xdr:cNvPr>
        <xdr:cNvSpPr txBox="1"/>
      </xdr:nvSpPr>
      <xdr:spPr>
        <a:xfrm>
          <a:off x="22199600" y="6949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4826</xdr:rowOff>
    </xdr:from>
    <xdr:to>
      <xdr:col>112</xdr:col>
      <xdr:colOff>38100</xdr:colOff>
      <xdr:row>41</xdr:row>
      <xdr:rowOff>106426</xdr:rowOff>
    </xdr:to>
    <xdr:sp macro="" textlink="">
      <xdr:nvSpPr>
        <xdr:cNvPr id="486" name="楕円 485">
          <a:extLst>
            <a:ext uri="{FF2B5EF4-FFF2-40B4-BE49-F238E27FC236}">
              <a16:creationId xmlns:a16="http://schemas.microsoft.com/office/drawing/2014/main" id="{00000000-0008-0000-0100-0000E6010000}"/>
            </a:ext>
          </a:extLst>
        </xdr:cNvPr>
        <xdr:cNvSpPr/>
      </xdr:nvSpPr>
      <xdr:spPr>
        <a:xfrm>
          <a:off x="21272500" y="703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55626</xdr:rowOff>
    </xdr:from>
    <xdr:to>
      <xdr:col>116</xdr:col>
      <xdr:colOff>63500</xdr:colOff>
      <xdr:row>41</xdr:row>
      <xdr:rowOff>55626</xdr:rowOff>
    </xdr:to>
    <xdr:cxnSp macro="">
      <xdr:nvCxnSpPr>
        <xdr:cNvPr id="487" name="直線コネクタ 486">
          <a:extLst>
            <a:ext uri="{FF2B5EF4-FFF2-40B4-BE49-F238E27FC236}">
              <a16:creationId xmlns:a16="http://schemas.microsoft.com/office/drawing/2014/main" id="{00000000-0008-0000-0100-0000E7010000}"/>
            </a:ext>
          </a:extLst>
        </xdr:cNvPr>
        <xdr:cNvCxnSpPr/>
      </xdr:nvCxnSpPr>
      <xdr:spPr>
        <a:xfrm>
          <a:off x="21323300" y="708507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4826</xdr:rowOff>
    </xdr:from>
    <xdr:to>
      <xdr:col>107</xdr:col>
      <xdr:colOff>101600</xdr:colOff>
      <xdr:row>41</xdr:row>
      <xdr:rowOff>106426</xdr:rowOff>
    </xdr:to>
    <xdr:sp macro="" textlink="">
      <xdr:nvSpPr>
        <xdr:cNvPr id="488" name="楕円 487">
          <a:extLst>
            <a:ext uri="{FF2B5EF4-FFF2-40B4-BE49-F238E27FC236}">
              <a16:creationId xmlns:a16="http://schemas.microsoft.com/office/drawing/2014/main" id="{00000000-0008-0000-0100-0000E8010000}"/>
            </a:ext>
          </a:extLst>
        </xdr:cNvPr>
        <xdr:cNvSpPr/>
      </xdr:nvSpPr>
      <xdr:spPr>
        <a:xfrm>
          <a:off x="20383500" y="703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55626</xdr:rowOff>
    </xdr:from>
    <xdr:to>
      <xdr:col>111</xdr:col>
      <xdr:colOff>177800</xdr:colOff>
      <xdr:row>41</xdr:row>
      <xdr:rowOff>55626</xdr:rowOff>
    </xdr:to>
    <xdr:cxnSp macro="">
      <xdr:nvCxnSpPr>
        <xdr:cNvPr id="489" name="直線コネクタ 488">
          <a:extLst>
            <a:ext uri="{FF2B5EF4-FFF2-40B4-BE49-F238E27FC236}">
              <a16:creationId xmlns:a16="http://schemas.microsoft.com/office/drawing/2014/main" id="{00000000-0008-0000-0100-0000E9010000}"/>
            </a:ext>
          </a:extLst>
        </xdr:cNvPr>
        <xdr:cNvCxnSpPr/>
      </xdr:nvCxnSpPr>
      <xdr:spPr>
        <a:xfrm>
          <a:off x="20434300" y="70850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4826</xdr:rowOff>
    </xdr:from>
    <xdr:to>
      <xdr:col>102</xdr:col>
      <xdr:colOff>165100</xdr:colOff>
      <xdr:row>41</xdr:row>
      <xdr:rowOff>106426</xdr:rowOff>
    </xdr:to>
    <xdr:sp macro="" textlink="">
      <xdr:nvSpPr>
        <xdr:cNvPr id="490" name="楕円 489">
          <a:extLst>
            <a:ext uri="{FF2B5EF4-FFF2-40B4-BE49-F238E27FC236}">
              <a16:creationId xmlns:a16="http://schemas.microsoft.com/office/drawing/2014/main" id="{00000000-0008-0000-0100-0000EA010000}"/>
            </a:ext>
          </a:extLst>
        </xdr:cNvPr>
        <xdr:cNvSpPr/>
      </xdr:nvSpPr>
      <xdr:spPr>
        <a:xfrm>
          <a:off x="19494500" y="703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55626</xdr:rowOff>
    </xdr:from>
    <xdr:to>
      <xdr:col>107</xdr:col>
      <xdr:colOff>50800</xdr:colOff>
      <xdr:row>41</xdr:row>
      <xdr:rowOff>55626</xdr:rowOff>
    </xdr:to>
    <xdr:cxnSp macro="">
      <xdr:nvCxnSpPr>
        <xdr:cNvPr id="491" name="直線コネクタ 490">
          <a:extLst>
            <a:ext uri="{FF2B5EF4-FFF2-40B4-BE49-F238E27FC236}">
              <a16:creationId xmlns:a16="http://schemas.microsoft.com/office/drawing/2014/main" id="{00000000-0008-0000-0100-0000EB010000}"/>
            </a:ext>
          </a:extLst>
        </xdr:cNvPr>
        <xdr:cNvCxnSpPr/>
      </xdr:nvCxnSpPr>
      <xdr:spPr>
        <a:xfrm>
          <a:off x="19545300" y="70850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4826</xdr:rowOff>
    </xdr:from>
    <xdr:to>
      <xdr:col>98</xdr:col>
      <xdr:colOff>38100</xdr:colOff>
      <xdr:row>41</xdr:row>
      <xdr:rowOff>106426</xdr:rowOff>
    </xdr:to>
    <xdr:sp macro="" textlink="">
      <xdr:nvSpPr>
        <xdr:cNvPr id="492" name="楕円 491">
          <a:extLst>
            <a:ext uri="{FF2B5EF4-FFF2-40B4-BE49-F238E27FC236}">
              <a16:creationId xmlns:a16="http://schemas.microsoft.com/office/drawing/2014/main" id="{00000000-0008-0000-0100-0000EC010000}"/>
            </a:ext>
          </a:extLst>
        </xdr:cNvPr>
        <xdr:cNvSpPr/>
      </xdr:nvSpPr>
      <xdr:spPr>
        <a:xfrm>
          <a:off x="18605500" y="703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55626</xdr:rowOff>
    </xdr:from>
    <xdr:to>
      <xdr:col>102</xdr:col>
      <xdr:colOff>114300</xdr:colOff>
      <xdr:row>41</xdr:row>
      <xdr:rowOff>55626</xdr:rowOff>
    </xdr:to>
    <xdr:cxnSp macro="">
      <xdr:nvCxnSpPr>
        <xdr:cNvPr id="493" name="直線コネクタ 492">
          <a:extLst>
            <a:ext uri="{FF2B5EF4-FFF2-40B4-BE49-F238E27FC236}">
              <a16:creationId xmlns:a16="http://schemas.microsoft.com/office/drawing/2014/main" id="{00000000-0008-0000-0100-0000ED010000}"/>
            </a:ext>
          </a:extLst>
        </xdr:cNvPr>
        <xdr:cNvCxnSpPr/>
      </xdr:nvCxnSpPr>
      <xdr:spPr>
        <a:xfrm>
          <a:off x="18656300" y="70850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56659</xdr:rowOff>
    </xdr:from>
    <xdr:ext cx="469744" cy="259045"/>
    <xdr:sp macro="" textlink="">
      <xdr:nvSpPr>
        <xdr:cNvPr id="494" name="n_1aveValue【認定こども園・幼稚園・保育所】&#10;一人当たり面積">
          <a:extLst>
            <a:ext uri="{FF2B5EF4-FFF2-40B4-BE49-F238E27FC236}">
              <a16:creationId xmlns:a16="http://schemas.microsoft.com/office/drawing/2014/main" id="{00000000-0008-0000-0100-0000EE010000}"/>
            </a:ext>
          </a:extLst>
        </xdr:cNvPr>
        <xdr:cNvSpPr txBox="1"/>
      </xdr:nvSpPr>
      <xdr:spPr>
        <a:xfrm>
          <a:off x="21075727" y="657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52087</xdr:rowOff>
    </xdr:from>
    <xdr:ext cx="469744" cy="259045"/>
    <xdr:sp macro="" textlink="">
      <xdr:nvSpPr>
        <xdr:cNvPr id="495" name="n_2aveValue【認定こども園・幼稚園・保育所】&#10;一人当たり面積">
          <a:extLst>
            <a:ext uri="{FF2B5EF4-FFF2-40B4-BE49-F238E27FC236}">
              <a16:creationId xmlns:a16="http://schemas.microsoft.com/office/drawing/2014/main" id="{00000000-0008-0000-0100-0000EF010000}"/>
            </a:ext>
          </a:extLst>
        </xdr:cNvPr>
        <xdr:cNvSpPr txBox="1"/>
      </xdr:nvSpPr>
      <xdr:spPr>
        <a:xfrm>
          <a:off x="20199427" y="656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52087</xdr:rowOff>
    </xdr:from>
    <xdr:ext cx="469744" cy="259045"/>
    <xdr:sp macro="" textlink="">
      <xdr:nvSpPr>
        <xdr:cNvPr id="496" name="n_3aveValue【認定こども園・幼稚園・保育所】&#10;一人当たり面積">
          <a:extLst>
            <a:ext uri="{FF2B5EF4-FFF2-40B4-BE49-F238E27FC236}">
              <a16:creationId xmlns:a16="http://schemas.microsoft.com/office/drawing/2014/main" id="{00000000-0008-0000-0100-0000F0010000}"/>
            </a:ext>
          </a:extLst>
        </xdr:cNvPr>
        <xdr:cNvSpPr txBox="1"/>
      </xdr:nvSpPr>
      <xdr:spPr>
        <a:xfrm>
          <a:off x="19310427" y="656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10939</xdr:rowOff>
    </xdr:from>
    <xdr:ext cx="469744" cy="259045"/>
    <xdr:sp macro="" textlink="">
      <xdr:nvSpPr>
        <xdr:cNvPr id="497" name="n_4aveValue【認定こども園・幼稚園・保育所】&#10;一人当たり面積">
          <a:extLst>
            <a:ext uri="{FF2B5EF4-FFF2-40B4-BE49-F238E27FC236}">
              <a16:creationId xmlns:a16="http://schemas.microsoft.com/office/drawing/2014/main" id="{00000000-0008-0000-0100-0000F1010000}"/>
            </a:ext>
          </a:extLst>
        </xdr:cNvPr>
        <xdr:cNvSpPr txBox="1"/>
      </xdr:nvSpPr>
      <xdr:spPr>
        <a:xfrm>
          <a:off x="18421427" y="652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97553</xdr:rowOff>
    </xdr:from>
    <xdr:ext cx="469744" cy="259045"/>
    <xdr:sp macro="" textlink="">
      <xdr:nvSpPr>
        <xdr:cNvPr id="498" name="n_1mainValue【認定こども園・幼稚園・保育所】&#10;一人当たり面積">
          <a:extLst>
            <a:ext uri="{FF2B5EF4-FFF2-40B4-BE49-F238E27FC236}">
              <a16:creationId xmlns:a16="http://schemas.microsoft.com/office/drawing/2014/main" id="{00000000-0008-0000-0100-0000F2010000}"/>
            </a:ext>
          </a:extLst>
        </xdr:cNvPr>
        <xdr:cNvSpPr txBox="1"/>
      </xdr:nvSpPr>
      <xdr:spPr>
        <a:xfrm>
          <a:off x="21075727" y="7127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97553</xdr:rowOff>
    </xdr:from>
    <xdr:ext cx="469744" cy="259045"/>
    <xdr:sp macro="" textlink="">
      <xdr:nvSpPr>
        <xdr:cNvPr id="499" name="n_2mainValue【認定こども園・幼稚園・保育所】&#10;一人当たり面積">
          <a:extLst>
            <a:ext uri="{FF2B5EF4-FFF2-40B4-BE49-F238E27FC236}">
              <a16:creationId xmlns:a16="http://schemas.microsoft.com/office/drawing/2014/main" id="{00000000-0008-0000-0100-0000F3010000}"/>
            </a:ext>
          </a:extLst>
        </xdr:cNvPr>
        <xdr:cNvSpPr txBox="1"/>
      </xdr:nvSpPr>
      <xdr:spPr>
        <a:xfrm>
          <a:off x="20199427" y="7127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97553</xdr:rowOff>
    </xdr:from>
    <xdr:ext cx="469744" cy="259045"/>
    <xdr:sp macro="" textlink="">
      <xdr:nvSpPr>
        <xdr:cNvPr id="500" name="n_3mainValue【認定こども園・幼稚園・保育所】&#10;一人当たり面積">
          <a:extLst>
            <a:ext uri="{FF2B5EF4-FFF2-40B4-BE49-F238E27FC236}">
              <a16:creationId xmlns:a16="http://schemas.microsoft.com/office/drawing/2014/main" id="{00000000-0008-0000-0100-0000F4010000}"/>
            </a:ext>
          </a:extLst>
        </xdr:cNvPr>
        <xdr:cNvSpPr txBox="1"/>
      </xdr:nvSpPr>
      <xdr:spPr>
        <a:xfrm>
          <a:off x="19310427" y="7127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97553</xdr:rowOff>
    </xdr:from>
    <xdr:ext cx="469744" cy="259045"/>
    <xdr:sp macro="" textlink="">
      <xdr:nvSpPr>
        <xdr:cNvPr id="501" name="n_4mainValue【認定こども園・幼稚園・保育所】&#10;一人当たり面積">
          <a:extLst>
            <a:ext uri="{FF2B5EF4-FFF2-40B4-BE49-F238E27FC236}">
              <a16:creationId xmlns:a16="http://schemas.microsoft.com/office/drawing/2014/main" id="{00000000-0008-0000-0100-0000F5010000}"/>
            </a:ext>
          </a:extLst>
        </xdr:cNvPr>
        <xdr:cNvSpPr txBox="1"/>
      </xdr:nvSpPr>
      <xdr:spPr>
        <a:xfrm>
          <a:off x="18421427" y="7127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2" name="正方形/長方形 501">
          <a:extLst>
            <a:ext uri="{FF2B5EF4-FFF2-40B4-BE49-F238E27FC236}">
              <a16:creationId xmlns:a16="http://schemas.microsoft.com/office/drawing/2014/main" id="{00000000-0008-0000-0100-0000F6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3" name="正方形/長方形 502">
          <a:extLst>
            <a:ext uri="{FF2B5EF4-FFF2-40B4-BE49-F238E27FC236}">
              <a16:creationId xmlns:a16="http://schemas.microsoft.com/office/drawing/2014/main" id="{00000000-0008-0000-0100-0000F7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4" name="正方形/長方形 503">
          <a:extLst>
            <a:ext uri="{FF2B5EF4-FFF2-40B4-BE49-F238E27FC236}">
              <a16:creationId xmlns:a16="http://schemas.microsoft.com/office/drawing/2014/main" id="{00000000-0008-0000-0100-0000F8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5" name="正方形/長方形 504">
          <a:extLst>
            <a:ext uri="{FF2B5EF4-FFF2-40B4-BE49-F238E27FC236}">
              <a16:creationId xmlns:a16="http://schemas.microsoft.com/office/drawing/2014/main" id="{00000000-0008-0000-0100-0000F9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6" name="正方形/長方形 505">
          <a:extLst>
            <a:ext uri="{FF2B5EF4-FFF2-40B4-BE49-F238E27FC236}">
              <a16:creationId xmlns:a16="http://schemas.microsoft.com/office/drawing/2014/main" id="{00000000-0008-0000-0100-0000FA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7" name="正方形/長方形 506">
          <a:extLst>
            <a:ext uri="{FF2B5EF4-FFF2-40B4-BE49-F238E27FC236}">
              <a16:creationId xmlns:a16="http://schemas.microsoft.com/office/drawing/2014/main" id="{00000000-0008-0000-0100-0000FB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8" name="正方形/長方形 507">
          <a:extLst>
            <a:ext uri="{FF2B5EF4-FFF2-40B4-BE49-F238E27FC236}">
              <a16:creationId xmlns:a16="http://schemas.microsoft.com/office/drawing/2014/main" id="{00000000-0008-0000-0100-0000FC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9" name="正方形/長方形 508">
          <a:extLst>
            <a:ext uri="{FF2B5EF4-FFF2-40B4-BE49-F238E27FC236}">
              <a16:creationId xmlns:a16="http://schemas.microsoft.com/office/drawing/2014/main" id="{00000000-0008-0000-0100-0000FD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0" name="テキスト ボックス 509">
          <a:extLst>
            <a:ext uri="{FF2B5EF4-FFF2-40B4-BE49-F238E27FC236}">
              <a16:creationId xmlns:a16="http://schemas.microsoft.com/office/drawing/2014/main" id="{00000000-0008-0000-0100-0000FE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1" name="直線コネクタ 510">
          <a:extLst>
            <a:ext uri="{FF2B5EF4-FFF2-40B4-BE49-F238E27FC236}">
              <a16:creationId xmlns:a16="http://schemas.microsoft.com/office/drawing/2014/main" id="{00000000-0008-0000-0100-0000FF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2" name="テキスト ボックス 511">
          <a:extLst>
            <a:ext uri="{FF2B5EF4-FFF2-40B4-BE49-F238E27FC236}">
              <a16:creationId xmlns:a16="http://schemas.microsoft.com/office/drawing/2014/main" id="{00000000-0008-0000-0100-000000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3" name="直線コネクタ 512">
          <a:extLst>
            <a:ext uri="{FF2B5EF4-FFF2-40B4-BE49-F238E27FC236}">
              <a16:creationId xmlns:a16="http://schemas.microsoft.com/office/drawing/2014/main" id="{00000000-0008-0000-0100-000001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4" name="テキスト ボックス 513">
          <a:extLst>
            <a:ext uri="{FF2B5EF4-FFF2-40B4-BE49-F238E27FC236}">
              <a16:creationId xmlns:a16="http://schemas.microsoft.com/office/drawing/2014/main" id="{00000000-0008-0000-0100-000002020000}"/>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5" name="直線コネクタ 514">
          <a:extLst>
            <a:ext uri="{FF2B5EF4-FFF2-40B4-BE49-F238E27FC236}">
              <a16:creationId xmlns:a16="http://schemas.microsoft.com/office/drawing/2014/main" id="{00000000-0008-0000-0100-000003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6" name="テキスト ボックス 515">
          <a:extLst>
            <a:ext uri="{FF2B5EF4-FFF2-40B4-BE49-F238E27FC236}">
              <a16:creationId xmlns:a16="http://schemas.microsoft.com/office/drawing/2014/main" id="{00000000-0008-0000-0100-000004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7" name="直線コネクタ 516">
          <a:extLst>
            <a:ext uri="{FF2B5EF4-FFF2-40B4-BE49-F238E27FC236}">
              <a16:creationId xmlns:a16="http://schemas.microsoft.com/office/drawing/2014/main" id="{00000000-0008-0000-0100-000005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18" name="テキスト ボックス 517">
          <a:extLst>
            <a:ext uri="{FF2B5EF4-FFF2-40B4-BE49-F238E27FC236}">
              <a16:creationId xmlns:a16="http://schemas.microsoft.com/office/drawing/2014/main" id="{00000000-0008-0000-0100-000006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19" name="直線コネクタ 518">
          <a:extLst>
            <a:ext uri="{FF2B5EF4-FFF2-40B4-BE49-F238E27FC236}">
              <a16:creationId xmlns:a16="http://schemas.microsoft.com/office/drawing/2014/main" id="{00000000-0008-0000-0100-000007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0" name="テキスト ボックス 519">
          <a:extLst>
            <a:ext uri="{FF2B5EF4-FFF2-40B4-BE49-F238E27FC236}">
              <a16:creationId xmlns:a16="http://schemas.microsoft.com/office/drawing/2014/main" id="{00000000-0008-0000-0100-000008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1" name="直線コネクタ 520">
          <a:extLst>
            <a:ext uri="{FF2B5EF4-FFF2-40B4-BE49-F238E27FC236}">
              <a16:creationId xmlns:a16="http://schemas.microsoft.com/office/drawing/2014/main" id="{00000000-0008-0000-0100-000009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2" name="テキスト ボックス 521">
          <a:extLst>
            <a:ext uri="{FF2B5EF4-FFF2-40B4-BE49-F238E27FC236}">
              <a16:creationId xmlns:a16="http://schemas.microsoft.com/office/drawing/2014/main" id="{00000000-0008-0000-0100-00000A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00000000-0008-0000-0100-00000B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a:extLst>
            <a:ext uri="{FF2B5EF4-FFF2-40B4-BE49-F238E27FC236}">
              <a16:creationId xmlns:a16="http://schemas.microsoft.com/office/drawing/2014/main" id="{00000000-0008-0000-0100-00000C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a:extLst>
            <a:ext uri="{FF2B5EF4-FFF2-40B4-BE49-F238E27FC236}">
              <a16:creationId xmlns:a16="http://schemas.microsoft.com/office/drawing/2014/main" id="{00000000-0008-0000-0100-00000D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15240</xdr:rowOff>
    </xdr:from>
    <xdr:to>
      <xdr:col>85</xdr:col>
      <xdr:colOff>126364</xdr:colOff>
      <xdr:row>64</xdr:row>
      <xdr:rowOff>3810</xdr:rowOff>
    </xdr:to>
    <xdr:cxnSp macro="">
      <xdr:nvCxnSpPr>
        <xdr:cNvPr id="526" name="直線コネクタ 525">
          <a:extLst>
            <a:ext uri="{FF2B5EF4-FFF2-40B4-BE49-F238E27FC236}">
              <a16:creationId xmlns:a16="http://schemas.microsoft.com/office/drawing/2014/main" id="{00000000-0008-0000-0100-00000E020000}"/>
            </a:ext>
          </a:extLst>
        </xdr:cNvPr>
        <xdr:cNvCxnSpPr/>
      </xdr:nvCxnSpPr>
      <xdr:spPr>
        <a:xfrm flipV="1">
          <a:off x="16318864" y="9444990"/>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7637</xdr:rowOff>
    </xdr:from>
    <xdr:ext cx="405111" cy="259045"/>
    <xdr:sp macro="" textlink="">
      <xdr:nvSpPr>
        <xdr:cNvPr id="527" name="【学校施設】&#10;有形固定資産減価償却率最小値テキスト">
          <a:extLst>
            <a:ext uri="{FF2B5EF4-FFF2-40B4-BE49-F238E27FC236}">
              <a16:creationId xmlns:a16="http://schemas.microsoft.com/office/drawing/2014/main" id="{00000000-0008-0000-0100-00000F020000}"/>
            </a:ext>
          </a:extLst>
        </xdr:cNvPr>
        <xdr:cNvSpPr txBox="1"/>
      </xdr:nvSpPr>
      <xdr:spPr>
        <a:xfrm>
          <a:off x="16357600" y="1098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3810</xdr:rowOff>
    </xdr:from>
    <xdr:to>
      <xdr:col>86</xdr:col>
      <xdr:colOff>25400</xdr:colOff>
      <xdr:row>64</xdr:row>
      <xdr:rowOff>3810</xdr:rowOff>
    </xdr:to>
    <xdr:cxnSp macro="">
      <xdr:nvCxnSpPr>
        <xdr:cNvPr id="528" name="直線コネクタ 527">
          <a:extLst>
            <a:ext uri="{FF2B5EF4-FFF2-40B4-BE49-F238E27FC236}">
              <a16:creationId xmlns:a16="http://schemas.microsoft.com/office/drawing/2014/main" id="{00000000-0008-0000-0100-000010020000}"/>
            </a:ext>
          </a:extLst>
        </xdr:cNvPr>
        <xdr:cNvCxnSpPr/>
      </xdr:nvCxnSpPr>
      <xdr:spPr>
        <a:xfrm>
          <a:off x="16230600" y="10976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133367</xdr:rowOff>
    </xdr:from>
    <xdr:ext cx="405111" cy="259045"/>
    <xdr:sp macro="" textlink="">
      <xdr:nvSpPr>
        <xdr:cNvPr id="529" name="【学校施設】&#10;有形固定資産減価償却率最大値テキスト">
          <a:extLst>
            <a:ext uri="{FF2B5EF4-FFF2-40B4-BE49-F238E27FC236}">
              <a16:creationId xmlns:a16="http://schemas.microsoft.com/office/drawing/2014/main" id="{00000000-0008-0000-0100-000011020000}"/>
            </a:ext>
          </a:extLst>
        </xdr:cNvPr>
        <xdr:cNvSpPr txBox="1"/>
      </xdr:nvSpPr>
      <xdr:spPr>
        <a:xfrm>
          <a:off x="16357600" y="9220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15240</xdr:rowOff>
    </xdr:from>
    <xdr:to>
      <xdr:col>86</xdr:col>
      <xdr:colOff>25400</xdr:colOff>
      <xdr:row>55</xdr:row>
      <xdr:rowOff>15240</xdr:rowOff>
    </xdr:to>
    <xdr:cxnSp macro="">
      <xdr:nvCxnSpPr>
        <xdr:cNvPr id="530" name="直線コネクタ 529">
          <a:extLst>
            <a:ext uri="{FF2B5EF4-FFF2-40B4-BE49-F238E27FC236}">
              <a16:creationId xmlns:a16="http://schemas.microsoft.com/office/drawing/2014/main" id="{00000000-0008-0000-0100-000012020000}"/>
            </a:ext>
          </a:extLst>
        </xdr:cNvPr>
        <xdr:cNvCxnSpPr/>
      </xdr:nvCxnSpPr>
      <xdr:spPr>
        <a:xfrm>
          <a:off x="16230600" y="9444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95267</xdr:rowOff>
    </xdr:from>
    <xdr:ext cx="405111" cy="259045"/>
    <xdr:sp macro="" textlink="">
      <xdr:nvSpPr>
        <xdr:cNvPr id="531" name="【学校施設】&#10;有形固定資産減価償却率平均値テキスト">
          <a:extLst>
            <a:ext uri="{FF2B5EF4-FFF2-40B4-BE49-F238E27FC236}">
              <a16:creationId xmlns:a16="http://schemas.microsoft.com/office/drawing/2014/main" id="{00000000-0008-0000-0100-000013020000}"/>
            </a:ext>
          </a:extLst>
        </xdr:cNvPr>
        <xdr:cNvSpPr txBox="1"/>
      </xdr:nvSpPr>
      <xdr:spPr>
        <a:xfrm>
          <a:off x="16357600" y="10039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116840</xdr:rowOff>
    </xdr:from>
    <xdr:to>
      <xdr:col>85</xdr:col>
      <xdr:colOff>177800</xdr:colOff>
      <xdr:row>59</xdr:row>
      <xdr:rowOff>46990</xdr:rowOff>
    </xdr:to>
    <xdr:sp macro="" textlink="">
      <xdr:nvSpPr>
        <xdr:cNvPr id="532" name="フローチャート: 判断 531">
          <a:extLst>
            <a:ext uri="{FF2B5EF4-FFF2-40B4-BE49-F238E27FC236}">
              <a16:creationId xmlns:a16="http://schemas.microsoft.com/office/drawing/2014/main" id="{00000000-0008-0000-0100-000014020000}"/>
            </a:ext>
          </a:extLst>
        </xdr:cNvPr>
        <xdr:cNvSpPr/>
      </xdr:nvSpPr>
      <xdr:spPr>
        <a:xfrm>
          <a:off x="16268700" y="1006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135890</xdr:rowOff>
    </xdr:from>
    <xdr:to>
      <xdr:col>81</xdr:col>
      <xdr:colOff>101600</xdr:colOff>
      <xdr:row>59</xdr:row>
      <xdr:rowOff>66040</xdr:rowOff>
    </xdr:to>
    <xdr:sp macro="" textlink="">
      <xdr:nvSpPr>
        <xdr:cNvPr id="533" name="フローチャート: 判断 532">
          <a:extLst>
            <a:ext uri="{FF2B5EF4-FFF2-40B4-BE49-F238E27FC236}">
              <a16:creationId xmlns:a16="http://schemas.microsoft.com/office/drawing/2014/main" id="{00000000-0008-0000-0100-000015020000}"/>
            </a:ext>
          </a:extLst>
        </xdr:cNvPr>
        <xdr:cNvSpPr/>
      </xdr:nvSpPr>
      <xdr:spPr>
        <a:xfrm>
          <a:off x="15430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124460</xdr:rowOff>
    </xdr:from>
    <xdr:to>
      <xdr:col>76</xdr:col>
      <xdr:colOff>165100</xdr:colOff>
      <xdr:row>59</xdr:row>
      <xdr:rowOff>54610</xdr:rowOff>
    </xdr:to>
    <xdr:sp macro="" textlink="">
      <xdr:nvSpPr>
        <xdr:cNvPr id="534" name="フローチャート: 判断 533">
          <a:extLst>
            <a:ext uri="{FF2B5EF4-FFF2-40B4-BE49-F238E27FC236}">
              <a16:creationId xmlns:a16="http://schemas.microsoft.com/office/drawing/2014/main" id="{00000000-0008-0000-0100-000016020000}"/>
            </a:ext>
          </a:extLst>
        </xdr:cNvPr>
        <xdr:cNvSpPr/>
      </xdr:nvSpPr>
      <xdr:spPr>
        <a:xfrm>
          <a:off x="14541500" y="1006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116840</xdr:rowOff>
    </xdr:from>
    <xdr:to>
      <xdr:col>72</xdr:col>
      <xdr:colOff>38100</xdr:colOff>
      <xdr:row>59</xdr:row>
      <xdr:rowOff>46990</xdr:rowOff>
    </xdr:to>
    <xdr:sp macro="" textlink="">
      <xdr:nvSpPr>
        <xdr:cNvPr id="535" name="フローチャート: 判断 534">
          <a:extLst>
            <a:ext uri="{FF2B5EF4-FFF2-40B4-BE49-F238E27FC236}">
              <a16:creationId xmlns:a16="http://schemas.microsoft.com/office/drawing/2014/main" id="{00000000-0008-0000-0100-000017020000}"/>
            </a:ext>
          </a:extLst>
        </xdr:cNvPr>
        <xdr:cNvSpPr/>
      </xdr:nvSpPr>
      <xdr:spPr>
        <a:xfrm>
          <a:off x="13652500" y="1006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124460</xdr:rowOff>
    </xdr:from>
    <xdr:to>
      <xdr:col>67</xdr:col>
      <xdr:colOff>101600</xdr:colOff>
      <xdr:row>59</xdr:row>
      <xdr:rowOff>54610</xdr:rowOff>
    </xdr:to>
    <xdr:sp macro="" textlink="">
      <xdr:nvSpPr>
        <xdr:cNvPr id="536" name="フローチャート: 判断 535">
          <a:extLst>
            <a:ext uri="{FF2B5EF4-FFF2-40B4-BE49-F238E27FC236}">
              <a16:creationId xmlns:a16="http://schemas.microsoft.com/office/drawing/2014/main" id="{00000000-0008-0000-0100-000018020000}"/>
            </a:ext>
          </a:extLst>
        </xdr:cNvPr>
        <xdr:cNvSpPr/>
      </xdr:nvSpPr>
      <xdr:spPr>
        <a:xfrm>
          <a:off x="12763500" y="1006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00000000-0008-0000-0100-000019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00000000-0008-0000-0100-00001A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00000000-0008-0000-0100-00001B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00000000-0008-0000-0100-00001C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0000000-0008-0000-0100-00001D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105410</xdr:rowOff>
    </xdr:from>
    <xdr:to>
      <xdr:col>85</xdr:col>
      <xdr:colOff>177800</xdr:colOff>
      <xdr:row>58</xdr:row>
      <xdr:rowOff>35560</xdr:rowOff>
    </xdr:to>
    <xdr:sp macro="" textlink="">
      <xdr:nvSpPr>
        <xdr:cNvPr id="542" name="楕円 541">
          <a:extLst>
            <a:ext uri="{FF2B5EF4-FFF2-40B4-BE49-F238E27FC236}">
              <a16:creationId xmlns:a16="http://schemas.microsoft.com/office/drawing/2014/main" id="{00000000-0008-0000-0100-00001E020000}"/>
            </a:ext>
          </a:extLst>
        </xdr:cNvPr>
        <xdr:cNvSpPr/>
      </xdr:nvSpPr>
      <xdr:spPr>
        <a:xfrm>
          <a:off x="16268700" y="987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128287</xdr:rowOff>
    </xdr:from>
    <xdr:ext cx="405111" cy="259045"/>
    <xdr:sp macro="" textlink="">
      <xdr:nvSpPr>
        <xdr:cNvPr id="543" name="【学校施設】&#10;有形固定資産減価償却率該当値テキスト">
          <a:extLst>
            <a:ext uri="{FF2B5EF4-FFF2-40B4-BE49-F238E27FC236}">
              <a16:creationId xmlns:a16="http://schemas.microsoft.com/office/drawing/2014/main" id="{00000000-0008-0000-0100-00001F020000}"/>
            </a:ext>
          </a:extLst>
        </xdr:cNvPr>
        <xdr:cNvSpPr txBox="1"/>
      </xdr:nvSpPr>
      <xdr:spPr>
        <a:xfrm>
          <a:off x="16357600" y="972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143510</xdr:rowOff>
    </xdr:from>
    <xdr:to>
      <xdr:col>81</xdr:col>
      <xdr:colOff>101600</xdr:colOff>
      <xdr:row>58</xdr:row>
      <xdr:rowOff>73660</xdr:rowOff>
    </xdr:to>
    <xdr:sp macro="" textlink="">
      <xdr:nvSpPr>
        <xdr:cNvPr id="544" name="楕円 543">
          <a:extLst>
            <a:ext uri="{FF2B5EF4-FFF2-40B4-BE49-F238E27FC236}">
              <a16:creationId xmlns:a16="http://schemas.microsoft.com/office/drawing/2014/main" id="{00000000-0008-0000-0100-000020020000}"/>
            </a:ext>
          </a:extLst>
        </xdr:cNvPr>
        <xdr:cNvSpPr/>
      </xdr:nvSpPr>
      <xdr:spPr>
        <a:xfrm>
          <a:off x="15430500" y="991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156210</xdr:rowOff>
    </xdr:from>
    <xdr:to>
      <xdr:col>85</xdr:col>
      <xdr:colOff>127000</xdr:colOff>
      <xdr:row>58</xdr:row>
      <xdr:rowOff>22860</xdr:rowOff>
    </xdr:to>
    <xdr:cxnSp macro="">
      <xdr:nvCxnSpPr>
        <xdr:cNvPr id="545" name="直線コネクタ 544">
          <a:extLst>
            <a:ext uri="{FF2B5EF4-FFF2-40B4-BE49-F238E27FC236}">
              <a16:creationId xmlns:a16="http://schemas.microsoft.com/office/drawing/2014/main" id="{00000000-0008-0000-0100-000021020000}"/>
            </a:ext>
          </a:extLst>
        </xdr:cNvPr>
        <xdr:cNvCxnSpPr/>
      </xdr:nvCxnSpPr>
      <xdr:spPr>
        <a:xfrm flipV="1">
          <a:off x="15481300" y="992886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59690</xdr:rowOff>
    </xdr:from>
    <xdr:to>
      <xdr:col>76</xdr:col>
      <xdr:colOff>165100</xdr:colOff>
      <xdr:row>57</xdr:row>
      <xdr:rowOff>161290</xdr:rowOff>
    </xdr:to>
    <xdr:sp macro="" textlink="">
      <xdr:nvSpPr>
        <xdr:cNvPr id="546" name="楕円 545">
          <a:extLst>
            <a:ext uri="{FF2B5EF4-FFF2-40B4-BE49-F238E27FC236}">
              <a16:creationId xmlns:a16="http://schemas.microsoft.com/office/drawing/2014/main" id="{00000000-0008-0000-0100-000022020000}"/>
            </a:ext>
          </a:extLst>
        </xdr:cNvPr>
        <xdr:cNvSpPr/>
      </xdr:nvSpPr>
      <xdr:spPr>
        <a:xfrm>
          <a:off x="14541500" y="9832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110490</xdr:rowOff>
    </xdr:from>
    <xdr:to>
      <xdr:col>81</xdr:col>
      <xdr:colOff>50800</xdr:colOff>
      <xdr:row>58</xdr:row>
      <xdr:rowOff>22860</xdr:rowOff>
    </xdr:to>
    <xdr:cxnSp macro="">
      <xdr:nvCxnSpPr>
        <xdr:cNvPr id="547" name="直線コネクタ 546">
          <a:extLst>
            <a:ext uri="{FF2B5EF4-FFF2-40B4-BE49-F238E27FC236}">
              <a16:creationId xmlns:a16="http://schemas.microsoft.com/office/drawing/2014/main" id="{00000000-0008-0000-0100-000023020000}"/>
            </a:ext>
          </a:extLst>
        </xdr:cNvPr>
        <xdr:cNvCxnSpPr/>
      </xdr:nvCxnSpPr>
      <xdr:spPr>
        <a:xfrm>
          <a:off x="14592300" y="988314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162560</xdr:rowOff>
    </xdr:from>
    <xdr:to>
      <xdr:col>72</xdr:col>
      <xdr:colOff>38100</xdr:colOff>
      <xdr:row>57</xdr:row>
      <xdr:rowOff>92710</xdr:rowOff>
    </xdr:to>
    <xdr:sp macro="" textlink="">
      <xdr:nvSpPr>
        <xdr:cNvPr id="548" name="楕円 547">
          <a:extLst>
            <a:ext uri="{FF2B5EF4-FFF2-40B4-BE49-F238E27FC236}">
              <a16:creationId xmlns:a16="http://schemas.microsoft.com/office/drawing/2014/main" id="{00000000-0008-0000-0100-000024020000}"/>
            </a:ext>
          </a:extLst>
        </xdr:cNvPr>
        <xdr:cNvSpPr/>
      </xdr:nvSpPr>
      <xdr:spPr>
        <a:xfrm>
          <a:off x="13652500" y="976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41910</xdr:rowOff>
    </xdr:from>
    <xdr:to>
      <xdr:col>76</xdr:col>
      <xdr:colOff>114300</xdr:colOff>
      <xdr:row>57</xdr:row>
      <xdr:rowOff>110490</xdr:rowOff>
    </xdr:to>
    <xdr:cxnSp macro="">
      <xdr:nvCxnSpPr>
        <xdr:cNvPr id="549" name="直線コネクタ 548">
          <a:extLst>
            <a:ext uri="{FF2B5EF4-FFF2-40B4-BE49-F238E27FC236}">
              <a16:creationId xmlns:a16="http://schemas.microsoft.com/office/drawing/2014/main" id="{00000000-0008-0000-0100-000025020000}"/>
            </a:ext>
          </a:extLst>
        </xdr:cNvPr>
        <xdr:cNvCxnSpPr/>
      </xdr:nvCxnSpPr>
      <xdr:spPr>
        <a:xfrm>
          <a:off x="13703300" y="98145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10160</xdr:rowOff>
    </xdr:from>
    <xdr:to>
      <xdr:col>67</xdr:col>
      <xdr:colOff>101600</xdr:colOff>
      <xdr:row>57</xdr:row>
      <xdr:rowOff>111760</xdr:rowOff>
    </xdr:to>
    <xdr:sp macro="" textlink="">
      <xdr:nvSpPr>
        <xdr:cNvPr id="550" name="楕円 549">
          <a:extLst>
            <a:ext uri="{FF2B5EF4-FFF2-40B4-BE49-F238E27FC236}">
              <a16:creationId xmlns:a16="http://schemas.microsoft.com/office/drawing/2014/main" id="{00000000-0008-0000-0100-000026020000}"/>
            </a:ext>
          </a:extLst>
        </xdr:cNvPr>
        <xdr:cNvSpPr/>
      </xdr:nvSpPr>
      <xdr:spPr>
        <a:xfrm>
          <a:off x="12763500" y="978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41910</xdr:rowOff>
    </xdr:from>
    <xdr:to>
      <xdr:col>71</xdr:col>
      <xdr:colOff>177800</xdr:colOff>
      <xdr:row>57</xdr:row>
      <xdr:rowOff>60960</xdr:rowOff>
    </xdr:to>
    <xdr:cxnSp macro="">
      <xdr:nvCxnSpPr>
        <xdr:cNvPr id="551" name="直線コネクタ 550">
          <a:extLst>
            <a:ext uri="{FF2B5EF4-FFF2-40B4-BE49-F238E27FC236}">
              <a16:creationId xmlns:a16="http://schemas.microsoft.com/office/drawing/2014/main" id="{00000000-0008-0000-0100-000027020000}"/>
            </a:ext>
          </a:extLst>
        </xdr:cNvPr>
        <xdr:cNvCxnSpPr/>
      </xdr:nvCxnSpPr>
      <xdr:spPr>
        <a:xfrm flipV="1">
          <a:off x="12814300" y="981456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57167</xdr:rowOff>
    </xdr:from>
    <xdr:ext cx="405111" cy="259045"/>
    <xdr:sp macro="" textlink="">
      <xdr:nvSpPr>
        <xdr:cNvPr id="552" name="n_1aveValue【学校施設】&#10;有形固定資産減価償却率">
          <a:extLst>
            <a:ext uri="{FF2B5EF4-FFF2-40B4-BE49-F238E27FC236}">
              <a16:creationId xmlns:a16="http://schemas.microsoft.com/office/drawing/2014/main" id="{00000000-0008-0000-0100-000028020000}"/>
            </a:ext>
          </a:extLst>
        </xdr:cNvPr>
        <xdr:cNvSpPr txBox="1"/>
      </xdr:nvSpPr>
      <xdr:spPr>
        <a:xfrm>
          <a:off x="15266044" y="1017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45737</xdr:rowOff>
    </xdr:from>
    <xdr:ext cx="405111" cy="259045"/>
    <xdr:sp macro="" textlink="">
      <xdr:nvSpPr>
        <xdr:cNvPr id="553" name="n_2aveValue【学校施設】&#10;有形固定資産減価償却率">
          <a:extLst>
            <a:ext uri="{FF2B5EF4-FFF2-40B4-BE49-F238E27FC236}">
              <a16:creationId xmlns:a16="http://schemas.microsoft.com/office/drawing/2014/main" id="{00000000-0008-0000-0100-000029020000}"/>
            </a:ext>
          </a:extLst>
        </xdr:cNvPr>
        <xdr:cNvSpPr txBox="1"/>
      </xdr:nvSpPr>
      <xdr:spPr>
        <a:xfrm>
          <a:off x="14389744" y="1016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38117</xdr:rowOff>
    </xdr:from>
    <xdr:ext cx="405111" cy="259045"/>
    <xdr:sp macro="" textlink="">
      <xdr:nvSpPr>
        <xdr:cNvPr id="554" name="n_3aveValue【学校施設】&#10;有形固定資産減価償却率">
          <a:extLst>
            <a:ext uri="{FF2B5EF4-FFF2-40B4-BE49-F238E27FC236}">
              <a16:creationId xmlns:a16="http://schemas.microsoft.com/office/drawing/2014/main" id="{00000000-0008-0000-0100-00002A020000}"/>
            </a:ext>
          </a:extLst>
        </xdr:cNvPr>
        <xdr:cNvSpPr txBox="1"/>
      </xdr:nvSpPr>
      <xdr:spPr>
        <a:xfrm>
          <a:off x="13500744" y="1015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45737</xdr:rowOff>
    </xdr:from>
    <xdr:ext cx="405111" cy="259045"/>
    <xdr:sp macro="" textlink="">
      <xdr:nvSpPr>
        <xdr:cNvPr id="555" name="n_4aveValue【学校施設】&#10;有形固定資産減価償却率">
          <a:extLst>
            <a:ext uri="{FF2B5EF4-FFF2-40B4-BE49-F238E27FC236}">
              <a16:creationId xmlns:a16="http://schemas.microsoft.com/office/drawing/2014/main" id="{00000000-0008-0000-0100-00002B020000}"/>
            </a:ext>
          </a:extLst>
        </xdr:cNvPr>
        <xdr:cNvSpPr txBox="1"/>
      </xdr:nvSpPr>
      <xdr:spPr>
        <a:xfrm>
          <a:off x="12611744" y="1016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90187</xdr:rowOff>
    </xdr:from>
    <xdr:ext cx="405111" cy="259045"/>
    <xdr:sp macro="" textlink="">
      <xdr:nvSpPr>
        <xdr:cNvPr id="556" name="n_1mainValue【学校施設】&#10;有形固定資産減価償却率">
          <a:extLst>
            <a:ext uri="{FF2B5EF4-FFF2-40B4-BE49-F238E27FC236}">
              <a16:creationId xmlns:a16="http://schemas.microsoft.com/office/drawing/2014/main" id="{00000000-0008-0000-0100-00002C020000}"/>
            </a:ext>
          </a:extLst>
        </xdr:cNvPr>
        <xdr:cNvSpPr txBox="1"/>
      </xdr:nvSpPr>
      <xdr:spPr>
        <a:xfrm>
          <a:off x="15266044" y="969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6367</xdr:rowOff>
    </xdr:from>
    <xdr:ext cx="405111" cy="259045"/>
    <xdr:sp macro="" textlink="">
      <xdr:nvSpPr>
        <xdr:cNvPr id="557" name="n_2mainValue【学校施設】&#10;有形固定資産減価償却率">
          <a:extLst>
            <a:ext uri="{FF2B5EF4-FFF2-40B4-BE49-F238E27FC236}">
              <a16:creationId xmlns:a16="http://schemas.microsoft.com/office/drawing/2014/main" id="{00000000-0008-0000-0100-00002D020000}"/>
            </a:ext>
          </a:extLst>
        </xdr:cNvPr>
        <xdr:cNvSpPr txBox="1"/>
      </xdr:nvSpPr>
      <xdr:spPr>
        <a:xfrm>
          <a:off x="14389744" y="960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109237</xdr:rowOff>
    </xdr:from>
    <xdr:ext cx="405111" cy="259045"/>
    <xdr:sp macro="" textlink="">
      <xdr:nvSpPr>
        <xdr:cNvPr id="558" name="n_3mainValue【学校施設】&#10;有形固定資産減価償却率">
          <a:extLst>
            <a:ext uri="{FF2B5EF4-FFF2-40B4-BE49-F238E27FC236}">
              <a16:creationId xmlns:a16="http://schemas.microsoft.com/office/drawing/2014/main" id="{00000000-0008-0000-0100-00002E020000}"/>
            </a:ext>
          </a:extLst>
        </xdr:cNvPr>
        <xdr:cNvSpPr txBox="1"/>
      </xdr:nvSpPr>
      <xdr:spPr>
        <a:xfrm>
          <a:off x="13500744" y="953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128287</xdr:rowOff>
    </xdr:from>
    <xdr:ext cx="405111" cy="259045"/>
    <xdr:sp macro="" textlink="">
      <xdr:nvSpPr>
        <xdr:cNvPr id="559" name="n_4mainValue【学校施設】&#10;有形固定資産減価償却率">
          <a:extLst>
            <a:ext uri="{FF2B5EF4-FFF2-40B4-BE49-F238E27FC236}">
              <a16:creationId xmlns:a16="http://schemas.microsoft.com/office/drawing/2014/main" id="{00000000-0008-0000-0100-00002F020000}"/>
            </a:ext>
          </a:extLst>
        </xdr:cNvPr>
        <xdr:cNvSpPr txBox="1"/>
      </xdr:nvSpPr>
      <xdr:spPr>
        <a:xfrm>
          <a:off x="12611744" y="9558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00000000-0008-0000-0100-000030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00000000-0008-0000-0100-000031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00000000-0008-0000-0100-000032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00000000-0008-0000-0100-000033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00000000-0008-0000-0100-000034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00000000-0008-0000-0100-000035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00000000-0008-0000-0100-000036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00000000-0008-0000-0100-000037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00000000-0008-0000-0100-000038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00000000-0008-0000-0100-000039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0" name="テキスト ボックス 569">
          <a:extLst>
            <a:ext uri="{FF2B5EF4-FFF2-40B4-BE49-F238E27FC236}">
              <a16:creationId xmlns:a16="http://schemas.microsoft.com/office/drawing/2014/main" id="{00000000-0008-0000-0100-00003A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1" name="直線コネクタ 570">
          <a:extLst>
            <a:ext uri="{FF2B5EF4-FFF2-40B4-BE49-F238E27FC236}">
              <a16:creationId xmlns:a16="http://schemas.microsoft.com/office/drawing/2014/main" id="{00000000-0008-0000-0100-00003B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2" name="テキスト ボックス 571">
          <a:extLst>
            <a:ext uri="{FF2B5EF4-FFF2-40B4-BE49-F238E27FC236}">
              <a16:creationId xmlns:a16="http://schemas.microsoft.com/office/drawing/2014/main" id="{00000000-0008-0000-0100-00003C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3" name="直線コネクタ 572">
          <a:extLst>
            <a:ext uri="{FF2B5EF4-FFF2-40B4-BE49-F238E27FC236}">
              <a16:creationId xmlns:a16="http://schemas.microsoft.com/office/drawing/2014/main" id="{00000000-0008-0000-0100-00003D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4" name="テキスト ボックス 573">
          <a:extLst>
            <a:ext uri="{FF2B5EF4-FFF2-40B4-BE49-F238E27FC236}">
              <a16:creationId xmlns:a16="http://schemas.microsoft.com/office/drawing/2014/main" id="{00000000-0008-0000-0100-00003E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a:extLst>
            <a:ext uri="{FF2B5EF4-FFF2-40B4-BE49-F238E27FC236}">
              <a16:creationId xmlns:a16="http://schemas.microsoft.com/office/drawing/2014/main" id="{00000000-0008-0000-0100-00003F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6" name="テキスト ボックス 575">
          <a:extLst>
            <a:ext uri="{FF2B5EF4-FFF2-40B4-BE49-F238E27FC236}">
              <a16:creationId xmlns:a16="http://schemas.microsoft.com/office/drawing/2014/main" id="{00000000-0008-0000-0100-000040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7" name="直線コネクタ 576">
          <a:extLst>
            <a:ext uri="{FF2B5EF4-FFF2-40B4-BE49-F238E27FC236}">
              <a16:creationId xmlns:a16="http://schemas.microsoft.com/office/drawing/2014/main" id="{00000000-0008-0000-0100-000041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78" name="テキスト ボックス 577">
          <a:extLst>
            <a:ext uri="{FF2B5EF4-FFF2-40B4-BE49-F238E27FC236}">
              <a16:creationId xmlns:a16="http://schemas.microsoft.com/office/drawing/2014/main" id="{00000000-0008-0000-0100-000042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79" name="直線コネクタ 578">
          <a:extLst>
            <a:ext uri="{FF2B5EF4-FFF2-40B4-BE49-F238E27FC236}">
              <a16:creationId xmlns:a16="http://schemas.microsoft.com/office/drawing/2014/main" id="{00000000-0008-0000-0100-000043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0" name="テキスト ボックス 579">
          <a:extLst>
            <a:ext uri="{FF2B5EF4-FFF2-40B4-BE49-F238E27FC236}">
              <a16:creationId xmlns:a16="http://schemas.microsoft.com/office/drawing/2014/main" id="{00000000-0008-0000-0100-000044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1" name="直線コネクタ 580">
          <a:extLst>
            <a:ext uri="{FF2B5EF4-FFF2-40B4-BE49-F238E27FC236}">
              <a16:creationId xmlns:a16="http://schemas.microsoft.com/office/drawing/2014/main" id="{00000000-0008-0000-0100-000045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2" name="テキスト ボックス 581">
          <a:extLst>
            <a:ext uri="{FF2B5EF4-FFF2-40B4-BE49-F238E27FC236}">
              <a16:creationId xmlns:a16="http://schemas.microsoft.com/office/drawing/2014/main" id="{00000000-0008-0000-0100-000046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3" name="【学校施設】&#10;一人当たり面積グラフ枠">
          <a:extLst>
            <a:ext uri="{FF2B5EF4-FFF2-40B4-BE49-F238E27FC236}">
              <a16:creationId xmlns:a16="http://schemas.microsoft.com/office/drawing/2014/main" id="{00000000-0008-0000-0100-000047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16510</xdr:rowOff>
    </xdr:from>
    <xdr:to>
      <xdr:col>116</xdr:col>
      <xdr:colOff>62864</xdr:colOff>
      <xdr:row>64</xdr:row>
      <xdr:rowOff>133350</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flipV="1">
          <a:off x="22160864" y="9446260"/>
          <a:ext cx="0" cy="1659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137177</xdr:rowOff>
    </xdr:from>
    <xdr:ext cx="469744" cy="259045"/>
    <xdr:sp macro="" textlink="">
      <xdr:nvSpPr>
        <xdr:cNvPr id="585" name="【学校施設】&#10;一人当たり面積最小値テキスト">
          <a:extLst>
            <a:ext uri="{FF2B5EF4-FFF2-40B4-BE49-F238E27FC236}">
              <a16:creationId xmlns:a16="http://schemas.microsoft.com/office/drawing/2014/main" id="{00000000-0008-0000-0100-000049020000}"/>
            </a:ext>
          </a:extLst>
        </xdr:cNvPr>
        <xdr:cNvSpPr txBox="1"/>
      </xdr:nvSpPr>
      <xdr:spPr>
        <a:xfrm>
          <a:off x="22199600" y="11109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133350</xdr:rowOff>
    </xdr:from>
    <xdr:to>
      <xdr:col>116</xdr:col>
      <xdr:colOff>152400</xdr:colOff>
      <xdr:row>64</xdr:row>
      <xdr:rowOff>133350</xdr:rowOff>
    </xdr:to>
    <xdr:cxnSp macro="">
      <xdr:nvCxnSpPr>
        <xdr:cNvPr id="586" name="直線コネクタ 585">
          <a:extLst>
            <a:ext uri="{FF2B5EF4-FFF2-40B4-BE49-F238E27FC236}">
              <a16:creationId xmlns:a16="http://schemas.microsoft.com/office/drawing/2014/main" id="{00000000-0008-0000-0100-00004A020000}"/>
            </a:ext>
          </a:extLst>
        </xdr:cNvPr>
        <xdr:cNvCxnSpPr/>
      </xdr:nvCxnSpPr>
      <xdr:spPr>
        <a:xfrm>
          <a:off x="22072600" y="11106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134637</xdr:rowOff>
    </xdr:from>
    <xdr:ext cx="469744" cy="259045"/>
    <xdr:sp macro="" textlink="">
      <xdr:nvSpPr>
        <xdr:cNvPr id="587" name="【学校施設】&#10;一人当たり面積最大値テキスト">
          <a:extLst>
            <a:ext uri="{FF2B5EF4-FFF2-40B4-BE49-F238E27FC236}">
              <a16:creationId xmlns:a16="http://schemas.microsoft.com/office/drawing/2014/main" id="{00000000-0008-0000-0100-00004B020000}"/>
            </a:ext>
          </a:extLst>
        </xdr:cNvPr>
        <xdr:cNvSpPr txBox="1"/>
      </xdr:nvSpPr>
      <xdr:spPr>
        <a:xfrm>
          <a:off x="22199600" y="922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16510</xdr:rowOff>
    </xdr:from>
    <xdr:to>
      <xdr:col>116</xdr:col>
      <xdr:colOff>152400</xdr:colOff>
      <xdr:row>55</xdr:row>
      <xdr:rowOff>16510</xdr:rowOff>
    </xdr:to>
    <xdr:cxnSp macro="">
      <xdr:nvCxnSpPr>
        <xdr:cNvPr id="588" name="直線コネクタ 587">
          <a:extLst>
            <a:ext uri="{FF2B5EF4-FFF2-40B4-BE49-F238E27FC236}">
              <a16:creationId xmlns:a16="http://schemas.microsoft.com/office/drawing/2014/main" id="{00000000-0008-0000-0100-00004C020000}"/>
            </a:ext>
          </a:extLst>
        </xdr:cNvPr>
        <xdr:cNvCxnSpPr/>
      </xdr:nvCxnSpPr>
      <xdr:spPr>
        <a:xfrm>
          <a:off x="22072600" y="944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29227</xdr:rowOff>
    </xdr:from>
    <xdr:ext cx="469744" cy="259045"/>
    <xdr:sp macro="" textlink="">
      <xdr:nvSpPr>
        <xdr:cNvPr id="589" name="【学校施設】&#10;一人当たり面積平均値テキスト">
          <a:extLst>
            <a:ext uri="{FF2B5EF4-FFF2-40B4-BE49-F238E27FC236}">
              <a16:creationId xmlns:a16="http://schemas.microsoft.com/office/drawing/2014/main" id="{00000000-0008-0000-0100-00004D020000}"/>
            </a:ext>
          </a:extLst>
        </xdr:cNvPr>
        <xdr:cNvSpPr txBox="1"/>
      </xdr:nvSpPr>
      <xdr:spPr>
        <a:xfrm>
          <a:off x="22199600" y="10316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6350</xdr:rowOff>
    </xdr:from>
    <xdr:to>
      <xdr:col>116</xdr:col>
      <xdr:colOff>114300</xdr:colOff>
      <xdr:row>61</xdr:row>
      <xdr:rowOff>107950</xdr:rowOff>
    </xdr:to>
    <xdr:sp macro="" textlink="">
      <xdr:nvSpPr>
        <xdr:cNvPr id="590" name="フローチャート: 判断 589">
          <a:extLst>
            <a:ext uri="{FF2B5EF4-FFF2-40B4-BE49-F238E27FC236}">
              <a16:creationId xmlns:a16="http://schemas.microsoft.com/office/drawing/2014/main" id="{00000000-0008-0000-0100-00004E020000}"/>
            </a:ext>
          </a:extLst>
        </xdr:cNvPr>
        <xdr:cNvSpPr/>
      </xdr:nvSpPr>
      <xdr:spPr>
        <a:xfrm>
          <a:off x="22110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6350</xdr:rowOff>
    </xdr:from>
    <xdr:to>
      <xdr:col>112</xdr:col>
      <xdr:colOff>38100</xdr:colOff>
      <xdr:row>61</xdr:row>
      <xdr:rowOff>107950</xdr:rowOff>
    </xdr:to>
    <xdr:sp macro="" textlink="">
      <xdr:nvSpPr>
        <xdr:cNvPr id="591" name="フローチャート: 判断 590">
          <a:extLst>
            <a:ext uri="{FF2B5EF4-FFF2-40B4-BE49-F238E27FC236}">
              <a16:creationId xmlns:a16="http://schemas.microsoft.com/office/drawing/2014/main" id="{00000000-0008-0000-0100-00004F020000}"/>
            </a:ext>
          </a:extLst>
        </xdr:cNvPr>
        <xdr:cNvSpPr/>
      </xdr:nvSpPr>
      <xdr:spPr>
        <a:xfrm>
          <a:off x="21272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7620</xdr:rowOff>
    </xdr:from>
    <xdr:to>
      <xdr:col>107</xdr:col>
      <xdr:colOff>101600</xdr:colOff>
      <xdr:row>61</xdr:row>
      <xdr:rowOff>109220</xdr:rowOff>
    </xdr:to>
    <xdr:sp macro="" textlink="">
      <xdr:nvSpPr>
        <xdr:cNvPr id="592" name="フローチャート: 判断 591">
          <a:extLst>
            <a:ext uri="{FF2B5EF4-FFF2-40B4-BE49-F238E27FC236}">
              <a16:creationId xmlns:a16="http://schemas.microsoft.com/office/drawing/2014/main" id="{00000000-0008-0000-0100-000050020000}"/>
            </a:ext>
          </a:extLst>
        </xdr:cNvPr>
        <xdr:cNvSpPr/>
      </xdr:nvSpPr>
      <xdr:spPr>
        <a:xfrm>
          <a:off x="20383500" y="10466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12700</xdr:rowOff>
    </xdr:from>
    <xdr:to>
      <xdr:col>102</xdr:col>
      <xdr:colOff>165100</xdr:colOff>
      <xdr:row>61</xdr:row>
      <xdr:rowOff>114300</xdr:rowOff>
    </xdr:to>
    <xdr:sp macro="" textlink="">
      <xdr:nvSpPr>
        <xdr:cNvPr id="593" name="フローチャート: 判断 592">
          <a:extLst>
            <a:ext uri="{FF2B5EF4-FFF2-40B4-BE49-F238E27FC236}">
              <a16:creationId xmlns:a16="http://schemas.microsoft.com/office/drawing/2014/main" id="{00000000-0008-0000-0100-000051020000}"/>
            </a:ext>
          </a:extLst>
        </xdr:cNvPr>
        <xdr:cNvSpPr/>
      </xdr:nvSpPr>
      <xdr:spPr>
        <a:xfrm>
          <a:off x="19494500" y="10471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31750</xdr:rowOff>
    </xdr:from>
    <xdr:to>
      <xdr:col>98</xdr:col>
      <xdr:colOff>38100</xdr:colOff>
      <xdr:row>61</xdr:row>
      <xdr:rowOff>133350</xdr:rowOff>
    </xdr:to>
    <xdr:sp macro="" textlink="">
      <xdr:nvSpPr>
        <xdr:cNvPr id="594" name="フローチャート: 判断 593">
          <a:extLst>
            <a:ext uri="{FF2B5EF4-FFF2-40B4-BE49-F238E27FC236}">
              <a16:creationId xmlns:a16="http://schemas.microsoft.com/office/drawing/2014/main" id="{00000000-0008-0000-0100-000052020000}"/>
            </a:ext>
          </a:extLst>
        </xdr:cNvPr>
        <xdr:cNvSpPr/>
      </xdr:nvSpPr>
      <xdr:spPr>
        <a:xfrm>
          <a:off x="18605500" y="1049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00000000-0008-0000-0100-000053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00000000-0008-0000-0100-000054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00000000-0008-0000-0100-000055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00000000-0008-0000-0100-000056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00000000-0008-0000-0100-000057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64</xdr:row>
      <xdr:rowOff>82550</xdr:rowOff>
    </xdr:from>
    <xdr:to>
      <xdr:col>116</xdr:col>
      <xdr:colOff>114300</xdr:colOff>
      <xdr:row>65</xdr:row>
      <xdr:rowOff>12700</xdr:rowOff>
    </xdr:to>
    <xdr:sp macro="" textlink="">
      <xdr:nvSpPr>
        <xdr:cNvPr id="600" name="楕円 599">
          <a:extLst>
            <a:ext uri="{FF2B5EF4-FFF2-40B4-BE49-F238E27FC236}">
              <a16:creationId xmlns:a16="http://schemas.microsoft.com/office/drawing/2014/main" id="{00000000-0008-0000-0100-000058020000}"/>
            </a:ext>
          </a:extLst>
        </xdr:cNvPr>
        <xdr:cNvSpPr/>
      </xdr:nvSpPr>
      <xdr:spPr>
        <a:xfrm>
          <a:off x="22110700" y="11055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168927</xdr:rowOff>
    </xdr:from>
    <xdr:ext cx="469744" cy="259045"/>
    <xdr:sp macro="" textlink="">
      <xdr:nvSpPr>
        <xdr:cNvPr id="601" name="【学校施設】&#10;一人当たり面積該当値テキスト">
          <a:extLst>
            <a:ext uri="{FF2B5EF4-FFF2-40B4-BE49-F238E27FC236}">
              <a16:creationId xmlns:a16="http://schemas.microsoft.com/office/drawing/2014/main" id="{00000000-0008-0000-0100-000059020000}"/>
            </a:ext>
          </a:extLst>
        </xdr:cNvPr>
        <xdr:cNvSpPr txBox="1"/>
      </xdr:nvSpPr>
      <xdr:spPr>
        <a:xfrm>
          <a:off x="22199600" y="10970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78740</xdr:rowOff>
    </xdr:from>
    <xdr:to>
      <xdr:col>112</xdr:col>
      <xdr:colOff>38100</xdr:colOff>
      <xdr:row>65</xdr:row>
      <xdr:rowOff>8890</xdr:rowOff>
    </xdr:to>
    <xdr:sp macro="" textlink="">
      <xdr:nvSpPr>
        <xdr:cNvPr id="602" name="楕円 601">
          <a:extLst>
            <a:ext uri="{FF2B5EF4-FFF2-40B4-BE49-F238E27FC236}">
              <a16:creationId xmlns:a16="http://schemas.microsoft.com/office/drawing/2014/main" id="{00000000-0008-0000-0100-00005A020000}"/>
            </a:ext>
          </a:extLst>
        </xdr:cNvPr>
        <xdr:cNvSpPr/>
      </xdr:nvSpPr>
      <xdr:spPr>
        <a:xfrm>
          <a:off x="21272500" y="11051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129540</xdr:rowOff>
    </xdr:from>
    <xdr:to>
      <xdr:col>116</xdr:col>
      <xdr:colOff>63500</xdr:colOff>
      <xdr:row>64</xdr:row>
      <xdr:rowOff>133350</xdr:rowOff>
    </xdr:to>
    <xdr:cxnSp macro="">
      <xdr:nvCxnSpPr>
        <xdr:cNvPr id="603" name="直線コネクタ 602">
          <a:extLst>
            <a:ext uri="{FF2B5EF4-FFF2-40B4-BE49-F238E27FC236}">
              <a16:creationId xmlns:a16="http://schemas.microsoft.com/office/drawing/2014/main" id="{00000000-0008-0000-0100-00005B020000}"/>
            </a:ext>
          </a:extLst>
        </xdr:cNvPr>
        <xdr:cNvCxnSpPr/>
      </xdr:nvCxnSpPr>
      <xdr:spPr>
        <a:xfrm>
          <a:off x="21323300" y="1110234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67310</xdr:rowOff>
    </xdr:from>
    <xdr:to>
      <xdr:col>107</xdr:col>
      <xdr:colOff>101600</xdr:colOff>
      <xdr:row>64</xdr:row>
      <xdr:rowOff>168910</xdr:rowOff>
    </xdr:to>
    <xdr:sp macro="" textlink="">
      <xdr:nvSpPr>
        <xdr:cNvPr id="604" name="楕円 603">
          <a:extLst>
            <a:ext uri="{FF2B5EF4-FFF2-40B4-BE49-F238E27FC236}">
              <a16:creationId xmlns:a16="http://schemas.microsoft.com/office/drawing/2014/main" id="{00000000-0008-0000-0100-00005C020000}"/>
            </a:ext>
          </a:extLst>
        </xdr:cNvPr>
        <xdr:cNvSpPr/>
      </xdr:nvSpPr>
      <xdr:spPr>
        <a:xfrm>
          <a:off x="20383500" y="1104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118110</xdr:rowOff>
    </xdr:from>
    <xdr:to>
      <xdr:col>111</xdr:col>
      <xdr:colOff>177800</xdr:colOff>
      <xdr:row>64</xdr:row>
      <xdr:rowOff>129540</xdr:rowOff>
    </xdr:to>
    <xdr:cxnSp macro="">
      <xdr:nvCxnSpPr>
        <xdr:cNvPr id="605" name="直線コネクタ 604">
          <a:extLst>
            <a:ext uri="{FF2B5EF4-FFF2-40B4-BE49-F238E27FC236}">
              <a16:creationId xmlns:a16="http://schemas.microsoft.com/office/drawing/2014/main" id="{00000000-0008-0000-0100-00005D020000}"/>
            </a:ext>
          </a:extLst>
        </xdr:cNvPr>
        <xdr:cNvCxnSpPr/>
      </xdr:nvCxnSpPr>
      <xdr:spPr>
        <a:xfrm>
          <a:off x="20434300" y="1109091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62230</xdr:rowOff>
    </xdr:from>
    <xdr:to>
      <xdr:col>102</xdr:col>
      <xdr:colOff>165100</xdr:colOff>
      <xdr:row>64</xdr:row>
      <xdr:rowOff>163830</xdr:rowOff>
    </xdr:to>
    <xdr:sp macro="" textlink="">
      <xdr:nvSpPr>
        <xdr:cNvPr id="606" name="楕円 605">
          <a:extLst>
            <a:ext uri="{FF2B5EF4-FFF2-40B4-BE49-F238E27FC236}">
              <a16:creationId xmlns:a16="http://schemas.microsoft.com/office/drawing/2014/main" id="{00000000-0008-0000-0100-00005E020000}"/>
            </a:ext>
          </a:extLst>
        </xdr:cNvPr>
        <xdr:cNvSpPr/>
      </xdr:nvSpPr>
      <xdr:spPr>
        <a:xfrm>
          <a:off x="19494500" y="11035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113030</xdr:rowOff>
    </xdr:from>
    <xdr:to>
      <xdr:col>107</xdr:col>
      <xdr:colOff>50800</xdr:colOff>
      <xdr:row>64</xdr:row>
      <xdr:rowOff>118110</xdr:rowOff>
    </xdr:to>
    <xdr:cxnSp macro="">
      <xdr:nvCxnSpPr>
        <xdr:cNvPr id="607" name="直線コネクタ 606">
          <a:extLst>
            <a:ext uri="{FF2B5EF4-FFF2-40B4-BE49-F238E27FC236}">
              <a16:creationId xmlns:a16="http://schemas.microsoft.com/office/drawing/2014/main" id="{00000000-0008-0000-0100-00005F020000}"/>
            </a:ext>
          </a:extLst>
        </xdr:cNvPr>
        <xdr:cNvCxnSpPr/>
      </xdr:nvCxnSpPr>
      <xdr:spPr>
        <a:xfrm>
          <a:off x="19545300" y="1108583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59690</xdr:rowOff>
    </xdr:from>
    <xdr:to>
      <xdr:col>98</xdr:col>
      <xdr:colOff>38100</xdr:colOff>
      <xdr:row>64</xdr:row>
      <xdr:rowOff>161290</xdr:rowOff>
    </xdr:to>
    <xdr:sp macro="" textlink="">
      <xdr:nvSpPr>
        <xdr:cNvPr id="608" name="楕円 607">
          <a:extLst>
            <a:ext uri="{FF2B5EF4-FFF2-40B4-BE49-F238E27FC236}">
              <a16:creationId xmlns:a16="http://schemas.microsoft.com/office/drawing/2014/main" id="{00000000-0008-0000-0100-000060020000}"/>
            </a:ext>
          </a:extLst>
        </xdr:cNvPr>
        <xdr:cNvSpPr/>
      </xdr:nvSpPr>
      <xdr:spPr>
        <a:xfrm>
          <a:off x="18605500" y="11032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110490</xdr:rowOff>
    </xdr:from>
    <xdr:to>
      <xdr:col>102</xdr:col>
      <xdr:colOff>114300</xdr:colOff>
      <xdr:row>64</xdr:row>
      <xdr:rowOff>113030</xdr:rowOff>
    </xdr:to>
    <xdr:cxnSp macro="">
      <xdr:nvCxnSpPr>
        <xdr:cNvPr id="609" name="直線コネクタ 608">
          <a:extLst>
            <a:ext uri="{FF2B5EF4-FFF2-40B4-BE49-F238E27FC236}">
              <a16:creationId xmlns:a16="http://schemas.microsoft.com/office/drawing/2014/main" id="{00000000-0008-0000-0100-000061020000}"/>
            </a:ext>
          </a:extLst>
        </xdr:cNvPr>
        <xdr:cNvCxnSpPr/>
      </xdr:nvCxnSpPr>
      <xdr:spPr>
        <a:xfrm>
          <a:off x="18656300" y="1108329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124477</xdr:rowOff>
    </xdr:from>
    <xdr:ext cx="469744" cy="259045"/>
    <xdr:sp macro="" textlink="">
      <xdr:nvSpPr>
        <xdr:cNvPr id="610" name="n_1aveValue【学校施設】&#10;一人当たり面積">
          <a:extLst>
            <a:ext uri="{FF2B5EF4-FFF2-40B4-BE49-F238E27FC236}">
              <a16:creationId xmlns:a16="http://schemas.microsoft.com/office/drawing/2014/main" id="{00000000-0008-0000-0100-000062020000}"/>
            </a:ext>
          </a:extLst>
        </xdr:cNvPr>
        <xdr:cNvSpPr txBox="1"/>
      </xdr:nvSpPr>
      <xdr:spPr>
        <a:xfrm>
          <a:off x="21075727" y="1024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125747</xdr:rowOff>
    </xdr:from>
    <xdr:ext cx="469744" cy="259045"/>
    <xdr:sp macro="" textlink="">
      <xdr:nvSpPr>
        <xdr:cNvPr id="611" name="n_2aveValue【学校施設】&#10;一人当たり面積">
          <a:extLst>
            <a:ext uri="{FF2B5EF4-FFF2-40B4-BE49-F238E27FC236}">
              <a16:creationId xmlns:a16="http://schemas.microsoft.com/office/drawing/2014/main" id="{00000000-0008-0000-0100-000063020000}"/>
            </a:ext>
          </a:extLst>
        </xdr:cNvPr>
        <xdr:cNvSpPr txBox="1"/>
      </xdr:nvSpPr>
      <xdr:spPr>
        <a:xfrm>
          <a:off x="20199427" y="1024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130827</xdr:rowOff>
    </xdr:from>
    <xdr:ext cx="469744" cy="259045"/>
    <xdr:sp macro="" textlink="">
      <xdr:nvSpPr>
        <xdr:cNvPr id="612" name="n_3aveValue【学校施設】&#10;一人当たり面積">
          <a:extLst>
            <a:ext uri="{FF2B5EF4-FFF2-40B4-BE49-F238E27FC236}">
              <a16:creationId xmlns:a16="http://schemas.microsoft.com/office/drawing/2014/main" id="{00000000-0008-0000-0100-000064020000}"/>
            </a:ext>
          </a:extLst>
        </xdr:cNvPr>
        <xdr:cNvSpPr txBox="1"/>
      </xdr:nvSpPr>
      <xdr:spPr>
        <a:xfrm>
          <a:off x="19310427" y="1024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149877</xdr:rowOff>
    </xdr:from>
    <xdr:ext cx="469744" cy="259045"/>
    <xdr:sp macro="" textlink="">
      <xdr:nvSpPr>
        <xdr:cNvPr id="613" name="n_4aveValue【学校施設】&#10;一人当たり面積">
          <a:extLst>
            <a:ext uri="{FF2B5EF4-FFF2-40B4-BE49-F238E27FC236}">
              <a16:creationId xmlns:a16="http://schemas.microsoft.com/office/drawing/2014/main" id="{00000000-0008-0000-0100-000065020000}"/>
            </a:ext>
          </a:extLst>
        </xdr:cNvPr>
        <xdr:cNvSpPr txBox="1"/>
      </xdr:nvSpPr>
      <xdr:spPr>
        <a:xfrm>
          <a:off x="18421427" y="10265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65</xdr:row>
      <xdr:rowOff>17</xdr:rowOff>
    </xdr:from>
    <xdr:ext cx="469744" cy="259045"/>
    <xdr:sp macro="" textlink="">
      <xdr:nvSpPr>
        <xdr:cNvPr id="614" name="n_1mainValue【学校施設】&#10;一人当たり面積">
          <a:extLst>
            <a:ext uri="{FF2B5EF4-FFF2-40B4-BE49-F238E27FC236}">
              <a16:creationId xmlns:a16="http://schemas.microsoft.com/office/drawing/2014/main" id="{00000000-0008-0000-0100-000066020000}"/>
            </a:ext>
          </a:extLst>
        </xdr:cNvPr>
        <xdr:cNvSpPr txBox="1"/>
      </xdr:nvSpPr>
      <xdr:spPr>
        <a:xfrm>
          <a:off x="21075727" y="11144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160037</xdr:rowOff>
    </xdr:from>
    <xdr:ext cx="469744" cy="259045"/>
    <xdr:sp macro="" textlink="">
      <xdr:nvSpPr>
        <xdr:cNvPr id="615" name="n_2mainValue【学校施設】&#10;一人当たり面積">
          <a:extLst>
            <a:ext uri="{FF2B5EF4-FFF2-40B4-BE49-F238E27FC236}">
              <a16:creationId xmlns:a16="http://schemas.microsoft.com/office/drawing/2014/main" id="{00000000-0008-0000-0100-000067020000}"/>
            </a:ext>
          </a:extLst>
        </xdr:cNvPr>
        <xdr:cNvSpPr txBox="1"/>
      </xdr:nvSpPr>
      <xdr:spPr>
        <a:xfrm>
          <a:off x="20199427" y="11132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154957</xdr:rowOff>
    </xdr:from>
    <xdr:ext cx="469744" cy="259045"/>
    <xdr:sp macro="" textlink="">
      <xdr:nvSpPr>
        <xdr:cNvPr id="616" name="n_3mainValue【学校施設】&#10;一人当たり面積">
          <a:extLst>
            <a:ext uri="{FF2B5EF4-FFF2-40B4-BE49-F238E27FC236}">
              <a16:creationId xmlns:a16="http://schemas.microsoft.com/office/drawing/2014/main" id="{00000000-0008-0000-0100-000068020000}"/>
            </a:ext>
          </a:extLst>
        </xdr:cNvPr>
        <xdr:cNvSpPr txBox="1"/>
      </xdr:nvSpPr>
      <xdr:spPr>
        <a:xfrm>
          <a:off x="19310427" y="11127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152417</xdr:rowOff>
    </xdr:from>
    <xdr:ext cx="469744" cy="259045"/>
    <xdr:sp macro="" textlink="">
      <xdr:nvSpPr>
        <xdr:cNvPr id="617" name="n_4mainValue【学校施設】&#10;一人当たり面積">
          <a:extLst>
            <a:ext uri="{FF2B5EF4-FFF2-40B4-BE49-F238E27FC236}">
              <a16:creationId xmlns:a16="http://schemas.microsoft.com/office/drawing/2014/main" id="{00000000-0008-0000-0100-000069020000}"/>
            </a:ext>
          </a:extLst>
        </xdr:cNvPr>
        <xdr:cNvSpPr txBox="1"/>
      </xdr:nvSpPr>
      <xdr:spPr>
        <a:xfrm>
          <a:off x="18421427" y="11125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a:extLst>
            <a:ext uri="{FF2B5EF4-FFF2-40B4-BE49-F238E27FC236}">
              <a16:creationId xmlns:a16="http://schemas.microsoft.com/office/drawing/2014/main" id="{00000000-0008-0000-0100-00006A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a:extLst>
            <a:ext uri="{FF2B5EF4-FFF2-40B4-BE49-F238E27FC236}">
              <a16:creationId xmlns:a16="http://schemas.microsoft.com/office/drawing/2014/main" id="{00000000-0008-0000-0100-00006B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a:extLst>
            <a:ext uri="{FF2B5EF4-FFF2-40B4-BE49-F238E27FC236}">
              <a16:creationId xmlns:a16="http://schemas.microsoft.com/office/drawing/2014/main" id="{00000000-0008-0000-0100-00006C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a:extLst>
            <a:ext uri="{FF2B5EF4-FFF2-40B4-BE49-F238E27FC236}">
              <a16:creationId xmlns:a16="http://schemas.microsoft.com/office/drawing/2014/main" id="{00000000-0008-0000-0100-00006D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a:extLst>
            <a:ext uri="{FF2B5EF4-FFF2-40B4-BE49-F238E27FC236}">
              <a16:creationId xmlns:a16="http://schemas.microsoft.com/office/drawing/2014/main" id="{00000000-0008-0000-0100-00006E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a:extLst>
            <a:ext uri="{FF2B5EF4-FFF2-40B4-BE49-F238E27FC236}">
              <a16:creationId xmlns:a16="http://schemas.microsoft.com/office/drawing/2014/main" id="{00000000-0008-0000-0100-00006F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a:extLst>
            <a:ext uri="{FF2B5EF4-FFF2-40B4-BE49-F238E27FC236}">
              <a16:creationId xmlns:a16="http://schemas.microsoft.com/office/drawing/2014/main" id="{00000000-0008-0000-0100-000070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a:extLst>
            <a:ext uri="{FF2B5EF4-FFF2-40B4-BE49-F238E27FC236}">
              <a16:creationId xmlns:a16="http://schemas.microsoft.com/office/drawing/2014/main" id="{00000000-0008-0000-0100-000071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6" name="正方形/長方形 625">
          <a:extLst>
            <a:ext uri="{FF2B5EF4-FFF2-40B4-BE49-F238E27FC236}">
              <a16:creationId xmlns:a16="http://schemas.microsoft.com/office/drawing/2014/main" id="{00000000-0008-0000-0100-000072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0" name="正方形/長方形 629">
          <a:extLst>
            <a:ext uri="{FF2B5EF4-FFF2-40B4-BE49-F238E27FC236}">
              <a16:creationId xmlns:a16="http://schemas.microsoft.com/office/drawing/2014/main" id="{00000000-0008-0000-0100-000076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2" name="正方形/長方形 631">
          <a:extLst>
            <a:ext uri="{FF2B5EF4-FFF2-40B4-BE49-F238E27FC236}">
              <a16:creationId xmlns:a16="http://schemas.microsoft.com/office/drawing/2014/main" id="{00000000-0008-0000-0100-000078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3" name="正方形/長方形 632">
          <a:extLst>
            <a:ext uri="{FF2B5EF4-FFF2-40B4-BE49-F238E27FC236}">
              <a16:creationId xmlns:a16="http://schemas.microsoft.com/office/drawing/2014/main" id="{00000000-0008-0000-0100-000079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4" name="正方形/長方形 633">
          <a:extLst>
            <a:ext uri="{FF2B5EF4-FFF2-40B4-BE49-F238E27FC236}">
              <a16:creationId xmlns:a16="http://schemas.microsoft.com/office/drawing/2014/main" id="{00000000-0008-0000-0100-00007A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5" name="正方形/長方形 634">
          <a:extLst>
            <a:ext uri="{FF2B5EF4-FFF2-40B4-BE49-F238E27FC236}">
              <a16:creationId xmlns:a16="http://schemas.microsoft.com/office/drawing/2014/main" id="{00000000-0008-0000-0100-00007B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6" name="正方形/長方形 635">
          <a:extLst>
            <a:ext uri="{FF2B5EF4-FFF2-40B4-BE49-F238E27FC236}">
              <a16:creationId xmlns:a16="http://schemas.microsoft.com/office/drawing/2014/main" id="{00000000-0008-0000-0100-00007C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7" name="正方形/長方形 636">
          <a:extLst>
            <a:ext uri="{FF2B5EF4-FFF2-40B4-BE49-F238E27FC236}">
              <a16:creationId xmlns:a16="http://schemas.microsoft.com/office/drawing/2014/main" id="{00000000-0008-0000-0100-00007D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8" name="正方形/長方形 637">
          <a:extLst>
            <a:ext uri="{FF2B5EF4-FFF2-40B4-BE49-F238E27FC236}">
              <a16:creationId xmlns:a16="http://schemas.microsoft.com/office/drawing/2014/main" id="{00000000-0008-0000-0100-00007E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9" name="正方形/長方形 638">
          <a:extLst>
            <a:ext uri="{FF2B5EF4-FFF2-40B4-BE49-F238E27FC236}">
              <a16:creationId xmlns:a16="http://schemas.microsoft.com/office/drawing/2014/main" id="{00000000-0008-0000-0100-00007F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0" name="正方形/長方形 639">
          <a:extLst>
            <a:ext uri="{FF2B5EF4-FFF2-40B4-BE49-F238E27FC236}">
              <a16:creationId xmlns:a16="http://schemas.microsoft.com/office/drawing/2014/main" id="{00000000-0008-0000-0100-000080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1" name="正方形/長方形 640">
          <a:extLst>
            <a:ext uri="{FF2B5EF4-FFF2-40B4-BE49-F238E27FC236}">
              <a16:creationId xmlns:a16="http://schemas.microsoft.com/office/drawing/2014/main" id="{00000000-0008-0000-0100-000081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2" name="テキスト ボックス 641">
          <a:extLst>
            <a:ext uri="{FF2B5EF4-FFF2-40B4-BE49-F238E27FC236}">
              <a16:creationId xmlns:a16="http://schemas.microsoft.com/office/drawing/2014/main" id="{00000000-0008-0000-0100-000082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3" name="直線コネクタ 642">
          <a:extLst>
            <a:ext uri="{FF2B5EF4-FFF2-40B4-BE49-F238E27FC236}">
              <a16:creationId xmlns:a16="http://schemas.microsoft.com/office/drawing/2014/main" id="{00000000-0008-0000-0100-000083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4" name="テキスト ボックス 643">
          <a:extLst>
            <a:ext uri="{FF2B5EF4-FFF2-40B4-BE49-F238E27FC236}">
              <a16:creationId xmlns:a16="http://schemas.microsoft.com/office/drawing/2014/main" id="{00000000-0008-0000-0100-000084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5" name="直線コネクタ 644">
          <a:extLst>
            <a:ext uri="{FF2B5EF4-FFF2-40B4-BE49-F238E27FC236}">
              <a16:creationId xmlns:a16="http://schemas.microsoft.com/office/drawing/2014/main" id="{00000000-0008-0000-0100-000085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46" name="テキスト ボックス 645">
          <a:extLst>
            <a:ext uri="{FF2B5EF4-FFF2-40B4-BE49-F238E27FC236}">
              <a16:creationId xmlns:a16="http://schemas.microsoft.com/office/drawing/2014/main" id="{00000000-0008-0000-0100-000086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47" name="直線コネクタ 646">
          <a:extLst>
            <a:ext uri="{FF2B5EF4-FFF2-40B4-BE49-F238E27FC236}">
              <a16:creationId xmlns:a16="http://schemas.microsoft.com/office/drawing/2014/main" id="{00000000-0008-0000-0100-000087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48" name="テキスト ボックス 647">
          <a:extLst>
            <a:ext uri="{FF2B5EF4-FFF2-40B4-BE49-F238E27FC236}">
              <a16:creationId xmlns:a16="http://schemas.microsoft.com/office/drawing/2014/main" id="{00000000-0008-0000-0100-000088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49" name="直線コネクタ 648">
          <a:extLst>
            <a:ext uri="{FF2B5EF4-FFF2-40B4-BE49-F238E27FC236}">
              <a16:creationId xmlns:a16="http://schemas.microsoft.com/office/drawing/2014/main" id="{00000000-0008-0000-0100-000089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0" name="テキスト ボックス 649">
          <a:extLst>
            <a:ext uri="{FF2B5EF4-FFF2-40B4-BE49-F238E27FC236}">
              <a16:creationId xmlns:a16="http://schemas.microsoft.com/office/drawing/2014/main" id="{00000000-0008-0000-0100-00008A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1" name="直線コネクタ 650">
          <a:extLst>
            <a:ext uri="{FF2B5EF4-FFF2-40B4-BE49-F238E27FC236}">
              <a16:creationId xmlns:a16="http://schemas.microsoft.com/office/drawing/2014/main" id="{00000000-0008-0000-0100-00008B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2" name="テキスト ボックス 651">
          <a:extLst>
            <a:ext uri="{FF2B5EF4-FFF2-40B4-BE49-F238E27FC236}">
              <a16:creationId xmlns:a16="http://schemas.microsoft.com/office/drawing/2014/main" id="{00000000-0008-0000-0100-00008C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3" name="直線コネクタ 652">
          <a:extLst>
            <a:ext uri="{FF2B5EF4-FFF2-40B4-BE49-F238E27FC236}">
              <a16:creationId xmlns:a16="http://schemas.microsoft.com/office/drawing/2014/main" id="{00000000-0008-0000-0100-00008D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4" name="テキスト ボックス 653">
          <a:extLst>
            <a:ext uri="{FF2B5EF4-FFF2-40B4-BE49-F238E27FC236}">
              <a16:creationId xmlns:a16="http://schemas.microsoft.com/office/drawing/2014/main" id="{00000000-0008-0000-0100-00008E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5" name="直線コネクタ 654">
          <a:extLst>
            <a:ext uri="{FF2B5EF4-FFF2-40B4-BE49-F238E27FC236}">
              <a16:creationId xmlns:a16="http://schemas.microsoft.com/office/drawing/2014/main" id="{00000000-0008-0000-0100-00008F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56" name="テキスト ボックス 655">
          <a:extLst>
            <a:ext uri="{FF2B5EF4-FFF2-40B4-BE49-F238E27FC236}">
              <a16:creationId xmlns:a16="http://schemas.microsoft.com/office/drawing/2014/main" id="{00000000-0008-0000-0100-000090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57" name="【公民館】&#10;有形固定資産減価償却率グラフ枠">
          <a:extLst>
            <a:ext uri="{FF2B5EF4-FFF2-40B4-BE49-F238E27FC236}">
              <a16:creationId xmlns:a16="http://schemas.microsoft.com/office/drawing/2014/main" id="{00000000-0008-0000-0100-000091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118111</xdr:rowOff>
    </xdr:from>
    <xdr:to>
      <xdr:col>85</xdr:col>
      <xdr:colOff>126364</xdr:colOff>
      <xdr:row>108</xdr:row>
      <xdr:rowOff>152400</xdr:rowOff>
    </xdr:to>
    <xdr:cxnSp macro="">
      <xdr:nvCxnSpPr>
        <xdr:cNvPr id="658" name="直線コネクタ 657">
          <a:extLst>
            <a:ext uri="{FF2B5EF4-FFF2-40B4-BE49-F238E27FC236}">
              <a16:creationId xmlns:a16="http://schemas.microsoft.com/office/drawing/2014/main" id="{00000000-0008-0000-0100-000092020000}"/>
            </a:ext>
          </a:extLst>
        </xdr:cNvPr>
        <xdr:cNvCxnSpPr/>
      </xdr:nvCxnSpPr>
      <xdr:spPr>
        <a:xfrm flipV="1">
          <a:off x="16318864" y="17263111"/>
          <a:ext cx="0" cy="14058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59" name="【公民館】&#10;有形固定資産減価償却率最小値テキスト">
          <a:extLst>
            <a:ext uri="{FF2B5EF4-FFF2-40B4-BE49-F238E27FC236}">
              <a16:creationId xmlns:a16="http://schemas.microsoft.com/office/drawing/2014/main" id="{00000000-0008-0000-0100-000093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0" name="直線コネクタ 659">
          <a:extLst>
            <a:ext uri="{FF2B5EF4-FFF2-40B4-BE49-F238E27FC236}">
              <a16:creationId xmlns:a16="http://schemas.microsoft.com/office/drawing/2014/main" id="{00000000-0008-0000-0100-000094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64788</xdr:rowOff>
    </xdr:from>
    <xdr:ext cx="405111" cy="259045"/>
    <xdr:sp macro="" textlink="">
      <xdr:nvSpPr>
        <xdr:cNvPr id="661" name="【公民館】&#10;有形固定資産減価償却率最大値テキスト">
          <a:extLst>
            <a:ext uri="{FF2B5EF4-FFF2-40B4-BE49-F238E27FC236}">
              <a16:creationId xmlns:a16="http://schemas.microsoft.com/office/drawing/2014/main" id="{00000000-0008-0000-0100-000095020000}"/>
            </a:ext>
          </a:extLst>
        </xdr:cNvPr>
        <xdr:cNvSpPr txBox="1"/>
      </xdr:nvSpPr>
      <xdr:spPr>
        <a:xfrm>
          <a:off x="16357600" y="17038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118111</xdr:rowOff>
    </xdr:from>
    <xdr:to>
      <xdr:col>86</xdr:col>
      <xdr:colOff>25400</xdr:colOff>
      <xdr:row>100</xdr:row>
      <xdr:rowOff>118111</xdr:rowOff>
    </xdr:to>
    <xdr:cxnSp macro="">
      <xdr:nvCxnSpPr>
        <xdr:cNvPr id="662" name="直線コネクタ 661">
          <a:extLst>
            <a:ext uri="{FF2B5EF4-FFF2-40B4-BE49-F238E27FC236}">
              <a16:creationId xmlns:a16="http://schemas.microsoft.com/office/drawing/2014/main" id="{00000000-0008-0000-0100-000096020000}"/>
            </a:ext>
          </a:extLst>
        </xdr:cNvPr>
        <xdr:cNvCxnSpPr/>
      </xdr:nvCxnSpPr>
      <xdr:spPr>
        <a:xfrm>
          <a:off x="16230600" y="17263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104791</xdr:rowOff>
    </xdr:from>
    <xdr:ext cx="405111" cy="259045"/>
    <xdr:sp macro="" textlink="">
      <xdr:nvSpPr>
        <xdr:cNvPr id="663" name="【公民館】&#10;有形固定資産減価償却率平均値テキスト">
          <a:extLst>
            <a:ext uri="{FF2B5EF4-FFF2-40B4-BE49-F238E27FC236}">
              <a16:creationId xmlns:a16="http://schemas.microsoft.com/office/drawing/2014/main" id="{00000000-0008-0000-0100-000097020000}"/>
            </a:ext>
          </a:extLst>
        </xdr:cNvPr>
        <xdr:cNvSpPr txBox="1"/>
      </xdr:nvSpPr>
      <xdr:spPr>
        <a:xfrm>
          <a:off x="16357600" y="177641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126364</xdr:rowOff>
    </xdr:from>
    <xdr:to>
      <xdr:col>85</xdr:col>
      <xdr:colOff>177800</xdr:colOff>
      <xdr:row>104</xdr:row>
      <xdr:rowOff>56514</xdr:rowOff>
    </xdr:to>
    <xdr:sp macro="" textlink="">
      <xdr:nvSpPr>
        <xdr:cNvPr id="664" name="フローチャート: 判断 663">
          <a:extLst>
            <a:ext uri="{FF2B5EF4-FFF2-40B4-BE49-F238E27FC236}">
              <a16:creationId xmlns:a16="http://schemas.microsoft.com/office/drawing/2014/main" id="{00000000-0008-0000-0100-000098020000}"/>
            </a:ext>
          </a:extLst>
        </xdr:cNvPr>
        <xdr:cNvSpPr/>
      </xdr:nvSpPr>
      <xdr:spPr>
        <a:xfrm>
          <a:off x="16268700" y="1778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153036</xdr:rowOff>
    </xdr:from>
    <xdr:to>
      <xdr:col>81</xdr:col>
      <xdr:colOff>101600</xdr:colOff>
      <xdr:row>104</xdr:row>
      <xdr:rowOff>83186</xdr:rowOff>
    </xdr:to>
    <xdr:sp macro="" textlink="">
      <xdr:nvSpPr>
        <xdr:cNvPr id="665" name="フローチャート: 判断 664">
          <a:extLst>
            <a:ext uri="{FF2B5EF4-FFF2-40B4-BE49-F238E27FC236}">
              <a16:creationId xmlns:a16="http://schemas.microsoft.com/office/drawing/2014/main" id="{00000000-0008-0000-0100-000099020000}"/>
            </a:ext>
          </a:extLst>
        </xdr:cNvPr>
        <xdr:cNvSpPr/>
      </xdr:nvSpPr>
      <xdr:spPr>
        <a:xfrm>
          <a:off x="15430500" y="1781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124461</xdr:rowOff>
    </xdr:from>
    <xdr:to>
      <xdr:col>76</xdr:col>
      <xdr:colOff>165100</xdr:colOff>
      <xdr:row>104</xdr:row>
      <xdr:rowOff>54611</xdr:rowOff>
    </xdr:to>
    <xdr:sp macro="" textlink="">
      <xdr:nvSpPr>
        <xdr:cNvPr id="666" name="フローチャート: 判断 665">
          <a:extLst>
            <a:ext uri="{FF2B5EF4-FFF2-40B4-BE49-F238E27FC236}">
              <a16:creationId xmlns:a16="http://schemas.microsoft.com/office/drawing/2014/main" id="{00000000-0008-0000-0100-00009A020000}"/>
            </a:ext>
          </a:extLst>
        </xdr:cNvPr>
        <xdr:cNvSpPr/>
      </xdr:nvSpPr>
      <xdr:spPr>
        <a:xfrm>
          <a:off x="14541500" y="1778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99695</xdr:rowOff>
    </xdr:from>
    <xdr:to>
      <xdr:col>72</xdr:col>
      <xdr:colOff>38100</xdr:colOff>
      <xdr:row>104</xdr:row>
      <xdr:rowOff>29845</xdr:rowOff>
    </xdr:to>
    <xdr:sp macro="" textlink="">
      <xdr:nvSpPr>
        <xdr:cNvPr id="667" name="フローチャート: 判断 666">
          <a:extLst>
            <a:ext uri="{FF2B5EF4-FFF2-40B4-BE49-F238E27FC236}">
              <a16:creationId xmlns:a16="http://schemas.microsoft.com/office/drawing/2014/main" id="{00000000-0008-0000-0100-00009B020000}"/>
            </a:ext>
          </a:extLst>
        </xdr:cNvPr>
        <xdr:cNvSpPr/>
      </xdr:nvSpPr>
      <xdr:spPr>
        <a:xfrm>
          <a:off x="13652500" y="1775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71120</xdr:rowOff>
    </xdr:from>
    <xdr:to>
      <xdr:col>67</xdr:col>
      <xdr:colOff>101600</xdr:colOff>
      <xdr:row>104</xdr:row>
      <xdr:rowOff>1270</xdr:rowOff>
    </xdr:to>
    <xdr:sp macro="" textlink="">
      <xdr:nvSpPr>
        <xdr:cNvPr id="668" name="フローチャート: 判断 667">
          <a:extLst>
            <a:ext uri="{FF2B5EF4-FFF2-40B4-BE49-F238E27FC236}">
              <a16:creationId xmlns:a16="http://schemas.microsoft.com/office/drawing/2014/main" id="{00000000-0008-0000-0100-00009C020000}"/>
            </a:ext>
          </a:extLst>
        </xdr:cNvPr>
        <xdr:cNvSpPr/>
      </xdr:nvSpPr>
      <xdr:spPr>
        <a:xfrm>
          <a:off x="12763500" y="1773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00000000-0008-0000-0100-00009D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00000000-0008-0000-0100-00009E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00000000-0008-0000-0100-00009F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00000000-0008-0000-0100-0000A0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00000000-0008-0000-0100-0000A1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67311</xdr:rowOff>
    </xdr:from>
    <xdr:to>
      <xdr:col>85</xdr:col>
      <xdr:colOff>177800</xdr:colOff>
      <xdr:row>100</xdr:row>
      <xdr:rowOff>168911</xdr:rowOff>
    </xdr:to>
    <xdr:sp macro="" textlink="">
      <xdr:nvSpPr>
        <xdr:cNvPr id="674" name="楕円 673">
          <a:extLst>
            <a:ext uri="{FF2B5EF4-FFF2-40B4-BE49-F238E27FC236}">
              <a16:creationId xmlns:a16="http://schemas.microsoft.com/office/drawing/2014/main" id="{00000000-0008-0000-0100-0000A2020000}"/>
            </a:ext>
          </a:extLst>
        </xdr:cNvPr>
        <xdr:cNvSpPr/>
      </xdr:nvSpPr>
      <xdr:spPr>
        <a:xfrm>
          <a:off x="16268700" y="1721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20338</xdr:rowOff>
    </xdr:from>
    <xdr:ext cx="405111" cy="259045"/>
    <xdr:sp macro="" textlink="">
      <xdr:nvSpPr>
        <xdr:cNvPr id="675" name="【公民館】&#10;有形固定資産減価償却率該当値テキスト">
          <a:extLst>
            <a:ext uri="{FF2B5EF4-FFF2-40B4-BE49-F238E27FC236}">
              <a16:creationId xmlns:a16="http://schemas.microsoft.com/office/drawing/2014/main" id="{00000000-0008-0000-0100-0000A3020000}"/>
            </a:ext>
          </a:extLst>
        </xdr:cNvPr>
        <xdr:cNvSpPr txBox="1"/>
      </xdr:nvSpPr>
      <xdr:spPr>
        <a:xfrm>
          <a:off x="16357600" y="17165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76836</xdr:rowOff>
    </xdr:from>
    <xdr:to>
      <xdr:col>81</xdr:col>
      <xdr:colOff>101600</xdr:colOff>
      <xdr:row>101</xdr:row>
      <xdr:rowOff>6986</xdr:rowOff>
    </xdr:to>
    <xdr:sp macro="" textlink="">
      <xdr:nvSpPr>
        <xdr:cNvPr id="676" name="楕円 675">
          <a:extLst>
            <a:ext uri="{FF2B5EF4-FFF2-40B4-BE49-F238E27FC236}">
              <a16:creationId xmlns:a16="http://schemas.microsoft.com/office/drawing/2014/main" id="{00000000-0008-0000-0100-0000A4020000}"/>
            </a:ext>
          </a:extLst>
        </xdr:cNvPr>
        <xdr:cNvSpPr/>
      </xdr:nvSpPr>
      <xdr:spPr>
        <a:xfrm>
          <a:off x="15430500" y="17221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118111</xdr:rowOff>
    </xdr:from>
    <xdr:to>
      <xdr:col>85</xdr:col>
      <xdr:colOff>127000</xdr:colOff>
      <xdr:row>100</xdr:row>
      <xdr:rowOff>127636</xdr:rowOff>
    </xdr:to>
    <xdr:cxnSp macro="">
      <xdr:nvCxnSpPr>
        <xdr:cNvPr id="677" name="直線コネクタ 676">
          <a:extLst>
            <a:ext uri="{FF2B5EF4-FFF2-40B4-BE49-F238E27FC236}">
              <a16:creationId xmlns:a16="http://schemas.microsoft.com/office/drawing/2014/main" id="{00000000-0008-0000-0100-0000A5020000}"/>
            </a:ext>
          </a:extLst>
        </xdr:cNvPr>
        <xdr:cNvCxnSpPr/>
      </xdr:nvCxnSpPr>
      <xdr:spPr>
        <a:xfrm flipV="1">
          <a:off x="15481300" y="17263111"/>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29211</xdr:rowOff>
    </xdr:from>
    <xdr:to>
      <xdr:col>76</xdr:col>
      <xdr:colOff>165100</xdr:colOff>
      <xdr:row>100</xdr:row>
      <xdr:rowOff>130811</xdr:rowOff>
    </xdr:to>
    <xdr:sp macro="" textlink="">
      <xdr:nvSpPr>
        <xdr:cNvPr id="678" name="楕円 677">
          <a:extLst>
            <a:ext uri="{FF2B5EF4-FFF2-40B4-BE49-F238E27FC236}">
              <a16:creationId xmlns:a16="http://schemas.microsoft.com/office/drawing/2014/main" id="{00000000-0008-0000-0100-0000A6020000}"/>
            </a:ext>
          </a:extLst>
        </xdr:cNvPr>
        <xdr:cNvSpPr/>
      </xdr:nvSpPr>
      <xdr:spPr>
        <a:xfrm>
          <a:off x="14541500" y="17174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80011</xdr:rowOff>
    </xdr:from>
    <xdr:to>
      <xdr:col>81</xdr:col>
      <xdr:colOff>50800</xdr:colOff>
      <xdr:row>100</xdr:row>
      <xdr:rowOff>127636</xdr:rowOff>
    </xdr:to>
    <xdr:cxnSp macro="">
      <xdr:nvCxnSpPr>
        <xdr:cNvPr id="679" name="直線コネクタ 678">
          <a:extLst>
            <a:ext uri="{FF2B5EF4-FFF2-40B4-BE49-F238E27FC236}">
              <a16:creationId xmlns:a16="http://schemas.microsoft.com/office/drawing/2014/main" id="{00000000-0008-0000-0100-0000A7020000}"/>
            </a:ext>
          </a:extLst>
        </xdr:cNvPr>
        <xdr:cNvCxnSpPr/>
      </xdr:nvCxnSpPr>
      <xdr:spPr>
        <a:xfrm>
          <a:off x="14592300" y="17225011"/>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99</xdr:row>
      <xdr:rowOff>154939</xdr:rowOff>
    </xdr:from>
    <xdr:to>
      <xdr:col>72</xdr:col>
      <xdr:colOff>38100</xdr:colOff>
      <xdr:row>100</xdr:row>
      <xdr:rowOff>85089</xdr:rowOff>
    </xdr:to>
    <xdr:sp macro="" textlink="">
      <xdr:nvSpPr>
        <xdr:cNvPr id="680" name="楕円 679">
          <a:extLst>
            <a:ext uri="{FF2B5EF4-FFF2-40B4-BE49-F238E27FC236}">
              <a16:creationId xmlns:a16="http://schemas.microsoft.com/office/drawing/2014/main" id="{00000000-0008-0000-0100-0000A8020000}"/>
            </a:ext>
          </a:extLst>
        </xdr:cNvPr>
        <xdr:cNvSpPr/>
      </xdr:nvSpPr>
      <xdr:spPr>
        <a:xfrm>
          <a:off x="13652500" y="17128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34289</xdr:rowOff>
    </xdr:from>
    <xdr:to>
      <xdr:col>76</xdr:col>
      <xdr:colOff>114300</xdr:colOff>
      <xdr:row>100</xdr:row>
      <xdr:rowOff>80011</xdr:rowOff>
    </xdr:to>
    <xdr:cxnSp macro="">
      <xdr:nvCxnSpPr>
        <xdr:cNvPr id="681" name="直線コネクタ 680">
          <a:extLst>
            <a:ext uri="{FF2B5EF4-FFF2-40B4-BE49-F238E27FC236}">
              <a16:creationId xmlns:a16="http://schemas.microsoft.com/office/drawing/2014/main" id="{00000000-0008-0000-0100-0000A9020000}"/>
            </a:ext>
          </a:extLst>
        </xdr:cNvPr>
        <xdr:cNvCxnSpPr/>
      </xdr:nvCxnSpPr>
      <xdr:spPr>
        <a:xfrm>
          <a:off x="13703300" y="1717928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107314</xdr:rowOff>
    </xdr:from>
    <xdr:to>
      <xdr:col>67</xdr:col>
      <xdr:colOff>101600</xdr:colOff>
      <xdr:row>100</xdr:row>
      <xdr:rowOff>37464</xdr:rowOff>
    </xdr:to>
    <xdr:sp macro="" textlink="">
      <xdr:nvSpPr>
        <xdr:cNvPr id="682" name="楕円 681">
          <a:extLst>
            <a:ext uri="{FF2B5EF4-FFF2-40B4-BE49-F238E27FC236}">
              <a16:creationId xmlns:a16="http://schemas.microsoft.com/office/drawing/2014/main" id="{00000000-0008-0000-0100-0000AA020000}"/>
            </a:ext>
          </a:extLst>
        </xdr:cNvPr>
        <xdr:cNvSpPr/>
      </xdr:nvSpPr>
      <xdr:spPr>
        <a:xfrm>
          <a:off x="12763500" y="17080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99</xdr:row>
      <xdr:rowOff>158114</xdr:rowOff>
    </xdr:from>
    <xdr:to>
      <xdr:col>71</xdr:col>
      <xdr:colOff>177800</xdr:colOff>
      <xdr:row>100</xdr:row>
      <xdr:rowOff>34289</xdr:rowOff>
    </xdr:to>
    <xdr:cxnSp macro="">
      <xdr:nvCxnSpPr>
        <xdr:cNvPr id="683" name="直線コネクタ 682">
          <a:extLst>
            <a:ext uri="{FF2B5EF4-FFF2-40B4-BE49-F238E27FC236}">
              <a16:creationId xmlns:a16="http://schemas.microsoft.com/office/drawing/2014/main" id="{00000000-0008-0000-0100-0000AB020000}"/>
            </a:ext>
          </a:extLst>
        </xdr:cNvPr>
        <xdr:cNvCxnSpPr/>
      </xdr:nvCxnSpPr>
      <xdr:spPr>
        <a:xfrm>
          <a:off x="12814300" y="17131664"/>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74313</xdr:rowOff>
    </xdr:from>
    <xdr:ext cx="405111" cy="259045"/>
    <xdr:sp macro="" textlink="">
      <xdr:nvSpPr>
        <xdr:cNvPr id="684" name="n_1aveValue【公民館】&#10;有形固定資産減価償却率">
          <a:extLst>
            <a:ext uri="{FF2B5EF4-FFF2-40B4-BE49-F238E27FC236}">
              <a16:creationId xmlns:a16="http://schemas.microsoft.com/office/drawing/2014/main" id="{00000000-0008-0000-0100-0000AC020000}"/>
            </a:ext>
          </a:extLst>
        </xdr:cNvPr>
        <xdr:cNvSpPr txBox="1"/>
      </xdr:nvSpPr>
      <xdr:spPr>
        <a:xfrm>
          <a:off x="15266044" y="1790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45738</xdr:rowOff>
    </xdr:from>
    <xdr:ext cx="405111" cy="259045"/>
    <xdr:sp macro="" textlink="">
      <xdr:nvSpPr>
        <xdr:cNvPr id="685" name="n_2aveValue【公民館】&#10;有形固定資産減価償却率">
          <a:extLst>
            <a:ext uri="{FF2B5EF4-FFF2-40B4-BE49-F238E27FC236}">
              <a16:creationId xmlns:a16="http://schemas.microsoft.com/office/drawing/2014/main" id="{00000000-0008-0000-0100-0000AD020000}"/>
            </a:ext>
          </a:extLst>
        </xdr:cNvPr>
        <xdr:cNvSpPr txBox="1"/>
      </xdr:nvSpPr>
      <xdr:spPr>
        <a:xfrm>
          <a:off x="14389744" y="17876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20972</xdr:rowOff>
    </xdr:from>
    <xdr:ext cx="405111" cy="259045"/>
    <xdr:sp macro="" textlink="">
      <xdr:nvSpPr>
        <xdr:cNvPr id="686" name="n_3aveValue【公民館】&#10;有形固定資産減価償却率">
          <a:extLst>
            <a:ext uri="{FF2B5EF4-FFF2-40B4-BE49-F238E27FC236}">
              <a16:creationId xmlns:a16="http://schemas.microsoft.com/office/drawing/2014/main" id="{00000000-0008-0000-0100-0000AE020000}"/>
            </a:ext>
          </a:extLst>
        </xdr:cNvPr>
        <xdr:cNvSpPr txBox="1"/>
      </xdr:nvSpPr>
      <xdr:spPr>
        <a:xfrm>
          <a:off x="13500744" y="1785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163847</xdr:rowOff>
    </xdr:from>
    <xdr:ext cx="405111" cy="259045"/>
    <xdr:sp macro="" textlink="">
      <xdr:nvSpPr>
        <xdr:cNvPr id="687" name="n_4aveValue【公民館】&#10;有形固定資産減価償却率">
          <a:extLst>
            <a:ext uri="{FF2B5EF4-FFF2-40B4-BE49-F238E27FC236}">
              <a16:creationId xmlns:a16="http://schemas.microsoft.com/office/drawing/2014/main" id="{00000000-0008-0000-0100-0000AF020000}"/>
            </a:ext>
          </a:extLst>
        </xdr:cNvPr>
        <xdr:cNvSpPr txBox="1"/>
      </xdr:nvSpPr>
      <xdr:spPr>
        <a:xfrm>
          <a:off x="12611744" y="1782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23513</xdr:rowOff>
    </xdr:from>
    <xdr:ext cx="405111" cy="259045"/>
    <xdr:sp macro="" textlink="">
      <xdr:nvSpPr>
        <xdr:cNvPr id="688" name="n_1mainValue【公民館】&#10;有形固定資産減価償却率">
          <a:extLst>
            <a:ext uri="{FF2B5EF4-FFF2-40B4-BE49-F238E27FC236}">
              <a16:creationId xmlns:a16="http://schemas.microsoft.com/office/drawing/2014/main" id="{00000000-0008-0000-0100-0000B0020000}"/>
            </a:ext>
          </a:extLst>
        </xdr:cNvPr>
        <xdr:cNvSpPr txBox="1"/>
      </xdr:nvSpPr>
      <xdr:spPr>
        <a:xfrm>
          <a:off x="15266044" y="16997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98</xdr:row>
      <xdr:rowOff>147338</xdr:rowOff>
    </xdr:from>
    <xdr:ext cx="405111" cy="259045"/>
    <xdr:sp macro="" textlink="">
      <xdr:nvSpPr>
        <xdr:cNvPr id="689" name="n_2mainValue【公民館】&#10;有形固定資産減価償却率">
          <a:extLst>
            <a:ext uri="{FF2B5EF4-FFF2-40B4-BE49-F238E27FC236}">
              <a16:creationId xmlns:a16="http://schemas.microsoft.com/office/drawing/2014/main" id="{00000000-0008-0000-0100-0000B1020000}"/>
            </a:ext>
          </a:extLst>
        </xdr:cNvPr>
        <xdr:cNvSpPr txBox="1"/>
      </xdr:nvSpPr>
      <xdr:spPr>
        <a:xfrm>
          <a:off x="14389744" y="16949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98</xdr:row>
      <xdr:rowOff>101616</xdr:rowOff>
    </xdr:from>
    <xdr:ext cx="405111" cy="259045"/>
    <xdr:sp macro="" textlink="">
      <xdr:nvSpPr>
        <xdr:cNvPr id="690" name="n_3mainValue【公民館】&#10;有形固定資産減価償却率">
          <a:extLst>
            <a:ext uri="{FF2B5EF4-FFF2-40B4-BE49-F238E27FC236}">
              <a16:creationId xmlns:a16="http://schemas.microsoft.com/office/drawing/2014/main" id="{00000000-0008-0000-0100-0000B2020000}"/>
            </a:ext>
          </a:extLst>
        </xdr:cNvPr>
        <xdr:cNvSpPr txBox="1"/>
      </xdr:nvSpPr>
      <xdr:spPr>
        <a:xfrm>
          <a:off x="13500744" y="16903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98</xdr:row>
      <xdr:rowOff>53991</xdr:rowOff>
    </xdr:from>
    <xdr:ext cx="405111" cy="259045"/>
    <xdr:sp macro="" textlink="">
      <xdr:nvSpPr>
        <xdr:cNvPr id="691" name="n_4mainValue【公民館】&#10;有形固定資産減価償却率">
          <a:extLst>
            <a:ext uri="{FF2B5EF4-FFF2-40B4-BE49-F238E27FC236}">
              <a16:creationId xmlns:a16="http://schemas.microsoft.com/office/drawing/2014/main" id="{00000000-0008-0000-0100-0000B3020000}"/>
            </a:ext>
          </a:extLst>
        </xdr:cNvPr>
        <xdr:cNvSpPr txBox="1"/>
      </xdr:nvSpPr>
      <xdr:spPr>
        <a:xfrm>
          <a:off x="12611744" y="16856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2" name="正方形/長方形 691">
          <a:extLst>
            <a:ext uri="{FF2B5EF4-FFF2-40B4-BE49-F238E27FC236}">
              <a16:creationId xmlns:a16="http://schemas.microsoft.com/office/drawing/2014/main" id="{00000000-0008-0000-0100-0000B4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3" name="正方形/長方形 692">
          <a:extLst>
            <a:ext uri="{FF2B5EF4-FFF2-40B4-BE49-F238E27FC236}">
              <a16:creationId xmlns:a16="http://schemas.microsoft.com/office/drawing/2014/main" id="{00000000-0008-0000-0100-0000B5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4" name="正方形/長方形 693">
          <a:extLst>
            <a:ext uri="{FF2B5EF4-FFF2-40B4-BE49-F238E27FC236}">
              <a16:creationId xmlns:a16="http://schemas.microsoft.com/office/drawing/2014/main" id="{00000000-0008-0000-0100-0000B6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5" name="正方形/長方形 694">
          <a:extLst>
            <a:ext uri="{FF2B5EF4-FFF2-40B4-BE49-F238E27FC236}">
              <a16:creationId xmlns:a16="http://schemas.microsoft.com/office/drawing/2014/main" id="{00000000-0008-0000-0100-0000B7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6" name="正方形/長方形 695">
          <a:extLst>
            <a:ext uri="{FF2B5EF4-FFF2-40B4-BE49-F238E27FC236}">
              <a16:creationId xmlns:a16="http://schemas.microsoft.com/office/drawing/2014/main" id="{00000000-0008-0000-0100-0000B8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7" name="正方形/長方形 696">
          <a:extLst>
            <a:ext uri="{FF2B5EF4-FFF2-40B4-BE49-F238E27FC236}">
              <a16:creationId xmlns:a16="http://schemas.microsoft.com/office/drawing/2014/main" id="{00000000-0008-0000-0100-0000B9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8" name="正方形/長方形 697">
          <a:extLst>
            <a:ext uri="{FF2B5EF4-FFF2-40B4-BE49-F238E27FC236}">
              <a16:creationId xmlns:a16="http://schemas.microsoft.com/office/drawing/2014/main" id="{00000000-0008-0000-0100-0000BA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9" name="正方形/長方形 698">
          <a:extLst>
            <a:ext uri="{FF2B5EF4-FFF2-40B4-BE49-F238E27FC236}">
              <a16:creationId xmlns:a16="http://schemas.microsoft.com/office/drawing/2014/main" id="{00000000-0008-0000-0100-0000BB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0" name="テキスト ボックス 699">
          <a:extLst>
            <a:ext uri="{FF2B5EF4-FFF2-40B4-BE49-F238E27FC236}">
              <a16:creationId xmlns:a16="http://schemas.microsoft.com/office/drawing/2014/main" id="{00000000-0008-0000-0100-0000BC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1" name="直線コネクタ 700">
          <a:extLst>
            <a:ext uri="{FF2B5EF4-FFF2-40B4-BE49-F238E27FC236}">
              <a16:creationId xmlns:a16="http://schemas.microsoft.com/office/drawing/2014/main" id="{00000000-0008-0000-0100-0000BD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2" name="直線コネクタ 701">
          <a:extLst>
            <a:ext uri="{FF2B5EF4-FFF2-40B4-BE49-F238E27FC236}">
              <a16:creationId xmlns:a16="http://schemas.microsoft.com/office/drawing/2014/main" id="{00000000-0008-0000-0100-0000BE02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3" name="テキスト ボックス 702">
          <a:extLst>
            <a:ext uri="{FF2B5EF4-FFF2-40B4-BE49-F238E27FC236}">
              <a16:creationId xmlns:a16="http://schemas.microsoft.com/office/drawing/2014/main" id="{00000000-0008-0000-0100-0000BF02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4" name="直線コネクタ 703">
          <a:extLst>
            <a:ext uri="{FF2B5EF4-FFF2-40B4-BE49-F238E27FC236}">
              <a16:creationId xmlns:a16="http://schemas.microsoft.com/office/drawing/2014/main" id="{00000000-0008-0000-0100-0000C002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5" name="テキスト ボックス 704">
          <a:extLst>
            <a:ext uri="{FF2B5EF4-FFF2-40B4-BE49-F238E27FC236}">
              <a16:creationId xmlns:a16="http://schemas.microsoft.com/office/drawing/2014/main" id="{00000000-0008-0000-0100-0000C102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06" name="直線コネクタ 705">
          <a:extLst>
            <a:ext uri="{FF2B5EF4-FFF2-40B4-BE49-F238E27FC236}">
              <a16:creationId xmlns:a16="http://schemas.microsoft.com/office/drawing/2014/main" id="{00000000-0008-0000-0100-0000C202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07" name="テキスト ボックス 706">
          <a:extLst>
            <a:ext uri="{FF2B5EF4-FFF2-40B4-BE49-F238E27FC236}">
              <a16:creationId xmlns:a16="http://schemas.microsoft.com/office/drawing/2014/main" id="{00000000-0008-0000-0100-0000C302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08" name="直線コネクタ 707">
          <a:extLst>
            <a:ext uri="{FF2B5EF4-FFF2-40B4-BE49-F238E27FC236}">
              <a16:creationId xmlns:a16="http://schemas.microsoft.com/office/drawing/2014/main" id="{00000000-0008-0000-0100-0000C402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09" name="テキスト ボックス 708">
          <a:extLst>
            <a:ext uri="{FF2B5EF4-FFF2-40B4-BE49-F238E27FC236}">
              <a16:creationId xmlns:a16="http://schemas.microsoft.com/office/drawing/2014/main" id="{00000000-0008-0000-0100-0000C502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0" name="直線コネクタ 709">
          <a:extLst>
            <a:ext uri="{FF2B5EF4-FFF2-40B4-BE49-F238E27FC236}">
              <a16:creationId xmlns:a16="http://schemas.microsoft.com/office/drawing/2014/main" id="{00000000-0008-0000-0100-0000C602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1" name="テキスト ボックス 710">
          <a:extLst>
            <a:ext uri="{FF2B5EF4-FFF2-40B4-BE49-F238E27FC236}">
              <a16:creationId xmlns:a16="http://schemas.microsoft.com/office/drawing/2014/main" id="{00000000-0008-0000-0100-0000C702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2" name="直線コネクタ 711">
          <a:extLst>
            <a:ext uri="{FF2B5EF4-FFF2-40B4-BE49-F238E27FC236}">
              <a16:creationId xmlns:a16="http://schemas.microsoft.com/office/drawing/2014/main" id="{00000000-0008-0000-0100-0000C8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3" name="テキスト ボックス 712">
          <a:extLst>
            <a:ext uri="{FF2B5EF4-FFF2-40B4-BE49-F238E27FC236}">
              <a16:creationId xmlns:a16="http://schemas.microsoft.com/office/drawing/2014/main" id="{00000000-0008-0000-0100-0000C9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4" name="【公民館】&#10;一人当たり面積グラフ枠">
          <a:extLst>
            <a:ext uri="{FF2B5EF4-FFF2-40B4-BE49-F238E27FC236}">
              <a16:creationId xmlns:a16="http://schemas.microsoft.com/office/drawing/2014/main" id="{00000000-0008-0000-0100-0000CA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129539</xdr:rowOff>
    </xdr:from>
    <xdr:to>
      <xdr:col>116</xdr:col>
      <xdr:colOff>62864</xdr:colOff>
      <xdr:row>108</xdr:row>
      <xdr:rowOff>30480</xdr:rowOff>
    </xdr:to>
    <xdr:cxnSp macro="">
      <xdr:nvCxnSpPr>
        <xdr:cNvPr id="715" name="直線コネクタ 714">
          <a:extLst>
            <a:ext uri="{FF2B5EF4-FFF2-40B4-BE49-F238E27FC236}">
              <a16:creationId xmlns:a16="http://schemas.microsoft.com/office/drawing/2014/main" id="{00000000-0008-0000-0100-0000CB020000}"/>
            </a:ext>
          </a:extLst>
        </xdr:cNvPr>
        <xdr:cNvCxnSpPr/>
      </xdr:nvCxnSpPr>
      <xdr:spPr>
        <a:xfrm flipV="1">
          <a:off x="22160864" y="17274539"/>
          <a:ext cx="0" cy="1272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716" name="【公民館】&#10;一人当たり面積最小値テキスト">
          <a:extLst>
            <a:ext uri="{FF2B5EF4-FFF2-40B4-BE49-F238E27FC236}">
              <a16:creationId xmlns:a16="http://schemas.microsoft.com/office/drawing/2014/main" id="{00000000-0008-0000-0100-0000CC020000}"/>
            </a:ext>
          </a:extLst>
        </xdr:cNvPr>
        <xdr:cNvSpPr txBox="1"/>
      </xdr:nvSpPr>
      <xdr:spPr>
        <a:xfrm>
          <a:off x="22199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717" name="直線コネクタ 716">
          <a:extLst>
            <a:ext uri="{FF2B5EF4-FFF2-40B4-BE49-F238E27FC236}">
              <a16:creationId xmlns:a16="http://schemas.microsoft.com/office/drawing/2014/main" id="{00000000-0008-0000-0100-0000CD020000}"/>
            </a:ext>
          </a:extLst>
        </xdr:cNvPr>
        <xdr:cNvCxnSpPr/>
      </xdr:nvCxnSpPr>
      <xdr:spPr>
        <a:xfrm>
          <a:off x="22072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76216</xdr:rowOff>
    </xdr:from>
    <xdr:ext cx="469744" cy="259045"/>
    <xdr:sp macro="" textlink="">
      <xdr:nvSpPr>
        <xdr:cNvPr id="718" name="【公民館】&#10;一人当たり面積最大値テキスト">
          <a:extLst>
            <a:ext uri="{FF2B5EF4-FFF2-40B4-BE49-F238E27FC236}">
              <a16:creationId xmlns:a16="http://schemas.microsoft.com/office/drawing/2014/main" id="{00000000-0008-0000-0100-0000CE020000}"/>
            </a:ext>
          </a:extLst>
        </xdr:cNvPr>
        <xdr:cNvSpPr txBox="1"/>
      </xdr:nvSpPr>
      <xdr:spPr>
        <a:xfrm>
          <a:off x="22199600" y="17049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129539</xdr:rowOff>
    </xdr:from>
    <xdr:to>
      <xdr:col>116</xdr:col>
      <xdr:colOff>152400</xdr:colOff>
      <xdr:row>100</xdr:row>
      <xdr:rowOff>129539</xdr:rowOff>
    </xdr:to>
    <xdr:cxnSp macro="">
      <xdr:nvCxnSpPr>
        <xdr:cNvPr id="719" name="直線コネクタ 718">
          <a:extLst>
            <a:ext uri="{FF2B5EF4-FFF2-40B4-BE49-F238E27FC236}">
              <a16:creationId xmlns:a16="http://schemas.microsoft.com/office/drawing/2014/main" id="{00000000-0008-0000-0100-0000CF020000}"/>
            </a:ext>
          </a:extLst>
        </xdr:cNvPr>
        <xdr:cNvCxnSpPr/>
      </xdr:nvCxnSpPr>
      <xdr:spPr>
        <a:xfrm>
          <a:off x="22072600" y="17274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44466</xdr:rowOff>
    </xdr:from>
    <xdr:ext cx="469744" cy="259045"/>
    <xdr:sp macro="" textlink="">
      <xdr:nvSpPr>
        <xdr:cNvPr id="720" name="【公民館】&#10;一人当たり面積平均値テキスト">
          <a:extLst>
            <a:ext uri="{FF2B5EF4-FFF2-40B4-BE49-F238E27FC236}">
              <a16:creationId xmlns:a16="http://schemas.microsoft.com/office/drawing/2014/main" id="{00000000-0008-0000-0100-0000D0020000}"/>
            </a:ext>
          </a:extLst>
        </xdr:cNvPr>
        <xdr:cNvSpPr txBox="1"/>
      </xdr:nvSpPr>
      <xdr:spPr>
        <a:xfrm>
          <a:off x="22199600" y="178752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721" name="フローチャート: 判断 720">
          <a:extLst>
            <a:ext uri="{FF2B5EF4-FFF2-40B4-BE49-F238E27FC236}">
              <a16:creationId xmlns:a16="http://schemas.microsoft.com/office/drawing/2014/main" id="{00000000-0008-0000-0100-0000D1020000}"/>
            </a:ext>
          </a:extLst>
        </xdr:cNvPr>
        <xdr:cNvSpPr/>
      </xdr:nvSpPr>
      <xdr:spPr>
        <a:xfrm>
          <a:off x="221107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21589</xdr:rowOff>
    </xdr:from>
    <xdr:to>
      <xdr:col>112</xdr:col>
      <xdr:colOff>38100</xdr:colOff>
      <xdr:row>105</xdr:row>
      <xdr:rowOff>123189</xdr:rowOff>
    </xdr:to>
    <xdr:sp macro="" textlink="">
      <xdr:nvSpPr>
        <xdr:cNvPr id="722" name="フローチャート: 判断 721">
          <a:extLst>
            <a:ext uri="{FF2B5EF4-FFF2-40B4-BE49-F238E27FC236}">
              <a16:creationId xmlns:a16="http://schemas.microsoft.com/office/drawing/2014/main" id="{00000000-0008-0000-0100-0000D2020000}"/>
            </a:ext>
          </a:extLst>
        </xdr:cNvPr>
        <xdr:cNvSpPr/>
      </xdr:nvSpPr>
      <xdr:spPr>
        <a:xfrm>
          <a:off x="212725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13970</xdr:rowOff>
    </xdr:from>
    <xdr:to>
      <xdr:col>107</xdr:col>
      <xdr:colOff>101600</xdr:colOff>
      <xdr:row>105</xdr:row>
      <xdr:rowOff>115570</xdr:rowOff>
    </xdr:to>
    <xdr:sp macro="" textlink="">
      <xdr:nvSpPr>
        <xdr:cNvPr id="723" name="フローチャート: 判断 722">
          <a:extLst>
            <a:ext uri="{FF2B5EF4-FFF2-40B4-BE49-F238E27FC236}">
              <a16:creationId xmlns:a16="http://schemas.microsoft.com/office/drawing/2014/main" id="{00000000-0008-0000-0100-0000D3020000}"/>
            </a:ext>
          </a:extLst>
        </xdr:cNvPr>
        <xdr:cNvSpPr/>
      </xdr:nvSpPr>
      <xdr:spPr>
        <a:xfrm>
          <a:off x="20383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29211</xdr:rowOff>
    </xdr:from>
    <xdr:to>
      <xdr:col>102</xdr:col>
      <xdr:colOff>165100</xdr:colOff>
      <xdr:row>105</xdr:row>
      <xdr:rowOff>130811</xdr:rowOff>
    </xdr:to>
    <xdr:sp macro="" textlink="">
      <xdr:nvSpPr>
        <xdr:cNvPr id="724" name="フローチャート: 判断 723">
          <a:extLst>
            <a:ext uri="{FF2B5EF4-FFF2-40B4-BE49-F238E27FC236}">
              <a16:creationId xmlns:a16="http://schemas.microsoft.com/office/drawing/2014/main" id="{00000000-0008-0000-0100-0000D4020000}"/>
            </a:ext>
          </a:extLst>
        </xdr:cNvPr>
        <xdr:cNvSpPr/>
      </xdr:nvSpPr>
      <xdr:spPr>
        <a:xfrm>
          <a:off x="19494500" y="18031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154939</xdr:rowOff>
    </xdr:from>
    <xdr:to>
      <xdr:col>98</xdr:col>
      <xdr:colOff>38100</xdr:colOff>
      <xdr:row>105</xdr:row>
      <xdr:rowOff>85089</xdr:rowOff>
    </xdr:to>
    <xdr:sp macro="" textlink="">
      <xdr:nvSpPr>
        <xdr:cNvPr id="725" name="フローチャート: 判断 724">
          <a:extLst>
            <a:ext uri="{FF2B5EF4-FFF2-40B4-BE49-F238E27FC236}">
              <a16:creationId xmlns:a16="http://schemas.microsoft.com/office/drawing/2014/main" id="{00000000-0008-0000-0100-0000D5020000}"/>
            </a:ext>
          </a:extLst>
        </xdr:cNvPr>
        <xdr:cNvSpPr/>
      </xdr:nvSpPr>
      <xdr:spPr>
        <a:xfrm>
          <a:off x="18605500" y="1798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00000000-0008-0000-0100-0000D6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00000000-0008-0000-0100-0000D7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00000000-0008-0000-0100-0000D8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00000000-0008-0000-0100-0000D9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00000000-0008-0000-0100-0000DA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124461</xdr:rowOff>
    </xdr:from>
    <xdr:to>
      <xdr:col>116</xdr:col>
      <xdr:colOff>114300</xdr:colOff>
      <xdr:row>107</xdr:row>
      <xdr:rowOff>54611</xdr:rowOff>
    </xdr:to>
    <xdr:sp macro="" textlink="">
      <xdr:nvSpPr>
        <xdr:cNvPr id="731" name="楕円 730">
          <a:extLst>
            <a:ext uri="{FF2B5EF4-FFF2-40B4-BE49-F238E27FC236}">
              <a16:creationId xmlns:a16="http://schemas.microsoft.com/office/drawing/2014/main" id="{00000000-0008-0000-0100-0000DB020000}"/>
            </a:ext>
          </a:extLst>
        </xdr:cNvPr>
        <xdr:cNvSpPr/>
      </xdr:nvSpPr>
      <xdr:spPr>
        <a:xfrm>
          <a:off x="22110700" y="1829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102888</xdr:rowOff>
    </xdr:from>
    <xdr:ext cx="469744" cy="259045"/>
    <xdr:sp macro="" textlink="">
      <xdr:nvSpPr>
        <xdr:cNvPr id="732" name="【公民館】&#10;一人当たり面積該当値テキスト">
          <a:extLst>
            <a:ext uri="{FF2B5EF4-FFF2-40B4-BE49-F238E27FC236}">
              <a16:creationId xmlns:a16="http://schemas.microsoft.com/office/drawing/2014/main" id="{00000000-0008-0000-0100-0000DC020000}"/>
            </a:ext>
          </a:extLst>
        </xdr:cNvPr>
        <xdr:cNvSpPr txBox="1"/>
      </xdr:nvSpPr>
      <xdr:spPr>
        <a:xfrm>
          <a:off x="22199600" y="18276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124461</xdr:rowOff>
    </xdr:from>
    <xdr:to>
      <xdr:col>112</xdr:col>
      <xdr:colOff>38100</xdr:colOff>
      <xdr:row>107</xdr:row>
      <xdr:rowOff>54611</xdr:rowOff>
    </xdr:to>
    <xdr:sp macro="" textlink="">
      <xdr:nvSpPr>
        <xdr:cNvPr id="733" name="楕円 732">
          <a:extLst>
            <a:ext uri="{FF2B5EF4-FFF2-40B4-BE49-F238E27FC236}">
              <a16:creationId xmlns:a16="http://schemas.microsoft.com/office/drawing/2014/main" id="{00000000-0008-0000-0100-0000DD020000}"/>
            </a:ext>
          </a:extLst>
        </xdr:cNvPr>
        <xdr:cNvSpPr/>
      </xdr:nvSpPr>
      <xdr:spPr>
        <a:xfrm>
          <a:off x="21272500" y="1829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3811</xdr:rowOff>
    </xdr:from>
    <xdr:to>
      <xdr:col>116</xdr:col>
      <xdr:colOff>63500</xdr:colOff>
      <xdr:row>107</xdr:row>
      <xdr:rowOff>3811</xdr:rowOff>
    </xdr:to>
    <xdr:cxnSp macro="">
      <xdr:nvCxnSpPr>
        <xdr:cNvPr id="734" name="直線コネクタ 733">
          <a:extLst>
            <a:ext uri="{FF2B5EF4-FFF2-40B4-BE49-F238E27FC236}">
              <a16:creationId xmlns:a16="http://schemas.microsoft.com/office/drawing/2014/main" id="{00000000-0008-0000-0100-0000DE020000}"/>
            </a:ext>
          </a:extLst>
        </xdr:cNvPr>
        <xdr:cNvCxnSpPr/>
      </xdr:nvCxnSpPr>
      <xdr:spPr>
        <a:xfrm>
          <a:off x="21323300" y="183489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124461</xdr:rowOff>
    </xdr:from>
    <xdr:to>
      <xdr:col>107</xdr:col>
      <xdr:colOff>101600</xdr:colOff>
      <xdr:row>107</xdr:row>
      <xdr:rowOff>54611</xdr:rowOff>
    </xdr:to>
    <xdr:sp macro="" textlink="">
      <xdr:nvSpPr>
        <xdr:cNvPr id="735" name="楕円 734">
          <a:extLst>
            <a:ext uri="{FF2B5EF4-FFF2-40B4-BE49-F238E27FC236}">
              <a16:creationId xmlns:a16="http://schemas.microsoft.com/office/drawing/2014/main" id="{00000000-0008-0000-0100-0000DF020000}"/>
            </a:ext>
          </a:extLst>
        </xdr:cNvPr>
        <xdr:cNvSpPr/>
      </xdr:nvSpPr>
      <xdr:spPr>
        <a:xfrm>
          <a:off x="20383500" y="1829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3811</xdr:rowOff>
    </xdr:from>
    <xdr:to>
      <xdr:col>111</xdr:col>
      <xdr:colOff>177800</xdr:colOff>
      <xdr:row>107</xdr:row>
      <xdr:rowOff>3811</xdr:rowOff>
    </xdr:to>
    <xdr:cxnSp macro="">
      <xdr:nvCxnSpPr>
        <xdr:cNvPr id="736" name="直線コネクタ 735">
          <a:extLst>
            <a:ext uri="{FF2B5EF4-FFF2-40B4-BE49-F238E27FC236}">
              <a16:creationId xmlns:a16="http://schemas.microsoft.com/office/drawing/2014/main" id="{00000000-0008-0000-0100-0000E0020000}"/>
            </a:ext>
          </a:extLst>
        </xdr:cNvPr>
        <xdr:cNvCxnSpPr/>
      </xdr:nvCxnSpPr>
      <xdr:spPr>
        <a:xfrm>
          <a:off x="20434300" y="183489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116839</xdr:rowOff>
    </xdr:from>
    <xdr:to>
      <xdr:col>102</xdr:col>
      <xdr:colOff>165100</xdr:colOff>
      <xdr:row>107</xdr:row>
      <xdr:rowOff>46989</xdr:rowOff>
    </xdr:to>
    <xdr:sp macro="" textlink="">
      <xdr:nvSpPr>
        <xdr:cNvPr id="737" name="楕円 736">
          <a:extLst>
            <a:ext uri="{FF2B5EF4-FFF2-40B4-BE49-F238E27FC236}">
              <a16:creationId xmlns:a16="http://schemas.microsoft.com/office/drawing/2014/main" id="{00000000-0008-0000-0100-0000E1020000}"/>
            </a:ext>
          </a:extLst>
        </xdr:cNvPr>
        <xdr:cNvSpPr/>
      </xdr:nvSpPr>
      <xdr:spPr>
        <a:xfrm>
          <a:off x="194945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167639</xdr:rowOff>
    </xdr:from>
    <xdr:to>
      <xdr:col>107</xdr:col>
      <xdr:colOff>50800</xdr:colOff>
      <xdr:row>107</xdr:row>
      <xdr:rowOff>3811</xdr:rowOff>
    </xdr:to>
    <xdr:cxnSp macro="">
      <xdr:nvCxnSpPr>
        <xdr:cNvPr id="738" name="直線コネクタ 737">
          <a:extLst>
            <a:ext uri="{FF2B5EF4-FFF2-40B4-BE49-F238E27FC236}">
              <a16:creationId xmlns:a16="http://schemas.microsoft.com/office/drawing/2014/main" id="{00000000-0008-0000-0100-0000E2020000}"/>
            </a:ext>
          </a:extLst>
        </xdr:cNvPr>
        <xdr:cNvCxnSpPr/>
      </xdr:nvCxnSpPr>
      <xdr:spPr>
        <a:xfrm>
          <a:off x="19545300" y="1834133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116839</xdr:rowOff>
    </xdr:from>
    <xdr:to>
      <xdr:col>98</xdr:col>
      <xdr:colOff>38100</xdr:colOff>
      <xdr:row>107</xdr:row>
      <xdr:rowOff>46989</xdr:rowOff>
    </xdr:to>
    <xdr:sp macro="" textlink="">
      <xdr:nvSpPr>
        <xdr:cNvPr id="739" name="楕円 738">
          <a:extLst>
            <a:ext uri="{FF2B5EF4-FFF2-40B4-BE49-F238E27FC236}">
              <a16:creationId xmlns:a16="http://schemas.microsoft.com/office/drawing/2014/main" id="{00000000-0008-0000-0100-0000E3020000}"/>
            </a:ext>
          </a:extLst>
        </xdr:cNvPr>
        <xdr:cNvSpPr/>
      </xdr:nvSpPr>
      <xdr:spPr>
        <a:xfrm>
          <a:off x="186055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167639</xdr:rowOff>
    </xdr:from>
    <xdr:to>
      <xdr:col>102</xdr:col>
      <xdr:colOff>114300</xdr:colOff>
      <xdr:row>106</xdr:row>
      <xdr:rowOff>167639</xdr:rowOff>
    </xdr:to>
    <xdr:cxnSp macro="">
      <xdr:nvCxnSpPr>
        <xdr:cNvPr id="740" name="直線コネクタ 739">
          <a:extLst>
            <a:ext uri="{FF2B5EF4-FFF2-40B4-BE49-F238E27FC236}">
              <a16:creationId xmlns:a16="http://schemas.microsoft.com/office/drawing/2014/main" id="{00000000-0008-0000-0100-0000E4020000}"/>
            </a:ext>
          </a:extLst>
        </xdr:cNvPr>
        <xdr:cNvCxnSpPr/>
      </xdr:nvCxnSpPr>
      <xdr:spPr>
        <a:xfrm>
          <a:off x="18656300" y="183413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139716</xdr:rowOff>
    </xdr:from>
    <xdr:ext cx="469744" cy="259045"/>
    <xdr:sp macro="" textlink="">
      <xdr:nvSpPr>
        <xdr:cNvPr id="741" name="n_1aveValue【公民館】&#10;一人当たり面積">
          <a:extLst>
            <a:ext uri="{FF2B5EF4-FFF2-40B4-BE49-F238E27FC236}">
              <a16:creationId xmlns:a16="http://schemas.microsoft.com/office/drawing/2014/main" id="{00000000-0008-0000-0100-0000E5020000}"/>
            </a:ext>
          </a:extLst>
        </xdr:cNvPr>
        <xdr:cNvSpPr txBox="1"/>
      </xdr:nvSpPr>
      <xdr:spPr>
        <a:xfrm>
          <a:off x="21075727" y="17799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132097</xdr:rowOff>
    </xdr:from>
    <xdr:ext cx="469744" cy="259045"/>
    <xdr:sp macro="" textlink="">
      <xdr:nvSpPr>
        <xdr:cNvPr id="742" name="n_2aveValue【公民館】&#10;一人当たり面積">
          <a:extLst>
            <a:ext uri="{FF2B5EF4-FFF2-40B4-BE49-F238E27FC236}">
              <a16:creationId xmlns:a16="http://schemas.microsoft.com/office/drawing/2014/main" id="{00000000-0008-0000-0100-0000E6020000}"/>
            </a:ext>
          </a:extLst>
        </xdr:cNvPr>
        <xdr:cNvSpPr txBox="1"/>
      </xdr:nvSpPr>
      <xdr:spPr>
        <a:xfrm>
          <a:off x="201994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147338</xdr:rowOff>
    </xdr:from>
    <xdr:ext cx="469744" cy="259045"/>
    <xdr:sp macro="" textlink="">
      <xdr:nvSpPr>
        <xdr:cNvPr id="743" name="n_3aveValue【公民館】&#10;一人当たり面積">
          <a:extLst>
            <a:ext uri="{FF2B5EF4-FFF2-40B4-BE49-F238E27FC236}">
              <a16:creationId xmlns:a16="http://schemas.microsoft.com/office/drawing/2014/main" id="{00000000-0008-0000-0100-0000E7020000}"/>
            </a:ext>
          </a:extLst>
        </xdr:cNvPr>
        <xdr:cNvSpPr txBox="1"/>
      </xdr:nvSpPr>
      <xdr:spPr>
        <a:xfrm>
          <a:off x="19310427" y="1780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101616</xdr:rowOff>
    </xdr:from>
    <xdr:ext cx="469744" cy="259045"/>
    <xdr:sp macro="" textlink="">
      <xdr:nvSpPr>
        <xdr:cNvPr id="744" name="n_4aveValue【公民館】&#10;一人当たり面積">
          <a:extLst>
            <a:ext uri="{FF2B5EF4-FFF2-40B4-BE49-F238E27FC236}">
              <a16:creationId xmlns:a16="http://schemas.microsoft.com/office/drawing/2014/main" id="{00000000-0008-0000-0100-0000E8020000}"/>
            </a:ext>
          </a:extLst>
        </xdr:cNvPr>
        <xdr:cNvSpPr txBox="1"/>
      </xdr:nvSpPr>
      <xdr:spPr>
        <a:xfrm>
          <a:off x="18421427" y="17760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45738</xdr:rowOff>
    </xdr:from>
    <xdr:ext cx="469744" cy="259045"/>
    <xdr:sp macro="" textlink="">
      <xdr:nvSpPr>
        <xdr:cNvPr id="745" name="n_1mainValue【公民館】&#10;一人当たり面積">
          <a:extLst>
            <a:ext uri="{FF2B5EF4-FFF2-40B4-BE49-F238E27FC236}">
              <a16:creationId xmlns:a16="http://schemas.microsoft.com/office/drawing/2014/main" id="{00000000-0008-0000-0100-0000E9020000}"/>
            </a:ext>
          </a:extLst>
        </xdr:cNvPr>
        <xdr:cNvSpPr txBox="1"/>
      </xdr:nvSpPr>
      <xdr:spPr>
        <a:xfrm>
          <a:off x="21075727" y="18390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45738</xdr:rowOff>
    </xdr:from>
    <xdr:ext cx="469744" cy="259045"/>
    <xdr:sp macro="" textlink="">
      <xdr:nvSpPr>
        <xdr:cNvPr id="746" name="n_2mainValue【公民館】&#10;一人当たり面積">
          <a:extLst>
            <a:ext uri="{FF2B5EF4-FFF2-40B4-BE49-F238E27FC236}">
              <a16:creationId xmlns:a16="http://schemas.microsoft.com/office/drawing/2014/main" id="{00000000-0008-0000-0100-0000EA020000}"/>
            </a:ext>
          </a:extLst>
        </xdr:cNvPr>
        <xdr:cNvSpPr txBox="1"/>
      </xdr:nvSpPr>
      <xdr:spPr>
        <a:xfrm>
          <a:off x="20199427" y="18390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38116</xdr:rowOff>
    </xdr:from>
    <xdr:ext cx="469744" cy="259045"/>
    <xdr:sp macro="" textlink="">
      <xdr:nvSpPr>
        <xdr:cNvPr id="747" name="n_3mainValue【公民館】&#10;一人当たり面積">
          <a:extLst>
            <a:ext uri="{FF2B5EF4-FFF2-40B4-BE49-F238E27FC236}">
              <a16:creationId xmlns:a16="http://schemas.microsoft.com/office/drawing/2014/main" id="{00000000-0008-0000-0100-0000EB020000}"/>
            </a:ext>
          </a:extLst>
        </xdr:cNvPr>
        <xdr:cNvSpPr txBox="1"/>
      </xdr:nvSpPr>
      <xdr:spPr>
        <a:xfrm>
          <a:off x="19310427" y="183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38116</xdr:rowOff>
    </xdr:from>
    <xdr:ext cx="469744" cy="259045"/>
    <xdr:sp macro="" textlink="">
      <xdr:nvSpPr>
        <xdr:cNvPr id="748" name="n_4mainValue【公民館】&#10;一人当たり面積">
          <a:extLst>
            <a:ext uri="{FF2B5EF4-FFF2-40B4-BE49-F238E27FC236}">
              <a16:creationId xmlns:a16="http://schemas.microsoft.com/office/drawing/2014/main" id="{00000000-0008-0000-0100-0000EC020000}"/>
            </a:ext>
          </a:extLst>
        </xdr:cNvPr>
        <xdr:cNvSpPr txBox="1"/>
      </xdr:nvSpPr>
      <xdr:spPr>
        <a:xfrm>
          <a:off x="18421427" y="183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9" name="正方形/長方形 748">
          <a:extLst>
            <a:ext uri="{FF2B5EF4-FFF2-40B4-BE49-F238E27FC236}">
              <a16:creationId xmlns:a16="http://schemas.microsoft.com/office/drawing/2014/main" id="{00000000-0008-0000-0100-0000ED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0" name="正方形/長方形 749">
          <a:extLst>
            <a:ext uri="{FF2B5EF4-FFF2-40B4-BE49-F238E27FC236}">
              <a16:creationId xmlns:a16="http://schemas.microsoft.com/office/drawing/2014/main" id="{00000000-0008-0000-0100-0000EE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1" name="テキスト ボックス 750">
          <a:extLst>
            <a:ext uri="{FF2B5EF4-FFF2-40B4-BE49-F238E27FC236}">
              <a16:creationId xmlns:a16="http://schemas.microsoft.com/office/drawing/2014/main" id="{00000000-0008-0000-0100-0000EF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類似団体と比較して有形固定資産減価償却率が高くなっている施設は「橋りょう・トンネル」</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のみであり、それ以外の施設は平均値を下回っている。</a:t>
          </a:r>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橋りょう・トンネル」については、今後、建設５０年を経過する橋りょうが増加するため、点検結果を踏まえて定期的に橋りょう長寿命化修繕計画等を更新し、計画に基づき適切に更新・維持管理を進めてい</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く。</a:t>
          </a:r>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r>
            <a:rPr lang="ja-JP" altLang="en-US" sz="1400">
              <a:effectLst/>
              <a:latin typeface="ＭＳ Ｐゴシック" panose="020B0600070205080204" pitchFamily="50" charset="-128"/>
              <a:ea typeface="ＭＳ Ｐゴシック" panose="020B0600070205080204" pitchFamily="50" charset="-128"/>
            </a:rPr>
            <a:t>平均値を下回っている施設の中で、特に低い値となっているのは「公民館」及び</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「認定こども園・幼稚園・保育所」</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である。</a:t>
          </a:r>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「公民館」は</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３０</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年度に市民交流拠点ポラリス</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を整備したこと</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により</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「認定こども園・幼稚園・保育所」は令和２年度に公私連携型子育て支援施設こどもの城を建設したこと</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により、有形固定資産減価償却率が低くなっている。</a:t>
          </a:r>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神奈川県大和市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245,750
237,034
27.09
93,817,761
90,620,561
3,144,080
47,340,051
53,959,616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43.2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92528</xdr:rowOff>
    </xdr:from>
    <xdr:to>
      <xdr:col>24</xdr:col>
      <xdr:colOff>62865</xdr:colOff>
      <xdr:row>42</xdr:row>
      <xdr:rowOff>45176</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921828"/>
          <a:ext cx="0" cy="1324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49003</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4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45176</xdr:rowOff>
    </xdr:from>
    <xdr:to>
      <xdr:col>24</xdr:col>
      <xdr:colOff>152400</xdr:colOff>
      <xdr:row>42</xdr:row>
      <xdr:rowOff>45176</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46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39205</xdr:rowOff>
    </xdr:from>
    <xdr:ext cx="405111"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697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92528</xdr:rowOff>
    </xdr:from>
    <xdr:to>
      <xdr:col>24</xdr:col>
      <xdr:colOff>152400</xdr:colOff>
      <xdr:row>34</xdr:row>
      <xdr:rowOff>92528</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921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142620</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4862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164193</xdr:rowOff>
    </xdr:from>
    <xdr:to>
      <xdr:col>24</xdr:col>
      <xdr:colOff>114300</xdr:colOff>
      <xdr:row>38</xdr:row>
      <xdr:rowOff>94343</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50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138067</xdr:rowOff>
    </xdr:from>
    <xdr:to>
      <xdr:col>20</xdr:col>
      <xdr:colOff>38100</xdr:colOff>
      <xdr:row>38</xdr:row>
      <xdr:rowOff>68218</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48171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38</xdr:row>
      <xdr:rowOff>59344</xdr:rowOff>
    </xdr:from>
    <xdr:ext cx="405111" cy="259045"/>
    <xdr:sp macro="" textlink="">
      <xdr:nvSpPr>
        <xdr:cNvPr id="66" name="n_1aveValue【図書館】&#10;有形固定資産減価償却率">
          <a:extLst>
            <a:ext uri="{FF2B5EF4-FFF2-40B4-BE49-F238E27FC236}">
              <a16:creationId xmlns:a16="http://schemas.microsoft.com/office/drawing/2014/main" id="{00000000-0008-0000-0200-000042000000}"/>
            </a:ext>
          </a:extLst>
        </xdr:cNvPr>
        <xdr:cNvSpPr txBox="1"/>
      </xdr:nvSpPr>
      <xdr:spPr>
        <a:xfrm>
          <a:off x="3582044" y="6574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141333</xdr:rowOff>
    </xdr:from>
    <xdr:to>
      <xdr:col>15</xdr:col>
      <xdr:colOff>101600</xdr:colOff>
      <xdr:row>38</xdr:row>
      <xdr:rowOff>71482</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2857500" y="64849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38</xdr:row>
      <xdr:rowOff>62610</xdr:rowOff>
    </xdr:from>
    <xdr:ext cx="405111" cy="259045"/>
    <xdr:sp macro="" textlink="">
      <xdr:nvSpPr>
        <xdr:cNvPr id="68" name="n_2aveValue【図書館】&#10;有形固定資産減価償却率">
          <a:extLst>
            <a:ext uri="{FF2B5EF4-FFF2-40B4-BE49-F238E27FC236}">
              <a16:creationId xmlns:a16="http://schemas.microsoft.com/office/drawing/2014/main" id="{00000000-0008-0000-0200-000044000000}"/>
            </a:ext>
          </a:extLst>
        </xdr:cNvPr>
        <xdr:cNvSpPr txBox="1"/>
      </xdr:nvSpPr>
      <xdr:spPr>
        <a:xfrm>
          <a:off x="2705744" y="6577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115207</xdr:rowOff>
    </xdr:from>
    <xdr:to>
      <xdr:col>10</xdr:col>
      <xdr:colOff>165100</xdr:colOff>
      <xdr:row>38</xdr:row>
      <xdr:rowOff>45357</xdr:rowOff>
    </xdr:to>
    <xdr:sp macro="" textlink="">
      <xdr:nvSpPr>
        <xdr:cNvPr id="69" name="フローチャート: 判断 68">
          <a:extLst>
            <a:ext uri="{FF2B5EF4-FFF2-40B4-BE49-F238E27FC236}">
              <a16:creationId xmlns:a16="http://schemas.microsoft.com/office/drawing/2014/main" id="{00000000-0008-0000-0200-000045000000}"/>
            </a:ext>
          </a:extLst>
        </xdr:cNvPr>
        <xdr:cNvSpPr/>
      </xdr:nvSpPr>
      <xdr:spPr>
        <a:xfrm>
          <a:off x="1968500" y="645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38</xdr:row>
      <xdr:rowOff>36484</xdr:rowOff>
    </xdr:from>
    <xdr:ext cx="405111" cy="259045"/>
    <xdr:sp macro="" textlink="">
      <xdr:nvSpPr>
        <xdr:cNvPr id="70" name="n_3aveValue【図書館】&#10;有形固定資産減価償却率">
          <a:extLst>
            <a:ext uri="{FF2B5EF4-FFF2-40B4-BE49-F238E27FC236}">
              <a16:creationId xmlns:a16="http://schemas.microsoft.com/office/drawing/2014/main" id="{00000000-0008-0000-0200-000046000000}"/>
            </a:ext>
          </a:extLst>
        </xdr:cNvPr>
        <xdr:cNvSpPr txBox="1"/>
      </xdr:nvSpPr>
      <xdr:spPr>
        <a:xfrm>
          <a:off x="1816744" y="655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71120</xdr:rowOff>
    </xdr:from>
    <xdr:to>
      <xdr:col>6</xdr:col>
      <xdr:colOff>38100</xdr:colOff>
      <xdr:row>38</xdr:row>
      <xdr:rowOff>1270</xdr:rowOff>
    </xdr:to>
    <xdr:sp macro="" textlink="">
      <xdr:nvSpPr>
        <xdr:cNvPr id="71" name="フローチャート: 判断 70">
          <a:extLst>
            <a:ext uri="{FF2B5EF4-FFF2-40B4-BE49-F238E27FC236}">
              <a16:creationId xmlns:a16="http://schemas.microsoft.com/office/drawing/2014/main" id="{00000000-0008-0000-0200-000047000000}"/>
            </a:ext>
          </a:extLst>
        </xdr:cNvPr>
        <xdr:cNvSpPr/>
      </xdr:nvSpPr>
      <xdr:spPr>
        <a:xfrm>
          <a:off x="107950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37</xdr:row>
      <xdr:rowOff>163847</xdr:rowOff>
    </xdr:from>
    <xdr:ext cx="405111" cy="259045"/>
    <xdr:sp macro="" textlink="">
      <xdr:nvSpPr>
        <xdr:cNvPr id="72" name="n_4aveValue【図書館】&#10;有形固定資産減価償却率">
          <a:extLst>
            <a:ext uri="{FF2B5EF4-FFF2-40B4-BE49-F238E27FC236}">
              <a16:creationId xmlns:a16="http://schemas.microsoft.com/office/drawing/2014/main" id="{00000000-0008-0000-0200-000048000000}"/>
            </a:ext>
          </a:extLst>
        </xdr:cNvPr>
        <xdr:cNvSpPr txBox="1"/>
      </xdr:nvSpPr>
      <xdr:spPr>
        <a:xfrm>
          <a:off x="927744" y="650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00000000-0008-0000-0200-00004A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5" name="テキスト ボックス 74">
          <a:extLst>
            <a:ext uri="{FF2B5EF4-FFF2-40B4-BE49-F238E27FC236}">
              <a16:creationId xmlns:a16="http://schemas.microsoft.com/office/drawing/2014/main" id="{00000000-0008-0000-0200-00004B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6" name="テキスト ボックス 75">
          <a:extLst>
            <a:ext uri="{FF2B5EF4-FFF2-40B4-BE49-F238E27FC236}">
              <a16:creationId xmlns:a16="http://schemas.microsoft.com/office/drawing/2014/main" id="{00000000-0008-0000-0200-00004C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7" name="テキスト ボックス 76">
          <a:extLst>
            <a:ext uri="{FF2B5EF4-FFF2-40B4-BE49-F238E27FC236}">
              <a16:creationId xmlns:a16="http://schemas.microsoft.com/office/drawing/2014/main" id="{00000000-0008-0000-0200-00004D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41728</xdr:rowOff>
    </xdr:from>
    <xdr:to>
      <xdr:col>24</xdr:col>
      <xdr:colOff>114300</xdr:colOff>
      <xdr:row>34</xdr:row>
      <xdr:rowOff>143328</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4584700" y="587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166205</xdr:rowOff>
    </xdr:from>
    <xdr:ext cx="405111" cy="259045"/>
    <xdr:sp macro="" textlink="">
      <xdr:nvSpPr>
        <xdr:cNvPr id="79" name="【図書館】&#10;有形固定資産減価償却率該当値テキスト">
          <a:extLst>
            <a:ext uri="{FF2B5EF4-FFF2-40B4-BE49-F238E27FC236}">
              <a16:creationId xmlns:a16="http://schemas.microsoft.com/office/drawing/2014/main" id="{00000000-0008-0000-0200-00004F000000}"/>
            </a:ext>
          </a:extLst>
        </xdr:cNvPr>
        <xdr:cNvSpPr txBox="1"/>
      </xdr:nvSpPr>
      <xdr:spPr>
        <a:xfrm>
          <a:off x="4673600" y="5824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9072</xdr:rowOff>
    </xdr:from>
    <xdr:to>
      <xdr:col>20</xdr:col>
      <xdr:colOff>38100</xdr:colOff>
      <xdr:row>34</xdr:row>
      <xdr:rowOff>110672</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3746500" y="5838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59872</xdr:rowOff>
    </xdr:from>
    <xdr:to>
      <xdr:col>24</xdr:col>
      <xdr:colOff>63500</xdr:colOff>
      <xdr:row>34</xdr:row>
      <xdr:rowOff>92528</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3797300" y="5889172"/>
          <a:ext cx="8382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147864</xdr:rowOff>
    </xdr:from>
    <xdr:to>
      <xdr:col>15</xdr:col>
      <xdr:colOff>101600</xdr:colOff>
      <xdr:row>34</xdr:row>
      <xdr:rowOff>78014</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2857500" y="580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27214</xdr:rowOff>
    </xdr:from>
    <xdr:to>
      <xdr:col>19</xdr:col>
      <xdr:colOff>177800</xdr:colOff>
      <xdr:row>34</xdr:row>
      <xdr:rowOff>59872</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2908300" y="5856514"/>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115207</xdr:rowOff>
    </xdr:from>
    <xdr:to>
      <xdr:col>10</xdr:col>
      <xdr:colOff>165100</xdr:colOff>
      <xdr:row>34</xdr:row>
      <xdr:rowOff>45357</xdr:rowOff>
    </xdr:to>
    <xdr:sp macro="" textlink="">
      <xdr:nvSpPr>
        <xdr:cNvPr id="84" name="楕円 83">
          <a:extLst>
            <a:ext uri="{FF2B5EF4-FFF2-40B4-BE49-F238E27FC236}">
              <a16:creationId xmlns:a16="http://schemas.microsoft.com/office/drawing/2014/main" id="{00000000-0008-0000-0200-000054000000}"/>
            </a:ext>
          </a:extLst>
        </xdr:cNvPr>
        <xdr:cNvSpPr/>
      </xdr:nvSpPr>
      <xdr:spPr>
        <a:xfrm>
          <a:off x="1968500" y="5773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166007</xdr:rowOff>
    </xdr:from>
    <xdr:to>
      <xdr:col>15</xdr:col>
      <xdr:colOff>50800</xdr:colOff>
      <xdr:row>34</xdr:row>
      <xdr:rowOff>27214</xdr:rowOff>
    </xdr:to>
    <xdr:cxnSp macro="">
      <xdr:nvCxnSpPr>
        <xdr:cNvPr id="85" name="直線コネクタ 84">
          <a:extLst>
            <a:ext uri="{FF2B5EF4-FFF2-40B4-BE49-F238E27FC236}">
              <a16:creationId xmlns:a16="http://schemas.microsoft.com/office/drawing/2014/main" id="{00000000-0008-0000-0200-000055000000}"/>
            </a:ext>
          </a:extLst>
        </xdr:cNvPr>
        <xdr:cNvCxnSpPr/>
      </xdr:nvCxnSpPr>
      <xdr:spPr>
        <a:xfrm>
          <a:off x="2019300" y="58238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82550</xdr:rowOff>
    </xdr:from>
    <xdr:to>
      <xdr:col>6</xdr:col>
      <xdr:colOff>38100</xdr:colOff>
      <xdr:row>34</xdr:row>
      <xdr:rowOff>12700</xdr:rowOff>
    </xdr:to>
    <xdr:sp macro="" textlink="">
      <xdr:nvSpPr>
        <xdr:cNvPr id="86" name="楕円 85">
          <a:extLst>
            <a:ext uri="{FF2B5EF4-FFF2-40B4-BE49-F238E27FC236}">
              <a16:creationId xmlns:a16="http://schemas.microsoft.com/office/drawing/2014/main" id="{00000000-0008-0000-0200-000056000000}"/>
            </a:ext>
          </a:extLst>
        </xdr:cNvPr>
        <xdr:cNvSpPr/>
      </xdr:nvSpPr>
      <xdr:spPr>
        <a:xfrm>
          <a:off x="1079500" y="574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133350</xdr:rowOff>
    </xdr:from>
    <xdr:to>
      <xdr:col>10</xdr:col>
      <xdr:colOff>114300</xdr:colOff>
      <xdr:row>33</xdr:row>
      <xdr:rowOff>166007</xdr:rowOff>
    </xdr:to>
    <xdr:cxnSp macro="">
      <xdr:nvCxnSpPr>
        <xdr:cNvPr id="87" name="直線コネクタ 86">
          <a:extLst>
            <a:ext uri="{FF2B5EF4-FFF2-40B4-BE49-F238E27FC236}">
              <a16:creationId xmlns:a16="http://schemas.microsoft.com/office/drawing/2014/main" id="{00000000-0008-0000-0200-000057000000}"/>
            </a:ext>
          </a:extLst>
        </xdr:cNvPr>
        <xdr:cNvCxnSpPr/>
      </xdr:nvCxnSpPr>
      <xdr:spPr>
        <a:xfrm>
          <a:off x="1130300" y="57912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32</xdr:row>
      <xdr:rowOff>127199</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5613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94541</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558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61884</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44" y="5548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32</xdr:row>
      <xdr:rowOff>29227</xdr:rowOff>
    </xdr:from>
    <xdr:ext cx="340478"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60061" y="55156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0000000-0008-0000-0200-000070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40</xdr:row>
      <xdr:rowOff>99060</xdr:rowOff>
    </xdr:to>
    <xdr:cxnSp macro="">
      <xdr:nvCxnSpPr>
        <xdr:cNvPr id="113" name="直線コネクタ 112">
          <a:extLst>
            <a:ext uri="{FF2B5EF4-FFF2-40B4-BE49-F238E27FC236}">
              <a16:creationId xmlns:a16="http://schemas.microsoft.com/office/drawing/2014/main" id="{00000000-0008-0000-0200-000071000000}"/>
            </a:ext>
          </a:extLst>
        </xdr:cNvPr>
        <xdr:cNvCxnSpPr/>
      </xdr:nvCxnSpPr>
      <xdr:spPr>
        <a:xfrm flipV="1">
          <a:off x="10476865" y="56769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102887</xdr:rowOff>
    </xdr:from>
    <xdr:ext cx="469744" cy="259045"/>
    <xdr:sp macro="" textlink="">
      <xdr:nvSpPr>
        <xdr:cNvPr id="114" name="【図書館】&#10;一人当たり面積最小値テキスト">
          <a:extLst>
            <a:ext uri="{FF2B5EF4-FFF2-40B4-BE49-F238E27FC236}">
              <a16:creationId xmlns:a16="http://schemas.microsoft.com/office/drawing/2014/main" id="{00000000-0008-0000-0200-000072000000}"/>
            </a:ext>
          </a:extLst>
        </xdr:cNvPr>
        <xdr:cNvSpPr txBox="1"/>
      </xdr:nvSpPr>
      <xdr:spPr>
        <a:xfrm>
          <a:off x="10515600" y="696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99060</xdr:rowOff>
    </xdr:from>
    <xdr:to>
      <xdr:col>55</xdr:col>
      <xdr:colOff>88900</xdr:colOff>
      <xdr:row>40</xdr:row>
      <xdr:rowOff>99060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a:off x="10388600" y="6957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6" name="【図書館】&#10;一人当たり面積最大値テキスト">
          <a:extLst>
            <a:ext uri="{FF2B5EF4-FFF2-40B4-BE49-F238E27FC236}">
              <a16:creationId xmlns:a16="http://schemas.microsoft.com/office/drawing/2014/main" id="{00000000-0008-0000-0200-000074000000}"/>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151147</xdr:rowOff>
    </xdr:from>
    <xdr:ext cx="469744" cy="259045"/>
    <xdr:sp macro="" textlink="">
      <xdr:nvSpPr>
        <xdr:cNvPr id="118" name="【図書館】&#10;一人当たり面積平均値テキスト">
          <a:extLst>
            <a:ext uri="{FF2B5EF4-FFF2-40B4-BE49-F238E27FC236}">
              <a16:creationId xmlns:a16="http://schemas.microsoft.com/office/drawing/2014/main" id="{00000000-0008-0000-0200-000076000000}"/>
            </a:ext>
          </a:extLst>
        </xdr:cNvPr>
        <xdr:cNvSpPr txBox="1"/>
      </xdr:nvSpPr>
      <xdr:spPr>
        <a:xfrm>
          <a:off x="10515600" y="63233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128270</xdr:rowOff>
    </xdr:from>
    <xdr:to>
      <xdr:col>55</xdr:col>
      <xdr:colOff>50800</xdr:colOff>
      <xdr:row>38</xdr:row>
      <xdr:rowOff>58420</xdr:rowOff>
    </xdr:to>
    <xdr:sp macro="" textlink="">
      <xdr:nvSpPr>
        <xdr:cNvPr id="119" name="フローチャート: 判断 118">
          <a:extLst>
            <a:ext uri="{FF2B5EF4-FFF2-40B4-BE49-F238E27FC236}">
              <a16:creationId xmlns:a16="http://schemas.microsoft.com/office/drawing/2014/main" id="{00000000-0008-0000-0200-000077000000}"/>
            </a:ext>
          </a:extLst>
        </xdr:cNvPr>
        <xdr:cNvSpPr/>
      </xdr:nvSpPr>
      <xdr:spPr>
        <a:xfrm>
          <a:off x="104267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128270</xdr:rowOff>
    </xdr:from>
    <xdr:to>
      <xdr:col>50</xdr:col>
      <xdr:colOff>165100</xdr:colOff>
      <xdr:row>38</xdr:row>
      <xdr:rowOff>58420</xdr:rowOff>
    </xdr:to>
    <xdr:sp macro="" textlink="">
      <xdr:nvSpPr>
        <xdr:cNvPr id="120" name="フローチャート: 判断 119">
          <a:extLst>
            <a:ext uri="{FF2B5EF4-FFF2-40B4-BE49-F238E27FC236}">
              <a16:creationId xmlns:a16="http://schemas.microsoft.com/office/drawing/2014/main" id="{00000000-0008-0000-0200-000078000000}"/>
            </a:ext>
          </a:extLst>
        </xdr:cNvPr>
        <xdr:cNvSpPr/>
      </xdr:nvSpPr>
      <xdr:spPr>
        <a:xfrm>
          <a:off x="9588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36</xdr:row>
      <xdr:rowOff>74947</xdr:rowOff>
    </xdr:from>
    <xdr:ext cx="469744" cy="259045"/>
    <xdr:sp macro="" textlink="">
      <xdr:nvSpPr>
        <xdr:cNvPr id="121" name="n_1aveValue【図書館】&#10;一人当たり面積">
          <a:extLst>
            <a:ext uri="{FF2B5EF4-FFF2-40B4-BE49-F238E27FC236}">
              <a16:creationId xmlns:a16="http://schemas.microsoft.com/office/drawing/2014/main" id="{00000000-0008-0000-0200-000079000000}"/>
            </a:ext>
          </a:extLst>
        </xdr:cNvPr>
        <xdr:cNvSpPr txBox="1"/>
      </xdr:nvSpPr>
      <xdr:spPr>
        <a:xfrm>
          <a:off x="93917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128270</xdr:rowOff>
    </xdr:from>
    <xdr:to>
      <xdr:col>46</xdr:col>
      <xdr:colOff>38100</xdr:colOff>
      <xdr:row>38</xdr:row>
      <xdr:rowOff>58420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8699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36</xdr:row>
      <xdr:rowOff>74947</xdr:rowOff>
    </xdr:from>
    <xdr:ext cx="469744" cy="259045"/>
    <xdr:sp macro="" textlink="">
      <xdr:nvSpPr>
        <xdr:cNvPr id="123" name="n_2aveValue【図書館】&#10;一人当たり面積">
          <a:extLst>
            <a:ext uri="{FF2B5EF4-FFF2-40B4-BE49-F238E27FC236}">
              <a16:creationId xmlns:a16="http://schemas.microsoft.com/office/drawing/2014/main" id="{00000000-0008-0000-0200-00007B000000}"/>
            </a:ext>
          </a:extLst>
        </xdr:cNvPr>
        <xdr:cNvSpPr txBox="1"/>
      </xdr:nvSpPr>
      <xdr:spPr>
        <a:xfrm>
          <a:off x="85154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128270</xdr:rowOff>
    </xdr:from>
    <xdr:to>
      <xdr:col>41</xdr:col>
      <xdr:colOff>101600</xdr:colOff>
      <xdr:row>38</xdr:row>
      <xdr:rowOff>58420</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7810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36</xdr:row>
      <xdr:rowOff>74947</xdr:rowOff>
    </xdr:from>
    <xdr:ext cx="469744" cy="259045"/>
    <xdr:sp macro="" textlink="">
      <xdr:nvSpPr>
        <xdr:cNvPr id="125" name="n_3aveValue【図書館】&#10;一人当たり面積">
          <a:extLst>
            <a:ext uri="{FF2B5EF4-FFF2-40B4-BE49-F238E27FC236}">
              <a16:creationId xmlns:a16="http://schemas.microsoft.com/office/drawing/2014/main" id="{00000000-0008-0000-0200-00007D000000}"/>
            </a:ext>
          </a:extLst>
        </xdr:cNvPr>
        <xdr:cNvSpPr txBox="1"/>
      </xdr:nvSpPr>
      <xdr:spPr>
        <a:xfrm>
          <a:off x="76264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128270</xdr:rowOff>
    </xdr:from>
    <xdr:to>
      <xdr:col>36</xdr:col>
      <xdr:colOff>165100</xdr:colOff>
      <xdr:row>38</xdr:row>
      <xdr:rowOff>58420</xdr:rowOff>
    </xdr:to>
    <xdr:sp macro="" textlink="">
      <xdr:nvSpPr>
        <xdr:cNvPr id="126" name="フローチャート: 判断 125">
          <a:extLst>
            <a:ext uri="{FF2B5EF4-FFF2-40B4-BE49-F238E27FC236}">
              <a16:creationId xmlns:a16="http://schemas.microsoft.com/office/drawing/2014/main" id="{00000000-0008-0000-0200-00007E000000}"/>
            </a:ext>
          </a:extLst>
        </xdr:cNvPr>
        <xdr:cNvSpPr/>
      </xdr:nvSpPr>
      <xdr:spPr>
        <a:xfrm>
          <a:off x="6921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36</xdr:row>
      <xdr:rowOff>74947</xdr:rowOff>
    </xdr:from>
    <xdr:ext cx="469744" cy="259045"/>
    <xdr:sp macro="" textlink="">
      <xdr:nvSpPr>
        <xdr:cNvPr id="127" name="n_4aveValue【図書館】&#10;一人当たり面積">
          <a:extLst>
            <a:ext uri="{FF2B5EF4-FFF2-40B4-BE49-F238E27FC236}">
              <a16:creationId xmlns:a16="http://schemas.microsoft.com/office/drawing/2014/main" id="{00000000-0008-0000-0200-00007F000000}"/>
            </a:ext>
          </a:extLst>
        </xdr:cNvPr>
        <xdr:cNvSpPr txBox="1"/>
      </xdr:nvSpPr>
      <xdr:spPr>
        <a:xfrm>
          <a:off x="67374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200-000083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00000000-0008-0000-0200-000084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151130</xdr:rowOff>
    </xdr:from>
    <xdr:to>
      <xdr:col>55</xdr:col>
      <xdr:colOff>50800</xdr:colOff>
      <xdr:row>38</xdr:row>
      <xdr:rowOff>81280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10426700" y="649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129557</xdr:rowOff>
    </xdr:from>
    <xdr:ext cx="469744" cy="259045"/>
    <xdr:sp macro="" textlink="">
      <xdr:nvSpPr>
        <xdr:cNvPr id="134" name="【図書館】&#10;一人当たり面積該当値テキスト">
          <a:extLst>
            <a:ext uri="{FF2B5EF4-FFF2-40B4-BE49-F238E27FC236}">
              <a16:creationId xmlns:a16="http://schemas.microsoft.com/office/drawing/2014/main" id="{00000000-0008-0000-0200-000086000000}"/>
            </a:ext>
          </a:extLst>
        </xdr:cNvPr>
        <xdr:cNvSpPr txBox="1"/>
      </xdr:nvSpPr>
      <xdr:spPr>
        <a:xfrm>
          <a:off x="10515600" y="647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151130</xdr:rowOff>
    </xdr:from>
    <xdr:to>
      <xdr:col>50</xdr:col>
      <xdr:colOff>165100</xdr:colOff>
      <xdr:row>38</xdr:row>
      <xdr:rowOff>81280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9588500" y="649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30480</xdr:rowOff>
    </xdr:from>
    <xdr:to>
      <xdr:col>55</xdr:col>
      <xdr:colOff>0</xdr:colOff>
      <xdr:row>38</xdr:row>
      <xdr:rowOff>30480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a:off x="9639300" y="65455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151130</xdr:rowOff>
    </xdr:from>
    <xdr:to>
      <xdr:col>46</xdr:col>
      <xdr:colOff>38100</xdr:colOff>
      <xdr:row>38</xdr:row>
      <xdr:rowOff>81280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8699500" y="649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30480</xdr:rowOff>
    </xdr:from>
    <xdr:to>
      <xdr:col>50</xdr:col>
      <xdr:colOff>114300</xdr:colOff>
      <xdr:row>38</xdr:row>
      <xdr:rowOff>30480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a:off x="8750300" y="65455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151130</xdr:rowOff>
    </xdr:from>
    <xdr:to>
      <xdr:col>41</xdr:col>
      <xdr:colOff>101600</xdr:colOff>
      <xdr:row>38</xdr:row>
      <xdr:rowOff>81280</xdr:rowOff>
    </xdr:to>
    <xdr:sp macro="" textlink="">
      <xdr:nvSpPr>
        <xdr:cNvPr id="139" name="楕円 138">
          <a:extLst>
            <a:ext uri="{FF2B5EF4-FFF2-40B4-BE49-F238E27FC236}">
              <a16:creationId xmlns:a16="http://schemas.microsoft.com/office/drawing/2014/main" id="{00000000-0008-0000-0200-00008B000000}"/>
            </a:ext>
          </a:extLst>
        </xdr:cNvPr>
        <xdr:cNvSpPr/>
      </xdr:nvSpPr>
      <xdr:spPr>
        <a:xfrm>
          <a:off x="7810500" y="649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30480</xdr:rowOff>
    </xdr:from>
    <xdr:to>
      <xdr:col>45</xdr:col>
      <xdr:colOff>177800</xdr:colOff>
      <xdr:row>38</xdr:row>
      <xdr:rowOff>30480</xdr:rowOff>
    </xdr:to>
    <xdr:cxnSp macro="">
      <xdr:nvCxnSpPr>
        <xdr:cNvPr id="140" name="直線コネクタ 139">
          <a:extLst>
            <a:ext uri="{FF2B5EF4-FFF2-40B4-BE49-F238E27FC236}">
              <a16:creationId xmlns:a16="http://schemas.microsoft.com/office/drawing/2014/main" id="{00000000-0008-0000-0200-00008C000000}"/>
            </a:ext>
          </a:extLst>
        </xdr:cNvPr>
        <xdr:cNvCxnSpPr/>
      </xdr:nvCxnSpPr>
      <xdr:spPr>
        <a:xfrm>
          <a:off x="7861300" y="65455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151130</xdr:rowOff>
    </xdr:from>
    <xdr:to>
      <xdr:col>36</xdr:col>
      <xdr:colOff>165100</xdr:colOff>
      <xdr:row>38</xdr:row>
      <xdr:rowOff>81280</xdr:rowOff>
    </xdr:to>
    <xdr:sp macro="" textlink="">
      <xdr:nvSpPr>
        <xdr:cNvPr id="141" name="楕円 140">
          <a:extLst>
            <a:ext uri="{FF2B5EF4-FFF2-40B4-BE49-F238E27FC236}">
              <a16:creationId xmlns:a16="http://schemas.microsoft.com/office/drawing/2014/main" id="{00000000-0008-0000-0200-00008D000000}"/>
            </a:ext>
          </a:extLst>
        </xdr:cNvPr>
        <xdr:cNvSpPr/>
      </xdr:nvSpPr>
      <xdr:spPr>
        <a:xfrm>
          <a:off x="6921500" y="649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30480</xdr:rowOff>
    </xdr:from>
    <xdr:to>
      <xdr:col>41</xdr:col>
      <xdr:colOff>50800</xdr:colOff>
      <xdr:row>38</xdr:row>
      <xdr:rowOff>30480</xdr:rowOff>
    </xdr:to>
    <xdr:cxnSp macro="">
      <xdr:nvCxnSpPr>
        <xdr:cNvPr id="142" name="直線コネクタ 141">
          <a:extLst>
            <a:ext uri="{FF2B5EF4-FFF2-40B4-BE49-F238E27FC236}">
              <a16:creationId xmlns:a16="http://schemas.microsoft.com/office/drawing/2014/main" id="{00000000-0008-0000-0200-00008E000000}"/>
            </a:ext>
          </a:extLst>
        </xdr:cNvPr>
        <xdr:cNvCxnSpPr/>
      </xdr:nvCxnSpPr>
      <xdr:spPr>
        <a:xfrm>
          <a:off x="6972300" y="65455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72407</xdr:rowOff>
    </xdr:from>
    <xdr:ext cx="469744" cy="259045"/>
    <xdr:sp macro="" textlink="">
      <xdr:nvSpPr>
        <xdr:cNvPr id="143" name="n_1mainValue【図書館】&#10;一人当たり面積">
          <a:extLst>
            <a:ext uri="{FF2B5EF4-FFF2-40B4-BE49-F238E27FC236}">
              <a16:creationId xmlns:a16="http://schemas.microsoft.com/office/drawing/2014/main" id="{00000000-0008-0000-0200-00008F000000}"/>
            </a:ext>
          </a:extLst>
        </xdr:cNvPr>
        <xdr:cNvSpPr txBox="1"/>
      </xdr:nvSpPr>
      <xdr:spPr>
        <a:xfrm>
          <a:off x="9391727" y="65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72407</xdr:rowOff>
    </xdr:from>
    <xdr:ext cx="469744" cy="259045"/>
    <xdr:sp macro="" textlink="">
      <xdr:nvSpPr>
        <xdr:cNvPr id="144" name="n_2mainValue【図書館】&#10;一人当たり面積">
          <a:extLst>
            <a:ext uri="{FF2B5EF4-FFF2-40B4-BE49-F238E27FC236}">
              <a16:creationId xmlns:a16="http://schemas.microsoft.com/office/drawing/2014/main" id="{00000000-0008-0000-0200-000090000000}"/>
            </a:ext>
          </a:extLst>
        </xdr:cNvPr>
        <xdr:cNvSpPr txBox="1"/>
      </xdr:nvSpPr>
      <xdr:spPr>
        <a:xfrm>
          <a:off x="8515427" y="65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72407</xdr:rowOff>
    </xdr:from>
    <xdr:ext cx="469744" cy="259045"/>
    <xdr:sp macro="" textlink="">
      <xdr:nvSpPr>
        <xdr:cNvPr id="145" name="n_3mainValue【図書館】&#10;一人当たり面積">
          <a:extLst>
            <a:ext uri="{FF2B5EF4-FFF2-40B4-BE49-F238E27FC236}">
              <a16:creationId xmlns:a16="http://schemas.microsoft.com/office/drawing/2014/main" id="{00000000-0008-0000-0200-000091000000}"/>
            </a:ext>
          </a:extLst>
        </xdr:cNvPr>
        <xdr:cNvSpPr txBox="1"/>
      </xdr:nvSpPr>
      <xdr:spPr>
        <a:xfrm>
          <a:off x="7626427" y="65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72407</xdr:rowOff>
    </xdr:from>
    <xdr:ext cx="469744" cy="259045"/>
    <xdr:sp macro="" textlink="">
      <xdr:nvSpPr>
        <xdr:cNvPr id="146" name="n_4mainValue【図書館】&#10;一人当たり面積">
          <a:extLst>
            <a:ext uri="{FF2B5EF4-FFF2-40B4-BE49-F238E27FC236}">
              <a16:creationId xmlns:a16="http://schemas.microsoft.com/office/drawing/2014/main" id="{00000000-0008-0000-0200-000092000000}"/>
            </a:ext>
          </a:extLst>
        </xdr:cNvPr>
        <xdr:cNvSpPr txBox="1"/>
      </xdr:nvSpPr>
      <xdr:spPr>
        <a:xfrm>
          <a:off x="6737427" y="65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000000-0008-0000-0200-000093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0200-000094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0000000-0008-0000-0200-00009B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0000000-0008-0000-0200-00009C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00000000-0008-0000-0200-0000A9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160020</xdr:rowOff>
    </xdr:from>
    <xdr:to>
      <xdr:col>24</xdr:col>
      <xdr:colOff>62865</xdr:colOff>
      <xdr:row>64</xdr:row>
      <xdr:rowOff>74295</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flipV="1">
          <a:off x="4634865" y="9761220"/>
          <a:ext cx="0" cy="1285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78122</xdr:rowOff>
    </xdr:from>
    <xdr:ext cx="405111" cy="259045"/>
    <xdr:sp macro="" textlink="">
      <xdr:nvSpPr>
        <xdr:cNvPr id="171" name="【体育館・プール】&#10;有形固定資産減価償却率最小値テキスト">
          <a:extLst>
            <a:ext uri="{FF2B5EF4-FFF2-40B4-BE49-F238E27FC236}">
              <a16:creationId xmlns:a16="http://schemas.microsoft.com/office/drawing/2014/main" id="{00000000-0008-0000-0200-0000AB000000}"/>
            </a:ext>
          </a:extLst>
        </xdr:cNvPr>
        <xdr:cNvSpPr txBox="1"/>
      </xdr:nvSpPr>
      <xdr:spPr>
        <a:xfrm>
          <a:off x="4673600" y="1105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74295</xdr:rowOff>
    </xdr:from>
    <xdr:to>
      <xdr:col>24</xdr:col>
      <xdr:colOff>152400</xdr:colOff>
      <xdr:row>64</xdr:row>
      <xdr:rowOff>74295</xdr:rowOff>
    </xdr:to>
    <xdr:cxnSp macro="">
      <xdr:nvCxnSpPr>
        <xdr:cNvPr id="172" name="直線コネクタ 171">
          <a:extLst>
            <a:ext uri="{FF2B5EF4-FFF2-40B4-BE49-F238E27FC236}">
              <a16:creationId xmlns:a16="http://schemas.microsoft.com/office/drawing/2014/main" id="{00000000-0008-0000-0200-0000AC000000}"/>
            </a:ext>
          </a:extLst>
        </xdr:cNvPr>
        <xdr:cNvCxnSpPr/>
      </xdr:nvCxnSpPr>
      <xdr:spPr>
        <a:xfrm>
          <a:off x="4546600" y="11047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106697</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00000000-0008-0000-0200-0000AD000000}"/>
            </a:ext>
          </a:extLst>
        </xdr:cNvPr>
        <xdr:cNvSpPr txBox="1"/>
      </xdr:nvSpPr>
      <xdr:spPr>
        <a:xfrm>
          <a:off x="4673600" y="9536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160020</xdr:rowOff>
    </xdr:from>
    <xdr:to>
      <xdr:col>24</xdr:col>
      <xdr:colOff>152400</xdr:colOff>
      <xdr:row>56</xdr:row>
      <xdr:rowOff>160020</xdr:rowOff>
    </xdr:to>
    <xdr:cxnSp macro="">
      <xdr:nvCxnSpPr>
        <xdr:cNvPr id="174" name="直線コネクタ 173">
          <a:extLst>
            <a:ext uri="{FF2B5EF4-FFF2-40B4-BE49-F238E27FC236}">
              <a16:creationId xmlns:a16="http://schemas.microsoft.com/office/drawing/2014/main" id="{00000000-0008-0000-0200-0000AE000000}"/>
            </a:ext>
          </a:extLst>
        </xdr:cNvPr>
        <xdr:cNvCxnSpPr/>
      </xdr:nvCxnSpPr>
      <xdr:spPr>
        <a:xfrm>
          <a:off x="4546600" y="976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31132</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00000000-0008-0000-0200-0000AF000000}"/>
            </a:ext>
          </a:extLst>
        </xdr:cNvPr>
        <xdr:cNvSpPr txBox="1"/>
      </xdr:nvSpPr>
      <xdr:spPr>
        <a:xfrm>
          <a:off x="4673600" y="10318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176" name="フローチャート: 判断 175">
          <a:extLst>
            <a:ext uri="{FF2B5EF4-FFF2-40B4-BE49-F238E27FC236}">
              <a16:creationId xmlns:a16="http://schemas.microsoft.com/office/drawing/2014/main" id="{00000000-0008-0000-0200-0000B0000000}"/>
            </a:ext>
          </a:extLst>
        </xdr:cNvPr>
        <xdr:cNvSpPr/>
      </xdr:nvSpPr>
      <xdr:spPr>
        <a:xfrm>
          <a:off x="45847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44450</xdr:rowOff>
    </xdr:from>
    <xdr:to>
      <xdr:col>20</xdr:col>
      <xdr:colOff>38100</xdr:colOff>
      <xdr:row>61</xdr:row>
      <xdr:rowOff>146050</xdr:rowOff>
    </xdr:to>
    <xdr:sp macro="" textlink="">
      <xdr:nvSpPr>
        <xdr:cNvPr id="177" name="フローチャート: 判断 176">
          <a:extLst>
            <a:ext uri="{FF2B5EF4-FFF2-40B4-BE49-F238E27FC236}">
              <a16:creationId xmlns:a16="http://schemas.microsoft.com/office/drawing/2014/main" id="{00000000-0008-0000-0200-0000B1000000}"/>
            </a:ext>
          </a:extLst>
        </xdr:cNvPr>
        <xdr:cNvSpPr/>
      </xdr:nvSpPr>
      <xdr:spPr>
        <a:xfrm>
          <a:off x="37465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59</xdr:row>
      <xdr:rowOff>162577</xdr:rowOff>
    </xdr:from>
    <xdr:ext cx="405111" cy="259045"/>
    <xdr:sp macro="" textlink="">
      <xdr:nvSpPr>
        <xdr:cNvPr id="178" name="n_1aveValue【体育館・プール】&#10;有形固定資産減価償却率">
          <a:extLst>
            <a:ext uri="{FF2B5EF4-FFF2-40B4-BE49-F238E27FC236}">
              <a16:creationId xmlns:a16="http://schemas.microsoft.com/office/drawing/2014/main" id="{00000000-0008-0000-0200-0000B2000000}"/>
            </a:ext>
          </a:extLst>
        </xdr:cNvPr>
        <xdr:cNvSpPr txBox="1"/>
      </xdr:nvSpPr>
      <xdr:spPr>
        <a:xfrm>
          <a:off x="3582044" y="10278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61</xdr:row>
      <xdr:rowOff>65405</xdr:rowOff>
    </xdr:from>
    <xdr:to>
      <xdr:col>15</xdr:col>
      <xdr:colOff>101600</xdr:colOff>
      <xdr:row>61</xdr:row>
      <xdr:rowOff>167005</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2857500" y="10523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60</xdr:row>
      <xdr:rowOff>12082</xdr:rowOff>
    </xdr:from>
    <xdr:ext cx="405111" cy="259045"/>
    <xdr:sp macro="" textlink="">
      <xdr:nvSpPr>
        <xdr:cNvPr id="180" name="n_2aveValue【体育館・プール】&#10;有形固定資産減価償却率">
          <a:extLst>
            <a:ext uri="{FF2B5EF4-FFF2-40B4-BE49-F238E27FC236}">
              <a16:creationId xmlns:a16="http://schemas.microsoft.com/office/drawing/2014/main" id="{00000000-0008-0000-0200-0000B4000000}"/>
            </a:ext>
          </a:extLst>
        </xdr:cNvPr>
        <xdr:cNvSpPr txBox="1"/>
      </xdr:nvSpPr>
      <xdr:spPr>
        <a:xfrm>
          <a:off x="2705744" y="10299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61</xdr:row>
      <xdr:rowOff>88265</xdr:rowOff>
    </xdr:from>
    <xdr:to>
      <xdr:col>10</xdr:col>
      <xdr:colOff>165100</xdr:colOff>
      <xdr:row>62</xdr:row>
      <xdr:rowOff>18415</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1968500" y="1054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60</xdr:row>
      <xdr:rowOff>34942</xdr:rowOff>
    </xdr:from>
    <xdr:ext cx="405111" cy="259045"/>
    <xdr:sp macro="" textlink="">
      <xdr:nvSpPr>
        <xdr:cNvPr id="182" name="n_3aveValue【体育館・プール】&#10;有形固定資産減価償却率">
          <a:extLst>
            <a:ext uri="{FF2B5EF4-FFF2-40B4-BE49-F238E27FC236}">
              <a16:creationId xmlns:a16="http://schemas.microsoft.com/office/drawing/2014/main" id="{00000000-0008-0000-0200-0000B6000000}"/>
            </a:ext>
          </a:extLst>
        </xdr:cNvPr>
        <xdr:cNvSpPr txBox="1"/>
      </xdr:nvSpPr>
      <xdr:spPr>
        <a:xfrm>
          <a:off x="1816744" y="10321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61</xdr:row>
      <xdr:rowOff>42545</xdr:rowOff>
    </xdr:from>
    <xdr:to>
      <xdr:col>6</xdr:col>
      <xdr:colOff>38100</xdr:colOff>
      <xdr:row>61</xdr:row>
      <xdr:rowOff>144145</xdr:rowOff>
    </xdr:to>
    <xdr:sp macro="" textlink="">
      <xdr:nvSpPr>
        <xdr:cNvPr id="183" name="フローチャート: 判断 182">
          <a:extLst>
            <a:ext uri="{FF2B5EF4-FFF2-40B4-BE49-F238E27FC236}">
              <a16:creationId xmlns:a16="http://schemas.microsoft.com/office/drawing/2014/main" id="{00000000-0008-0000-0200-0000B7000000}"/>
            </a:ext>
          </a:extLst>
        </xdr:cNvPr>
        <xdr:cNvSpPr/>
      </xdr:nvSpPr>
      <xdr:spPr>
        <a:xfrm>
          <a:off x="1079500" y="10500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59</xdr:row>
      <xdr:rowOff>160672</xdr:rowOff>
    </xdr:from>
    <xdr:ext cx="405111" cy="259045"/>
    <xdr:sp macro="" textlink="">
      <xdr:nvSpPr>
        <xdr:cNvPr id="184" name="n_4aveValue【体育館・プール】&#10;有形固定資産減価償却率">
          <a:extLst>
            <a:ext uri="{FF2B5EF4-FFF2-40B4-BE49-F238E27FC236}">
              <a16:creationId xmlns:a16="http://schemas.microsoft.com/office/drawing/2014/main" id="{00000000-0008-0000-0200-0000B8000000}"/>
            </a:ext>
          </a:extLst>
        </xdr:cNvPr>
        <xdr:cNvSpPr txBox="1"/>
      </xdr:nvSpPr>
      <xdr:spPr>
        <a:xfrm>
          <a:off x="927744" y="10276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200-0000BD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23495</xdr:rowOff>
    </xdr:from>
    <xdr:to>
      <xdr:col>24</xdr:col>
      <xdr:colOff>114300</xdr:colOff>
      <xdr:row>64</xdr:row>
      <xdr:rowOff>125095</xdr:rowOff>
    </xdr:to>
    <xdr:sp macro="" textlink="">
      <xdr:nvSpPr>
        <xdr:cNvPr id="190" name="楕円 189">
          <a:extLst>
            <a:ext uri="{FF2B5EF4-FFF2-40B4-BE49-F238E27FC236}">
              <a16:creationId xmlns:a16="http://schemas.microsoft.com/office/drawing/2014/main" id="{00000000-0008-0000-0200-0000BE000000}"/>
            </a:ext>
          </a:extLst>
        </xdr:cNvPr>
        <xdr:cNvSpPr/>
      </xdr:nvSpPr>
      <xdr:spPr>
        <a:xfrm>
          <a:off x="4584700" y="1099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109872</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00000000-0008-0000-0200-0000BF000000}"/>
            </a:ext>
          </a:extLst>
        </xdr:cNvPr>
        <xdr:cNvSpPr txBox="1"/>
      </xdr:nvSpPr>
      <xdr:spPr>
        <a:xfrm>
          <a:off x="4673600" y="10911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164465</xdr:rowOff>
    </xdr:from>
    <xdr:to>
      <xdr:col>20</xdr:col>
      <xdr:colOff>38100</xdr:colOff>
      <xdr:row>64</xdr:row>
      <xdr:rowOff>94615</xdr:rowOff>
    </xdr:to>
    <xdr:sp macro="" textlink="">
      <xdr:nvSpPr>
        <xdr:cNvPr id="192" name="楕円 191">
          <a:extLst>
            <a:ext uri="{FF2B5EF4-FFF2-40B4-BE49-F238E27FC236}">
              <a16:creationId xmlns:a16="http://schemas.microsoft.com/office/drawing/2014/main" id="{00000000-0008-0000-0200-0000C0000000}"/>
            </a:ext>
          </a:extLst>
        </xdr:cNvPr>
        <xdr:cNvSpPr/>
      </xdr:nvSpPr>
      <xdr:spPr>
        <a:xfrm>
          <a:off x="3746500" y="1096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43815</xdr:rowOff>
    </xdr:from>
    <xdr:to>
      <xdr:col>24</xdr:col>
      <xdr:colOff>63500</xdr:colOff>
      <xdr:row>64</xdr:row>
      <xdr:rowOff>74295</xdr:rowOff>
    </xdr:to>
    <xdr:cxnSp macro="">
      <xdr:nvCxnSpPr>
        <xdr:cNvPr id="193" name="直線コネクタ 192">
          <a:extLst>
            <a:ext uri="{FF2B5EF4-FFF2-40B4-BE49-F238E27FC236}">
              <a16:creationId xmlns:a16="http://schemas.microsoft.com/office/drawing/2014/main" id="{00000000-0008-0000-0200-0000C1000000}"/>
            </a:ext>
          </a:extLst>
        </xdr:cNvPr>
        <xdr:cNvCxnSpPr/>
      </xdr:nvCxnSpPr>
      <xdr:spPr>
        <a:xfrm>
          <a:off x="3797300" y="11016615"/>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124460</xdr:rowOff>
    </xdr:from>
    <xdr:to>
      <xdr:col>15</xdr:col>
      <xdr:colOff>101600</xdr:colOff>
      <xdr:row>64</xdr:row>
      <xdr:rowOff>54610</xdr:rowOff>
    </xdr:to>
    <xdr:sp macro="" textlink="">
      <xdr:nvSpPr>
        <xdr:cNvPr id="194" name="楕円 193">
          <a:extLst>
            <a:ext uri="{FF2B5EF4-FFF2-40B4-BE49-F238E27FC236}">
              <a16:creationId xmlns:a16="http://schemas.microsoft.com/office/drawing/2014/main" id="{00000000-0008-0000-0200-0000C2000000}"/>
            </a:ext>
          </a:extLst>
        </xdr:cNvPr>
        <xdr:cNvSpPr/>
      </xdr:nvSpPr>
      <xdr:spPr>
        <a:xfrm>
          <a:off x="2857500" y="10925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3810</xdr:rowOff>
    </xdr:from>
    <xdr:to>
      <xdr:col>19</xdr:col>
      <xdr:colOff>177800</xdr:colOff>
      <xdr:row>64</xdr:row>
      <xdr:rowOff>43815</xdr:rowOff>
    </xdr:to>
    <xdr:cxnSp macro="">
      <xdr:nvCxnSpPr>
        <xdr:cNvPr id="195" name="直線コネクタ 194">
          <a:extLst>
            <a:ext uri="{FF2B5EF4-FFF2-40B4-BE49-F238E27FC236}">
              <a16:creationId xmlns:a16="http://schemas.microsoft.com/office/drawing/2014/main" id="{00000000-0008-0000-0200-0000C3000000}"/>
            </a:ext>
          </a:extLst>
        </xdr:cNvPr>
        <xdr:cNvCxnSpPr/>
      </xdr:nvCxnSpPr>
      <xdr:spPr>
        <a:xfrm>
          <a:off x="2908300" y="1097661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82550</xdr:rowOff>
    </xdr:from>
    <xdr:to>
      <xdr:col>10</xdr:col>
      <xdr:colOff>165100</xdr:colOff>
      <xdr:row>64</xdr:row>
      <xdr:rowOff>12700</xdr:rowOff>
    </xdr:to>
    <xdr:sp macro="" textlink="">
      <xdr:nvSpPr>
        <xdr:cNvPr id="196" name="楕円 195">
          <a:extLst>
            <a:ext uri="{FF2B5EF4-FFF2-40B4-BE49-F238E27FC236}">
              <a16:creationId xmlns:a16="http://schemas.microsoft.com/office/drawing/2014/main" id="{00000000-0008-0000-0200-0000C4000000}"/>
            </a:ext>
          </a:extLst>
        </xdr:cNvPr>
        <xdr:cNvSpPr/>
      </xdr:nvSpPr>
      <xdr:spPr>
        <a:xfrm>
          <a:off x="1968500" y="1088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133350</xdr:rowOff>
    </xdr:from>
    <xdr:to>
      <xdr:col>15</xdr:col>
      <xdr:colOff>50800</xdr:colOff>
      <xdr:row>64</xdr:row>
      <xdr:rowOff>3810</xdr:rowOff>
    </xdr:to>
    <xdr:cxnSp macro="">
      <xdr:nvCxnSpPr>
        <xdr:cNvPr id="197" name="直線コネクタ 196">
          <a:extLst>
            <a:ext uri="{FF2B5EF4-FFF2-40B4-BE49-F238E27FC236}">
              <a16:creationId xmlns:a16="http://schemas.microsoft.com/office/drawing/2014/main" id="{00000000-0008-0000-0200-0000C5000000}"/>
            </a:ext>
          </a:extLst>
        </xdr:cNvPr>
        <xdr:cNvCxnSpPr/>
      </xdr:nvCxnSpPr>
      <xdr:spPr>
        <a:xfrm>
          <a:off x="2019300" y="1093470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42545</xdr:rowOff>
    </xdr:from>
    <xdr:to>
      <xdr:col>6</xdr:col>
      <xdr:colOff>38100</xdr:colOff>
      <xdr:row>63</xdr:row>
      <xdr:rowOff>144145</xdr:rowOff>
    </xdr:to>
    <xdr:sp macro="" textlink="">
      <xdr:nvSpPr>
        <xdr:cNvPr id="198" name="楕円 197">
          <a:extLst>
            <a:ext uri="{FF2B5EF4-FFF2-40B4-BE49-F238E27FC236}">
              <a16:creationId xmlns:a16="http://schemas.microsoft.com/office/drawing/2014/main" id="{00000000-0008-0000-0200-0000C6000000}"/>
            </a:ext>
          </a:extLst>
        </xdr:cNvPr>
        <xdr:cNvSpPr/>
      </xdr:nvSpPr>
      <xdr:spPr>
        <a:xfrm>
          <a:off x="1079500" y="1084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93345</xdr:rowOff>
    </xdr:from>
    <xdr:to>
      <xdr:col>10</xdr:col>
      <xdr:colOff>114300</xdr:colOff>
      <xdr:row>63</xdr:row>
      <xdr:rowOff>133350</xdr:rowOff>
    </xdr:to>
    <xdr:cxnSp macro="">
      <xdr:nvCxnSpPr>
        <xdr:cNvPr id="199" name="直線コネクタ 198">
          <a:extLst>
            <a:ext uri="{FF2B5EF4-FFF2-40B4-BE49-F238E27FC236}">
              <a16:creationId xmlns:a16="http://schemas.microsoft.com/office/drawing/2014/main" id="{00000000-0008-0000-0200-0000C7000000}"/>
            </a:ext>
          </a:extLst>
        </xdr:cNvPr>
        <xdr:cNvCxnSpPr/>
      </xdr:nvCxnSpPr>
      <xdr:spPr>
        <a:xfrm>
          <a:off x="1130300" y="1089469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64</xdr:row>
      <xdr:rowOff>85742</xdr:rowOff>
    </xdr:from>
    <xdr:ext cx="405111" cy="259045"/>
    <xdr:sp macro="" textlink="">
      <xdr:nvSpPr>
        <xdr:cNvPr id="200" name="n_1main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3582044" y="1105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45737</xdr:rowOff>
    </xdr:from>
    <xdr:ext cx="405111" cy="259045"/>
    <xdr:sp macro="" textlink="">
      <xdr:nvSpPr>
        <xdr:cNvPr id="201" name="n_2main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2705744" y="1101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3827</xdr:rowOff>
    </xdr:from>
    <xdr:ext cx="405111" cy="259045"/>
    <xdr:sp macro="" textlink="">
      <xdr:nvSpPr>
        <xdr:cNvPr id="202" name="n_3main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1816744" y="1097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135272</xdr:rowOff>
    </xdr:from>
    <xdr:ext cx="405111" cy="259045"/>
    <xdr:sp macro="" textlink="">
      <xdr:nvSpPr>
        <xdr:cNvPr id="203" name="n_4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927744" y="1093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00000000-0008-0000-0200-0000CC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00000000-0008-0000-0200-0000CD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00000000-0008-0000-0200-0000D4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00000000-0008-0000-0200-0000D5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4" name="直線コネクタ 213">
          <a:extLst>
            <a:ext uri="{FF2B5EF4-FFF2-40B4-BE49-F238E27FC236}">
              <a16:creationId xmlns:a16="http://schemas.microsoft.com/office/drawing/2014/main" id="{00000000-0008-0000-0200-0000D6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5" name="テキスト ボックス 214">
          <a:extLst>
            <a:ext uri="{FF2B5EF4-FFF2-40B4-BE49-F238E27FC236}">
              <a16:creationId xmlns:a16="http://schemas.microsoft.com/office/drawing/2014/main" id="{00000000-0008-0000-0200-0000D7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6" name="直線コネクタ 215">
          <a:extLst>
            <a:ext uri="{FF2B5EF4-FFF2-40B4-BE49-F238E27FC236}">
              <a16:creationId xmlns:a16="http://schemas.microsoft.com/office/drawing/2014/main" id="{00000000-0008-0000-0200-0000D8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7" name="テキスト ボックス 216">
          <a:extLst>
            <a:ext uri="{FF2B5EF4-FFF2-40B4-BE49-F238E27FC236}">
              <a16:creationId xmlns:a16="http://schemas.microsoft.com/office/drawing/2014/main" id="{00000000-0008-0000-0200-0000D9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8" name="直線コネクタ 217">
          <a:extLst>
            <a:ext uri="{FF2B5EF4-FFF2-40B4-BE49-F238E27FC236}">
              <a16:creationId xmlns:a16="http://schemas.microsoft.com/office/drawing/2014/main" id="{00000000-0008-0000-0200-0000DA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9" name="テキスト ボックス 218">
          <a:extLst>
            <a:ext uri="{FF2B5EF4-FFF2-40B4-BE49-F238E27FC236}">
              <a16:creationId xmlns:a16="http://schemas.microsoft.com/office/drawing/2014/main" id="{00000000-0008-0000-0200-0000DB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0" name="直線コネクタ 219">
          <a:extLst>
            <a:ext uri="{FF2B5EF4-FFF2-40B4-BE49-F238E27FC236}">
              <a16:creationId xmlns:a16="http://schemas.microsoft.com/office/drawing/2014/main" id="{00000000-0008-0000-0200-0000DC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1" name="テキスト ボックス 220">
          <a:extLst>
            <a:ext uri="{FF2B5EF4-FFF2-40B4-BE49-F238E27FC236}">
              <a16:creationId xmlns:a16="http://schemas.microsoft.com/office/drawing/2014/main" id="{00000000-0008-0000-0200-0000DD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2" name="直線コネクタ 221">
          <a:extLst>
            <a:ext uri="{FF2B5EF4-FFF2-40B4-BE49-F238E27FC236}">
              <a16:creationId xmlns:a16="http://schemas.microsoft.com/office/drawing/2014/main" id="{00000000-0008-0000-0200-0000DE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3" name="テキスト ボックス 222">
          <a:extLst>
            <a:ext uri="{FF2B5EF4-FFF2-40B4-BE49-F238E27FC236}">
              <a16:creationId xmlns:a16="http://schemas.microsoft.com/office/drawing/2014/main" id="{00000000-0008-0000-0200-0000DF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00000000-0008-0000-0200-0000E0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00000000-0008-0000-0200-0000E1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00000000-0008-0000-0200-0000E2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133350</xdr:rowOff>
    </xdr:from>
    <xdr:to>
      <xdr:col>54</xdr:col>
      <xdr:colOff>189865</xdr:colOff>
      <xdr:row>63</xdr:row>
      <xdr:rowOff>0</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flipV="1">
          <a:off x="10476865" y="9563100"/>
          <a:ext cx="0" cy="1238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3827</xdr:rowOff>
    </xdr:from>
    <xdr:ext cx="469744" cy="259045"/>
    <xdr:sp macro="" textlink="">
      <xdr:nvSpPr>
        <xdr:cNvPr id="228" name="【体育館・プール】&#10;一人当たり面積最小値テキスト">
          <a:extLst>
            <a:ext uri="{FF2B5EF4-FFF2-40B4-BE49-F238E27FC236}">
              <a16:creationId xmlns:a16="http://schemas.microsoft.com/office/drawing/2014/main" id="{00000000-0008-0000-0200-0000E4000000}"/>
            </a:ext>
          </a:extLst>
        </xdr:cNvPr>
        <xdr:cNvSpPr txBox="1"/>
      </xdr:nvSpPr>
      <xdr:spPr>
        <a:xfrm>
          <a:off x="10515600" y="1080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0</xdr:rowOff>
    </xdr:from>
    <xdr:to>
      <xdr:col>55</xdr:col>
      <xdr:colOff>88900</xdr:colOff>
      <xdr:row>63</xdr:row>
      <xdr:rowOff>0</xdr:rowOff>
    </xdr:to>
    <xdr:cxnSp macro="">
      <xdr:nvCxnSpPr>
        <xdr:cNvPr id="229" name="直線コネクタ 228">
          <a:extLst>
            <a:ext uri="{FF2B5EF4-FFF2-40B4-BE49-F238E27FC236}">
              <a16:creationId xmlns:a16="http://schemas.microsoft.com/office/drawing/2014/main" id="{00000000-0008-0000-0200-0000E5000000}"/>
            </a:ext>
          </a:extLst>
        </xdr:cNvPr>
        <xdr:cNvCxnSpPr/>
      </xdr:nvCxnSpPr>
      <xdr:spPr>
        <a:xfrm>
          <a:off x="10388600" y="10801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80027</xdr:rowOff>
    </xdr:from>
    <xdr:ext cx="469744" cy="259045"/>
    <xdr:sp macro="" textlink="">
      <xdr:nvSpPr>
        <xdr:cNvPr id="230" name="【体育館・プール】&#10;一人当たり面積最大値テキスト">
          <a:extLst>
            <a:ext uri="{FF2B5EF4-FFF2-40B4-BE49-F238E27FC236}">
              <a16:creationId xmlns:a16="http://schemas.microsoft.com/office/drawing/2014/main" id="{00000000-0008-0000-0200-0000E6000000}"/>
            </a:ext>
          </a:extLst>
        </xdr:cNvPr>
        <xdr:cNvSpPr txBox="1"/>
      </xdr:nvSpPr>
      <xdr:spPr>
        <a:xfrm>
          <a:off x="10515600" y="933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133350</xdr:rowOff>
    </xdr:from>
    <xdr:to>
      <xdr:col>55</xdr:col>
      <xdr:colOff>88900</xdr:colOff>
      <xdr:row>55</xdr:row>
      <xdr:rowOff>133350</xdr:rowOff>
    </xdr:to>
    <xdr:cxnSp macro="">
      <xdr:nvCxnSpPr>
        <xdr:cNvPr id="231" name="直線コネクタ 230">
          <a:extLst>
            <a:ext uri="{FF2B5EF4-FFF2-40B4-BE49-F238E27FC236}">
              <a16:creationId xmlns:a16="http://schemas.microsoft.com/office/drawing/2014/main" id="{00000000-0008-0000-0200-0000E7000000}"/>
            </a:ext>
          </a:extLst>
        </xdr:cNvPr>
        <xdr:cNvCxnSpPr/>
      </xdr:nvCxnSpPr>
      <xdr:spPr>
        <a:xfrm>
          <a:off x="10388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82567</xdr:rowOff>
    </xdr:from>
    <xdr:ext cx="469744" cy="259045"/>
    <xdr:sp macro="" textlink="">
      <xdr:nvSpPr>
        <xdr:cNvPr id="232" name="【体育館・プール】&#10;一人当たり面積平均値テキスト">
          <a:extLst>
            <a:ext uri="{FF2B5EF4-FFF2-40B4-BE49-F238E27FC236}">
              <a16:creationId xmlns:a16="http://schemas.microsoft.com/office/drawing/2014/main" id="{00000000-0008-0000-0200-0000E8000000}"/>
            </a:ext>
          </a:extLst>
        </xdr:cNvPr>
        <xdr:cNvSpPr txBox="1"/>
      </xdr:nvSpPr>
      <xdr:spPr>
        <a:xfrm>
          <a:off x="10515600" y="103695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59690</xdr:rowOff>
    </xdr:from>
    <xdr:to>
      <xdr:col>55</xdr:col>
      <xdr:colOff>50800</xdr:colOff>
      <xdr:row>61</xdr:row>
      <xdr:rowOff>161290</xdr:rowOff>
    </xdr:to>
    <xdr:sp macro="" textlink="">
      <xdr:nvSpPr>
        <xdr:cNvPr id="233" name="フローチャート: 判断 232">
          <a:extLst>
            <a:ext uri="{FF2B5EF4-FFF2-40B4-BE49-F238E27FC236}">
              <a16:creationId xmlns:a16="http://schemas.microsoft.com/office/drawing/2014/main" id="{00000000-0008-0000-0200-0000E9000000}"/>
            </a:ext>
          </a:extLst>
        </xdr:cNvPr>
        <xdr:cNvSpPr/>
      </xdr:nvSpPr>
      <xdr:spPr>
        <a:xfrm>
          <a:off x="10426700" y="1051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67310</xdr:rowOff>
    </xdr:from>
    <xdr:to>
      <xdr:col>50</xdr:col>
      <xdr:colOff>165100</xdr:colOff>
      <xdr:row>61</xdr:row>
      <xdr:rowOff>168910</xdr:rowOff>
    </xdr:to>
    <xdr:sp macro="" textlink="">
      <xdr:nvSpPr>
        <xdr:cNvPr id="234" name="フローチャート: 判断 233">
          <a:extLst>
            <a:ext uri="{FF2B5EF4-FFF2-40B4-BE49-F238E27FC236}">
              <a16:creationId xmlns:a16="http://schemas.microsoft.com/office/drawing/2014/main" id="{00000000-0008-0000-0200-0000EA000000}"/>
            </a:ext>
          </a:extLst>
        </xdr:cNvPr>
        <xdr:cNvSpPr/>
      </xdr:nvSpPr>
      <xdr:spPr>
        <a:xfrm>
          <a:off x="9588500" y="1052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60</xdr:row>
      <xdr:rowOff>13987</xdr:rowOff>
    </xdr:from>
    <xdr:ext cx="469744" cy="259045"/>
    <xdr:sp macro="" textlink="">
      <xdr:nvSpPr>
        <xdr:cNvPr id="235" name="n_1aveValue【体育館・プール】&#10;一人当たり面積">
          <a:extLst>
            <a:ext uri="{FF2B5EF4-FFF2-40B4-BE49-F238E27FC236}">
              <a16:creationId xmlns:a16="http://schemas.microsoft.com/office/drawing/2014/main" id="{00000000-0008-0000-0200-0000EB000000}"/>
            </a:ext>
          </a:extLst>
        </xdr:cNvPr>
        <xdr:cNvSpPr txBox="1"/>
      </xdr:nvSpPr>
      <xdr:spPr>
        <a:xfrm>
          <a:off x="9391727" y="1030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61</xdr:row>
      <xdr:rowOff>78740</xdr:rowOff>
    </xdr:from>
    <xdr:to>
      <xdr:col>46</xdr:col>
      <xdr:colOff>38100</xdr:colOff>
      <xdr:row>62</xdr:row>
      <xdr:rowOff>8890</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8699500" y="1053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60</xdr:row>
      <xdr:rowOff>25417</xdr:rowOff>
    </xdr:from>
    <xdr:ext cx="469744" cy="259045"/>
    <xdr:sp macro="" textlink="">
      <xdr:nvSpPr>
        <xdr:cNvPr id="237" name="n_2aveValue【体育館・プール】&#10;一人当たり面積">
          <a:extLst>
            <a:ext uri="{FF2B5EF4-FFF2-40B4-BE49-F238E27FC236}">
              <a16:creationId xmlns:a16="http://schemas.microsoft.com/office/drawing/2014/main" id="{00000000-0008-0000-0200-0000ED000000}"/>
            </a:ext>
          </a:extLst>
        </xdr:cNvPr>
        <xdr:cNvSpPr txBox="1"/>
      </xdr:nvSpPr>
      <xdr:spPr>
        <a:xfrm>
          <a:off x="8515427" y="10312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61</xdr:row>
      <xdr:rowOff>90170</xdr:rowOff>
    </xdr:from>
    <xdr:to>
      <xdr:col>41</xdr:col>
      <xdr:colOff>101600</xdr:colOff>
      <xdr:row>62</xdr:row>
      <xdr:rowOff>20320</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7810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60</xdr:row>
      <xdr:rowOff>36847</xdr:rowOff>
    </xdr:from>
    <xdr:ext cx="469744" cy="259045"/>
    <xdr:sp macro="" textlink="">
      <xdr:nvSpPr>
        <xdr:cNvPr id="239" name="n_3aveValue【体育館・プール】&#10;一人当たり面積">
          <a:extLst>
            <a:ext uri="{FF2B5EF4-FFF2-40B4-BE49-F238E27FC236}">
              <a16:creationId xmlns:a16="http://schemas.microsoft.com/office/drawing/2014/main" id="{00000000-0008-0000-0200-0000EF000000}"/>
            </a:ext>
          </a:extLst>
        </xdr:cNvPr>
        <xdr:cNvSpPr txBox="1"/>
      </xdr:nvSpPr>
      <xdr:spPr>
        <a:xfrm>
          <a:off x="7626427" y="1032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61</xdr:row>
      <xdr:rowOff>33020</xdr:rowOff>
    </xdr:from>
    <xdr:to>
      <xdr:col>36</xdr:col>
      <xdr:colOff>165100</xdr:colOff>
      <xdr:row>61</xdr:row>
      <xdr:rowOff>134620</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6921500" y="1049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59</xdr:row>
      <xdr:rowOff>151147</xdr:rowOff>
    </xdr:from>
    <xdr:ext cx="469744" cy="259045"/>
    <xdr:sp macro="" textlink="">
      <xdr:nvSpPr>
        <xdr:cNvPr id="241" name="n_4aveValue【体育館・プール】&#10;一人当たり面積">
          <a:extLst>
            <a:ext uri="{FF2B5EF4-FFF2-40B4-BE49-F238E27FC236}">
              <a16:creationId xmlns:a16="http://schemas.microsoft.com/office/drawing/2014/main" id="{00000000-0008-0000-0200-0000F1000000}"/>
            </a:ext>
          </a:extLst>
        </xdr:cNvPr>
        <xdr:cNvSpPr txBox="1"/>
      </xdr:nvSpPr>
      <xdr:spPr>
        <a:xfrm>
          <a:off x="6737427" y="1026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200-0000F6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63500</xdr:rowOff>
    </xdr:from>
    <xdr:to>
      <xdr:col>55</xdr:col>
      <xdr:colOff>50800</xdr:colOff>
      <xdr:row>62</xdr:row>
      <xdr:rowOff>165100</xdr:rowOff>
    </xdr:to>
    <xdr:sp macro="" textlink="">
      <xdr:nvSpPr>
        <xdr:cNvPr id="247" name="楕円 246">
          <a:extLst>
            <a:ext uri="{FF2B5EF4-FFF2-40B4-BE49-F238E27FC236}">
              <a16:creationId xmlns:a16="http://schemas.microsoft.com/office/drawing/2014/main" id="{00000000-0008-0000-0200-0000F7000000}"/>
            </a:ext>
          </a:extLst>
        </xdr:cNvPr>
        <xdr:cNvSpPr/>
      </xdr:nvSpPr>
      <xdr:spPr>
        <a:xfrm>
          <a:off x="104267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149877</xdr:rowOff>
    </xdr:from>
    <xdr:ext cx="469744" cy="259045"/>
    <xdr:sp macro="" textlink="">
      <xdr:nvSpPr>
        <xdr:cNvPr id="248" name="【体育館・プール】&#10;一人当たり面積該当値テキスト">
          <a:extLst>
            <a:ext uri="{FF2B5EF4-FFF2-40B4-BE49-F238E27FC236}">
              <a16:creationId xmlns:a16="http://schemas.microsoft.com/office/drawing/2014/main" id="{00000000-0008-0000-0200-0000F8000000}"/>
            </a:ext>
          </a:extLst>
        </xdr:cNvPr>
        <xdr:cNvSpPr txBox="1"/>
      </xdr:nvSpPr>
      <xdr:spPr>
        <a:xfrm>
          <a:off x="10515600" y="1060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52070</xdr:rowOff>
    </xdr:from>
    <xdr:to>
      <xdr:col>50</xdr:col>
      <xdr:colOff>165100</xdr:colOff>
      <xdr:row>62</xdr:row>
      <xdr:rowOff>153670</xdr:rowOff>
    </xdr:to>
    <xdr:sp macro="" textlink="">
      <xdr:nvSpPr>
        <xdr:cNvPr id="249" name="楕円 248">
          <a:extLst>
            <a:ext uri="{FF2B5EF4-FFF2-40B4-BE49-F238E27FC236}">
              <a16:creationId xmlns:a16="http://schemas.microsoft.com/office/drawing/2014/main" id="{00000000-0008-0000-0200-0000F9000000}"/>
            </a:ext>
          </a:extLst>
        </xdr:cNvPr>
        <xdr:cNvSpPr/>
      </xdr:nvSpPr>
      <xdr:spPr>
        <a:xfrm>
          <a:off x="9588500" y="1068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102870</xdr:rowOff>
    </xdr:from>
    <xdr:to>
      <xdr:col>55</xdr:col>
      <xdr:colOff>0</xdr:colOff>
      <xdr:row>62</xdr:row>
      <xdr:rowOff>114300</xdr:rowOff>
    </xdr:to>
    <xdr:cxnSp macro="">
      <xdr:nvCxnSpPr>
        <xdr:cNvPr id="250" name="直線コネクタ 249">
          <a:extLst>
            <a:ext uri="{FF2B5EF4-FFF2-40B4-BE49-F238E27FC236}">
              <a16:creationId xmlns:a16="http://schemas.microsoft.com/office/drawing/2014/main" id="{00000000-0008-0000-0200-0000FA000000}"/>
            </a:ext>
          </a:extLst>
        </xdr:cNvPr>
        <xdr:cNvCxnSpPr/>
      </xdr:nvCxnSpPr>
      <xdr:spPr>
        <a:xfrm>
          <a:off x="9639300" y="1073277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48260</xdr:rowOff>
    </xdr:from>
    <xdr:to>
      <xdr:col>46</xdr:col>
      <xdr:colOff>38100</xdr:colOff>
      <xdr:row>62</xdr:row>
      <xdr:rowOff>149860</xdr:rowOff>
    </xdr:to>
    <xdr:sp macro="" textlink="">
      <xdr:nvSpPr>
        <xdr:cNvPr id="251" name="楕円 250">
          <a:extLst>
            <a:ext uri="{FF2B5EF4-FFF2-40B4-BE49-F238E27FC236}">
              <a16:creationId xmlns:a16="http://schemas.microsoft.com/office/drawing/2014/main" id="{00000000-0008-0000-0200-0000FB000000}"/>
            </a:ext>
          </a:extLst>
        </xdr:cNvPr>
        <xdr:cNvSpPr/>
      </xdr:nvSpPr>
      <xdr:spPr>
        <a:xfrm>
          <a:off x="8699500" y="1067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99060</xdr:rowOff>
    </xdr:from>
    <xdr:to>
      <xdr:col>50</xdr:col>
      <xdr:colOff>114300</xdr:colOff>
      <xdr:row>62</xdr:row>
      <xdr:rowOff>102870</xdr:rowOff>
    </xdr:to>
    <xdr:cxnSp macro="">
      <xdr:nvCxnSpPr>
        <xdr:cNvPr id="252" name="直線コネクタ 251">
          <a:extLst>
            <a:ext uri="{FF2B5EF4-FFF2-40B4-BE49-F238E27FC236}">
              <a16:creationId xmlns:a16="http://schemas.microsoft.com/office/drawing/2014/main" id="{00000000-0008-0000-0200-0000FC000000}"/>
            </a:ext>
          </a:extLst>
        </xdr:cNvPr>
        <xdr:cNvCxnSpPr/>
      </xdr:nvCxnSpPr>
      <xdr:spPr>
        <a:xfrm>
          <a:off x="8750300" y="107289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48260</xdr:rowOff>
    </xdr:from>
    <xdr:to>
      <xdr:col>41</xdr:col>
      <xdr:colOff>101600</xdr:colOff>
      <xdr:row>62</xdr:row>
      <xdr:rowOff>149860</xdr:rowOff>
    </xdr:to>
    <xdr:sp macro="" textlink="">
      <xdr:nvSpPr>
        <xdr:cNvPr id="253" name="楕円 252">
          <a:extLst>
            <a:ext uri="{FF2B5EF4-FFF2-40B4-BE49-F238E27FC236}">
              <a16:creationId xmlns:a16="http://schemas.microsoft.com/office/drawing/2014/main" id="{00000000-0008-0000-0200-0000FD000000}"/>
            </a:ext>
          </a:extLst>
        </xdr:cNvPr>
        <xdr:cNvSpPr/>
      </xdr:nvSpPr>
      <xdr:spPr>
        <a:xfrm>
          <a:off x="7810500" y="1067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99060</xdr:rowOff>
    </xdr:from>
    <xdr:to>
      <xdr:col>45</xdr:col>
      <xdr:colOff>177800</xdr:colOff>
      <xdr:row>62</xdr:row>
      <xdr:rowOff>99060</xdr:rowOff>
    </xdr:to>
    <xdr:cxnSp macro="">
      <xdr:nvCxnSpPr>
        <xdr:cNvPr id="254" name="直線コネクタ 253">
          <a:extLst>
            <a:ext uri="{FF2B5EF4-FFF2-40B4-BE49-F238E27FC236}">
              <a16:creationId xmlns:a16="http://schemas.microsoft.com/office/drawing/2014/main" id="{00000000-0008-0000-0200-0000FE000000}"/>
            </a:ext>
          </a:extLst>
        </xdr:cNvPr>
        <xdr:cNvCxnSpPr/>
      </xdr:nvCxnSpPr>
      <xdr:spPr>
        <a:xfrm>
          <a:off x="7861300" y="107289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44450</xdr:rowOff>
    </xdr:from>
    <xdr:to>
      <xdr:col>36</xdr:col>
      <xdr:colOff>165100</xdr:colOff>
      <xdr:row>62</xdr:row>
      <xdr:rowOff>146050</xdr:rowOff>
    </xdr:to>
    <xdr:sp macro="" textlink="">
      <xdr:nvSpPr>
        <xdr:cNvPr id="255" name="楕円 254">
          <a:extLst>
            <a:ext uri="{FF2B5EF4-FFF2-40B4-BE49-F238E27FC236}">
              <a16:creationId xmlns:a16="http://schemas.microsoft.com/office/drawing/2014/main" id="{00000000-0008-0000-0200-0000FF000000}"/>
            </a:ext>
          </a:extLst>
        </xdr:cNvPr>
        <xdr:cNvSpPr/>
      </xdr:nvSpPr>
      <xdr:spPr>
        <a:xfrm>
          <a:off x="6921500" y="1067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95250</xdr:rowOff>
    </xdr:from>
    <xdr:to>
      <xdr:col>41</xdr:col>
      <xdr:colOff>50800</xdr:colOff>
      <xdr:row>62</xdr:row>
      <xdr:rowOff>99060</xdr:rowOff>
    </xdr:to>
    <xdr:cxnSp macro="">
      <xdr:nvCxnSpPr>
        <xdr:cNvPr id="256" name="直線コネクタ 255">
          <a:extLst>
            <a:ext uri="{FF2B5EF4-FFF2-40B4-BE49-F238E27FC236}">
              <a16:creationId xmlns:a16="http://schemas.microsoft.com/office/drawing/2014/main" id="{00000000-0008-0000-0200-000000010000}"/>
            </a:ext>
          </a:extLst>
        </xdr:cNvPr>
        <xdr:cNvCxnSpPr/>
      </xdr:nvCxnSpPr>
      <xdr:spPr>
        <a:xfrm>
          <a:off x="6972300" y="107251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144797</xdr:rowOff>
    </xdr:from>
    <xdr:ext cx="469744" cy="259045"/>
    <xdr:sp macro="" textlink="">
      <xdr:nvSpPr>
        <xdr:cNvPr id="257" name="n_1mainValue【体育館・プール】&#10;一人当たり面積">
          <a:extLst>
            <a:ext uri="{FF2B5EF4-FFF2-40B4-BE49-F238E27FC236}">
              <a16:creationId xmlns:a16="http://schemas.microsoft.com/office/drawing/2014/main" id="{00000000-0008-0000-0200-000001010000}"/>
            </a:ext>
          </a:extLst>
        </xdr:cNvPr>
        <xdr:cNvSpPr txBox="1"/>
      </xdr:nvSpPr>
      <xdr:spPr>
        <a:xfrm>
          <a:off x="9391727" y="1077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140987</xdr:rowOff>
    </xdr:from>
    <xdr:ext cx="469744" cy="259045"/>
    <xdr:sp macro="" textlink="">
      <xdr:nvSpPr>
        <xdr:cNvPr id="258" name="n_2mainValue【体育館・プール】&#10;一人当たり面積">
          <a:extLst>
            <a:ext uri="{FF2B5EF4-FFF2-40B4-BE49-F238E27FC236}">
              <a16:creationId xmlns:a16="http://schemas.microsoft.com/office/drawing/2014/main" id="{00000000-0008-0000-0200-000002010000}"/>
            </a:ext>
          </a:extLst>
        </xdr:cNvPr>
        <xdr:cNvSpPr txBox="1"/>
      </xdr:nvSpPr>
      <xdr:spPr>
        <a:xfrm>
          <a:off x="8515427" y="1077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140987</xdr:rowOff>
    </xdr:from>
    <xdr:ext cx="469744" cy="259045"/>
    <xdr:sp macro="" textlink="">
      <xdr:nvSpPr>
        <xdr:cNvPr id="259" name="n_3mainValue【体育館・プール】&#10;一人当たり面積">
          <a:extLst>
            <a:ext uri="{FF2B5EF4-FFF2-40B4-BE49-F238E27FC236}">
              <a16:creationId xmlns:a16="http://schemas.microsoft.com/office/drawing/2014/main" id="{00000000-0008-0000-0200-000003010000}"/>
            </a:ext>
          </a:extLst>
        </xdr:cNvPr>
        <xdr:cNvSpPr txBox="1"/>
      </xdr:nvSpPr>
      <xdr:spPr>
        <a:xfrm>
          <a:off x="7626427" y="1077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137177</xdr:rowOff>
    </xdr:from>
    <xdr:ext cx="469744" cy="259045"/>
    <xdr:sp macro="" textlink="">
      <xdr:nvSpPr>
        <xdr:cNvPr id="260" name="n_4mainValue【体育館・プール】&#10;一人当たり面積">
          <a:extLst>
            <a:ext uri="{FF2B5EF4-FFF2-40B4-BE49-F238E27FC236}">
              <a16:creationId xmlns:a16="http://schemas.microsoft.com/office/drawing/2014/main" id="{00000000-0008-0000-0200-000004010000}"/>
            </a:ext>
          </a:extLst>
        </xdr:cNvPr>
        <xdr:cNvSpPr txBox="1"/>
      </xdr:nvSpPr>
      <xdr:spPr>
        <a:xfrm>
          <a:off x="6737427" y="1076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00000000-0008-0000-0200-000005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00000000-0008-0000-0200-000006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00000000-0008-0000-0200-000007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00000000-0008-0000-0200-00000D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00000000-0008-0000-0200-00000E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1" name="テキスト ボックス 270">
          <a:extLst>
            <a:ext uri="{FF2B5EF4-FFF2-40B4-BE49-F238E27FC236}">
              <a16:creationId xmlns:a16="http://schemas.microsoft.com/office/drawing/2014/main" id="{00000000-0008-0000-0200-00000F010000}"/>
            </a:ext>
          </a:extLst>
        </xdr:cNvPr>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2" name="直線コネクタ 271">
          <a:extLst>
            <a:ext uri="{FF2B5EF4-FFF2-40B4-BE49-F238E27FC236}">
              <a16:creationId xmlns:a16="http://schemas.microsoft.com/office/drawing/2014/main" id="{00000000-0008-0000-0200-000010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3" name="テキスト ボックス 272">
          <a:extLst>
            <a:ext uri="{FF2B5EF4-FFF2-40B4-BE49-F238E27FC236}">
              <a16:creationId xmlns:a16="http://schemas.microsoft.com/office/drawing/2014/main" id="{00000000-0008-0000-0200-000011010000}"/>
            </a:ext>
          </a:extLst>
        </xdr:cNvPr>
        <xdr:cNvSpPr txBox="1"/>
      </xdr:nvSpPr>
      <xdr:spPr>
        <a:xfrm>
          <a:off x="358941" y="1477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4" name="直線コネクタ 273">
          <a:extLst>
            <a:ext uri="{FF2B5EF4-FFF2-40B4-BE49-F238E27FC236}">
              <a16:creationId xmlns:a16="http://schemas.microsoft.com/office/drawing/2014/main" id="{00000000-0008-0000-0200-000012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5" name="テキスト ボックス 274">
          <a:extLst>
            <a:ext uri="{FF2B5EF4-FFF2-40B4-BE49-F238E27FC236}">
              <a16:creationId xmlns:a16="http://schemas.microsoft.com/office/drawing/2014/main" id="{00000000-0008-0000-0200-000013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6" name="直線コネクタ 275">
          <a:extLst>
            <a:ext uri="{FF2B5EF4-FFF2-40B4-BE49-F238E27FC236}">
              <a16:creationId xmlns:a16="http://schemas.microsoft.com/office/drawing/2014/main" id="{00000000-0008-0000-0200-000014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7" name="テキスト ボックス 276">
          <a:extLst>
            <a:ext uri="{FF2B5EF4-FFF2-40B4-BE49-F238E27FC236}">
              <a16:creationId xmlns:a16="http://schemas.microsoft.com/office/drawing/2014/main" id="{00000000-0008-0000-0200-000015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8" name="直線コネクタ 277">
          <a:extLst>
            <a:ext uri="{FF2B5EF4-FFF2-40B4-BE49-F238E27FC236}">
              <a16:creationId xmlns:a16="http://schemas.microsoft.com/office/drawing/2014/main" id="{00000000-0008-0000-0200-000016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9" name="テキスト ボックス 278">
          <a:extLst>
            <a:ext uri="{FF2B5EF4-FFF2-40B4-BE49-F238E27FC236}">
              <a16:creationId xmlns:a16="http://schemas.microsoft.com/office/drawing/2014/main" id="{00000000-0008-0000-0200-000017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0" name="直線コネクタ 279">
          <a:extLst>
            <a:ext uri="{FF2B5EF4-FFF2-40B4-BE49-F238E27FC236}">
              <a16:creationId xmlns:a16="http://schemas.microsoft.com/office/drawing/2014/main" id="{00000000-0008-0000-0200-000018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1" name="テキスト ボックス 280">
          <a:extLst>
            <a:ext uri="{FF2B5EF4-FFF2-40B4-BE49-F238E27FC236}">
              <a16:creationId xmlns:a16="http://schemas.microsoft.com/office/drawing/2014/main" id="{00000000-0008-0000-0200-000019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2" name="直線コネクタ 281">
          <a:extLst>
            <a:ext uri="{FF2B5EF4-FFF2-40B4-BE49-F238E27FC236}">
              <a16:creationId xmlns:a16="http://schemas.microsoft.com/office/drawing/2014/main" id="{00000000-0008-0000-0200-00001A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3" name="テキスト ボックス 282">
          <a:extLst>
            <a:ext uri="{FF2B5EF4-FFF2-40B4-BE49-F238E27FC236}">
              <a16:creationId xmlns:a16="http://schemas.microsoft.com/office/drawing/2014/main" id="{00000000-0008-0000-0200-00001B010000}"/>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00000000-0008-0000-0200-00001C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5" name="テキスト ボックス 284">
          <a:extLst>
            <a:ext uri="{FF2B5EF4-FFF2-40B4-BE49-F238E27FC236}">
              <a16:creationId xmlns:a16="http://schemas.microsoft.com/office/drawing/2014/main" id="{00000000-0008-0000-0200-00001D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00000000-0008-0000-0200-00001E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134438</xdr:rowOff>
    </xdr:from>
    <xdr:to>
      <xdr:col>24</xdr:col>
      <xdr:colOff>62865</xdr:colOff>
      <xdr:row>86</xdr:row>
      <xdr:rowOff>142602</xdr:rowOff>
    </xdr:to>
    <xdr:cxnSp macro="">
      <xdr:nvCxnSpPr>
        <xdr:cNvPr id="287" name="直線コネクタ 286">
          <a:extLst>
            <a:ext uri="{FF2B5EF4-FFF2-40B4-BE49-F238E27FC236}">
              <a16:creationId xmlns:a16="http://schemas.microsoft.com/office/drawing/2014/main" id="{00000000-0008-0000-0200-00001F010000}"/>
            </a:ext>
          </a:extLst>
        </xdr:cNvPr>
        <xdr:cNvCxnSpPr/>
      </xdr:nvCxnSpPr>
      <xdr:spPr>
        <a:xfrm flipV="1">
          <a:off x="4634865" y="13336088"/>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146429</xdr:rowOff>
    </xdr:from>
    <xdr:ext cx="405111" cy="259045"/>
    <xdr:sp macro="" textlink="">
      <xdr:nvSpPr>
        <xdr:cNvPr id="288" name="【福祉施設】&#10;有形固定資産減価償却率最小値テキスト">
          <a:extLst>
            <a:ext uri="{FF2B5EF4-FFF2-40B4-BE49-F238E27FC236}">
              <a16:creationId xmlns:a16="http://schemas.microsoft.com/office/drawing/2014/main" id="{00000000-0008-0000-0200-000020010000}"/>
            </a:ext>
          </a:extLst>
        </xdr:cNvPr>
        <xdr:cNvSpPr txBox="1"/>
      </xdr:nvSpPr>
      <xdr:spPr>
        <a:xfrm>
          <a:off x="4673600" y="14891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142602</xdr:rowOff>
    </xdr:from>
    <xdr:to>
      <xdr:col>24</xdr:col>
      <xdr:colOff>152400</xdr:colOff>
      <xdr:row>86</xdr:row>
      <xdr:rowOff>142602</xdr:rowOff>
    </xdr:to>
    <xdr:cxnSp macro="">
      <xdr:nvCxnSpPr>
        <xdr:cNvPr id="289" name="直線コネクタ 288">
          <a:extLst>
            <a:ext uri="{FF2B5EF4-FFF2-40B4-BE49-F238E27FC236}">
              <a16:creationId xmlns:a16="http://schemas.microsoft.com/office/drawing/2014/main" id="{00000000-0008-0000-0200-000021010000}"/>
            </a:ext>
          </a:extLst>
        </xdr:cNvPr>
        <xdr:cNvCxnSpPr/>
      </xdr:nvCxnSpPr>
      <xdr:spPr>
        <a:xfrm>
          <a:off x="4546600" y="1488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81115</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00000000-0008-0000-0200-000022010000}"/>
            </a:ext>
          </a:extLst>
        </xdr:cNvPr>
        <xdr:cNvSpPr txBox="1"/>
      </xdr:nvSpPr>
      <xdr:spPr>
        <a:xfrm>
          <a:off x="4673600" y="13111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134438</xdr:rowOff>
    </xdr:from>
    <xdr:to>
      <xdr:col>24</xdr:col>
      <xdr:colOff>152400</xdr:colOff>
      <xdr:row>77</xdr:row>
      <xdr:rowOff>134438</xdr:rowOff>
    </xdr:to>
    <xdr:cxnSp macro="">
      <xdr:nvCxnSpPr>
        <xdr:cNvPr id="291" name="直線コネクタ 290">
          <a:extLst>
            <a:ext uri="{FF2B5EF4-FFF2-40B4-BE49-F238E27FC236}">
              <a16:creationId xmlns:a16="http://schemas.microsoft.com/office/drawing/2014/main" id="{00000000-0008-0000-0200-000023010000}"/>
            </a:ext>
          </a:extLst>
        </xdr:cNvPr>
        <xdr:cNvCxnSpPr/>
      </xdr:nvCxnSpPr>
      <xdr:spPr>
        <a:xfrm>
          <a:off x="4546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114679</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00000000-0008-0000-0200-000024010000}"/>
            </a:ext>
          </a:extLst>
        </xdr:cNvPr>
        <xdr:cNvSpPr txBox="1"/>
      </xdr:nvSpPr>
      <xdr:spPr>
        <a:xfrm>
          <a:off x="4673600" y="140021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91802</xdr:rowOff>
    </xdr:from>
    <xdr:to>
      <xdr:col>24</xdr:col>
      <xdr:colOff>114300</xdr:colOff>
      <xdr:row>83</xdr:row>
      <xdr:rowOff>21952</xdr:rowOff>
    </xdr:to>
    <xdr:sp macro="" textlink="">
      <xdr:nvSpPr>
        <xdr:cNvPr id="293" name="フローチャート: 判断 292">
          <a:extLst>
            <a:ext uri="{FF2B5EF4-FFF2-40B4-BE49-F238E27FC236}">
              <a16:creationId xmlns:a16="http://schemas.microsoft.com/office/drawing/2014/main" id="{00000000-0008-0000-0200-000025010000}"/>
            </a:ext>
          </a:extLst>
        </xdr:cNvPr>
        <xdr:cNvSpPr/>
      </xdr:nvSpPr>
      <xdr:spPr>
        <a:xfrm>
          <a:off x="4584700" y="1415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130992</xdr:rowOff>
    </xdr:from>
    <xdr:to>
      <xdr:col>20</xdr:col>
      <xdr:colOff>38100</xdr:colOff>
      <xdr:row>83</xdr:row>
      <xdr:rowOff>61142</xdr:rowOff>
    </xdr:to>
    <xdr:sp macro="" textlink="">
      <xdr:nvSpPr>
        <xdr:cNvPr id="294" name="フローチャート: 判断 293">
          <a:extLst>
            <a:ext uri="{FF2B5EF4-FFF2-40B4-BE49-F238E27FC236}">
              <a16:creationId xmlns:a16="http://schemas.microsoft.com/office/drawing/2014/main" id="{00000000-0008-0000-0200-000026010000}"/>
            </a:ext>
          </a:extLst>
        </xdr:cNvPr>
        <xdr:cNvSpPr/>
      </xdr:nvSpPr>
      <xdr:spPr>
        <a:xfrm>
          <a:off x="3746500" y="1418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81</xdr:row>
      <xdr:rowOff>77669</xdr:rowOff>
    </xdr:from>
    <xdr:ext cx="405111" cy="259045"/>
    <xdr:sp macro="" textlink="">
      <xdr:nvSpPr>
        <xdr:cNvPr id="295" name="n_1aveValue【福祉施設】&#10;有形固定資産減価償却率">
          <a:extLst>
            <a:ext uri="{FF2B5EF4-FFF2-40B4-BE49-F238E27FC236}">
              <a16:creationId xmlns:a16="http://schemas.microsoft.com/office/drawing/2014/main" id="{00000000-0008-0000-0200-000027010000}"/>
            </a:ext>
          </a:extLst>
        </xdr:cNvPr>
        <xdr:cNvSpPr txBox="1"/>
      </xdr:nvSpPr>
      <xdr:spPr>
        <a:xfrm>
          <a:off x="3582044" y="1396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82</xdr:row>
      <xdr:rowOff>98334</xdr:rowOff>
    </xdr:from>
    <xdr:to>
      <xdr:col>15</xdr:col>
      <xdr:colOff>101600</xdr:colOff>
      <xdr:row>83</xdr:row>
      <xdr:rowOff>28484</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2857500" y="1415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81</xdr:row>
      <xdr:rowOff>45011</xdr:rowOff>
    </xdr:from>
    <xdr:ext cx="405111" cy="259045"/>
    <xdr:sp macro="" textlink="">
      <xdr:nvSpPr>
        <xdr:cNvPr id="297" name="n_2aveValue【福祉施設】&#10;有形固定資産減価償却率">
          <a:extLst>
            <a:ext uri="{FF2B5EF4-FFF2-40B4-BE49-F238E27FC236}">
              <a16:creationId xmlns:a16="http://schemas.microsoft.com/office/drawing/2014/main" id="{00000000-0008-0000-0200-000029010000}"/>
            </a:ext>
          </a:extLst>
        </xdr:cNvPr>
        <xdr:cNvSpPr txBox="1"/>
      </xdr:nvSpPr>
      <xdr:spPr>
        <a:xfrm>
          <a:off x="2705744" y="1393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82</xdr:row>
      <xdr:rowOff>29755</xdr:rowOff>
    </xdr:from>
    <xdr:to>
      <xdr:col>10</xdr:col>
      <xdr:colOff>165100</xdr:colOff>
      <xdr:row>82</xdr:row>
      <xdr:rowOff>131355</xdr:rowOff>
    </xdr:to>
    <xdr:sp macro="" textlink="">
      <xdr:nvSpPr>
        <xdr:cNvPr id="298" name="フローチャート: 判断 297">
          <a:extLst>
            <a:ext uri="{FF2B5EF4-FFF2-40B4-BE49-F238E27FC236}">
              <a16:creationId xmlns:a16="http://schemas.microsoft.com/office/drawing/2014/main" id="{00000000-0008-0000-0200-00002A010000}"/>
            </a:ext>
          </a:extLst>
        </xdr:cNvPr>
        <xdr:cNvSpPr/>
      </xdr:nvSpPr>
      <xdr:spPr>
        <a:xfrm>
          <a:off x="1968500" y="1408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80</xdr:row>
      <xdr:rowOff>147882</xdr:rowOff>
    </xdr:from>
    <xdr:ext cx="405111" cy="259045"/>
    <xdr:sp macro="" textlink="">
      <xdr:nvSpPr>
        <xdr:cNvPr id="299" name="n_3aveValue【福祉施設】&#10;有形固定資産減価償却率">
          <a:extLst>
            <a:ext uri="{FF2B5EF4-FFF2-40B4-BE49-F238E27FC236}">
              <a16:creationId xmlns:a16="http://schemas.microsoft.com/office/drawing/2014/main" id="{00000000-0008-0000-0200-00002B010000}"/>
            </a:ext>
          </a:extLst>
        </xdr:cNvPr>
        <xdr:cNvSpPr txBox="1"/>
      </xdr:nvSpPr>
      <xdr:spPr>
        <a:xfrm>
          <a:off x="1816744" y="1386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81</xdr:row>
      <xdr:rowOff>145687</xdr:rowOff>
    </xdr:from>
    <xdr:to>
      <xdr:col>6</xdr:col>
      <xdr:colOff>38100</xdr:colOff>
      <xdr:row>82</xdr:row>
      <xdr:rowOff>75837</xdr:rowOff>
    </xdr:to>
    <xdr:sp macro="" textlink="">
      <xdr:nvSpPr>
        <xdr:cNvPr id="300" name="フローチャート: 判断 299">
          <a:extLst>
            <a:ext uri="{FF2B5EF4-FFF2-40B4-BE49-F238E27FC236}">
              <a16:creationId xmlns:a16="http://schemas.microsoft.com/office/drawing/2014/main" id="{00000000-0008-0000-0200-00002C010000}"/>
            </a:ext>
          </a:extLst>
        </xdr:cNvPr>
        <xdr:cNvSpPr/>
      </xdr:nvSpPr>
      <xdr:spPr>
        <a:xfrm>
          <a:off x="1079500" y="1403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80</xdr:row>
      <xdr:rowOff>92364</xdr:rowOff>
    </xdr:from>
    <xdr:ext cx="405111" cy="259045"/>
    <xdr:sp macro="" textlink="">
      <xdr:nvSpPr>
        <xdr:cNvPr id="301" name="n_4aveValue【福祉施設】&#10;有形固定資産減価償却率">
          <a:extLst>
            <a:ext uri="{FF2B5EF4-FFF2-40B4-BE49-F238E27FC236}">
              <a16:creationId xmlns:a16="http://schemas.microsoft.com/office/drawing/2014/main" id="{00000000-0008-0000-0200-00002D010000}"/>
            </a:ext>
          </a:extLst>
        </xdr:cNvPr>
        <xdr:cNvSpPr txBox="1"/>
      </xdr:nvSpPr>
      <xdr:spPr>
        <a:xfrm>
          <a:off x="927744" y="1380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200-00002F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200-000030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200-000031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00000000-0008-0000-0200-000032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147320</xdr:rowOff>
    </xdr:from>
    <xdr:to>
      <xdr:col>24</xdr:col>
      <xdr:colOff>114300</xdr:colOff>
      <xdr:row>85</xdr:row>
      <xdr:rowOff>77470</xdr:rowOff>
    </xdr:to>
    <xdr:sp macro="" textlink="">
      <xdr:nvSpPr>
        <xdr:cNvPr id="307" name="楕円 306">
          <a:extLst>
            <a:ext uri="{FF2B5EF4-FFF2-40B4-BE49-F238E27FC236}">
              <a16:creationId xmlns:a16="http://schemas.microsoft.com/office/drawing/2014/main" id="{00000000-0008-0000-0200-000033010000}"/>
            </a:ext>
          </a:extLst>
        </xdr:cNvPr>
        <xdr:cNvSpPr/>
      </xdr:nvSpPr>
      <xdr:spPr>
        <a:xfrm>
          <a:off x="45847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125747</xdr:rowOff>
    </xdr:from>
    <xdr:ext cx="405111" cy="259045"/>
    <xdr:sp macro="" textlink="">
      <xdr:nvSpPr>
        <xdr:cNvPr id="308" name="【福祉施設】&#10;有形固定資産減価償却率該当値テキスト">
          <a:extLst>
            <a:ext uri="{FF2B5EF4-FFF2-40B4-BE49-F238E27FC236}">
              <a16:creationId xmlns:a16="http://schemas.microsoft.com/office/drawing/2014/main" id="{00000000-0008-0000-0200-000034010000}"/>
            </a:ext>
          </a:extLst>
        </xdr:cNvPr>
        <xdr:cNvSpPr txBox="1"/>
      </xdr:nvSpPr>
      <xdr:spPr>
        <a:xfrm>
          <a:off x="4673600" y="1452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88537</xdr:rowOff>
    </xdr:from>
    <xdr:to>
      <xdr:col>20</xdr:col>
      <xdr:colOff>38100</xdr:colOff>
      <xdr:row>85</xdr:row>
      <xdr:rowOff>18687</xdr:rowOff>
    </xdr:to>
    <xdr:sp macro="" textlink="">
      <xdr:nvSpPr>
        <xdr:cNvPr id="309" name="楕円 308">
          <a:extLst>
            <a:ext uri="{FF2B5EF4-FFF2-40B4-BE49-F238E27FC236}">
              <a16:creationId xmlns:a16="http://schemas.microsoft.com/office/drawing/2014/main" id="{00000000-0008-0000-0200-000035010000}"/>
            </a:ext>
          </a:extLst>
        </xdr:cNvPr>
        <xdr:cNvSpPr/>
      </xdr:nvSpPr>
      <xdr:spPr>
        <a:xfrm>
          <a:off x="3746500" y="1449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139337</xdr:rowOff>
    </xdr:from>
    <xdr:to>
      <xdr:col>24</xdr:col>
      <xdr:colOff>63500</xdr:colOff>
      <xdr:row>85</xdr:row>
      <xdr:rowOff>26670</xdr:rowOff>
    </xdr:to>
    <xdr:cxnSp macro="">
      <xdr:nvCxnSpPr>
        <xdr:cNvPr id="310" name="直線コネクタ 309">
          <a:extLst>
            <a:ext uri="{FF2B5EF4-FFF2-40B4-BE49-F238E27FC236}">
              <a16:creationId xmlns:a16="http://schemas.microsoft.com/office/drawing/2014/main" id="{00000000-0008-0000-0200-000036010000}"/>
            </a:ext>
          </a:extLst>
        </xdr:cNvPr>
        <xdr:cNvCxnSpPr/>
      </xdr:nvCxnSpPr>
      <xdr:spPr>
        <a:xfrm>
          <a:off x="3797300" y="14541137"/>
          <a:ext cx="8382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10161</xdr:rowOff>
    </xdr:from>
    <xdr:to>
      <xdr:col>15</xdr:col>
      <xdr:colOff>101600</xdr:colOff>
      <xdr:row>84</xdr:row>
      <xdr:rowOff>111761</xdr:rowOff>
    </xdr:to>
    <xdr:sp macro="" textlink="">
      <xdr:nvSpPr>
        <xdr:cNvPr id="311" name="楕円 310">
          <a:extLst>
            <a:ext uri="{FF2B5EF4-FFF2-40B4-BE49-F238E27FC236}">
              <a16:creationId xmlns:a16="http://schemas.microsoft.com/office/drawing/2014/main" id="{00000000-0008-0000-0200-000037010000}"/>
            </a:ext>
          </a:extLst>
        </xdr:cNvPr>
        <xdr:cNvSpPr/>
      </xdr:nvSpPr>
      <xdr:spPr>
        <a:xfrm>
          <a:off x="2857500" y="144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60961</xdr:rowOff>
    </xdr:from>
    <xdr:to>
      <xdr:col>19</xdr:col>
      <xdr:colOff>177800</xdr:colOff>
      <xdr:row>84</xdr:row>
      <xdr:rowOff>139337</xdr:rowOff>
    </xdr:to>
    <xdr:cxnSp macro="">
      <xdr:nvCxnSpPr>
        <xdr:cNvPr id="312" name="直線コネクタ 311">
          <a:extLst>
            <a:ext uri="{FF2B5EF4-FFF2-40B4-BE49-F238E27FC236}">
              <a16:creationId xmlns:a16="http://schemas.microsoft.com/office/drawing/2014/main" id="{00000000-0008-0000-0200-000038010000}"/>
            </a:ext>
          </a:extLst>
        </xdr:cNvPr>
        <xdr:cNvCxnSpPr/>
      </xdr:nvCxnSpPr>
      <xdr:spPr>
        <a:xfrm>
          <a:off x="2908300" y="14462761"/>
          <a:ext cx="889000" cy="78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13426</xdr:rowOff>
    </xdr:from>
    <xdr:to>
      <xdr:col>10</xdr:col>
      <xdr:colOff>165100</xdr:colOff>
      <xdr:row>84</xdr:row>
      <xdr:rowOff>115026</xdr:rowOff>
    </xdr:to>
    <xdr:sp macro="" textlink="">
      <xdr:nvSpPr>
        <xdr:cNvPr id="313" name="楕円 312">
          <a:extLst>
            <a:ext uri="{FF2B5EF4-FFF2-40B4-BE49-F238E27FC236}">
              <a16:creationId xmlns:a16="http://schemas.microsoft.com/office/drawing/2014/main" id="{00000000-0008-0000-0200-000039010000}"/>
            </a:ext>
          </a:extLst>
        </xdr:cNvPr>
        <xdr:cNvSpPr/>
      </xdr:nvSpPr>
      <xdr:spPr>
        <a:xfrm>
          <a:off x="1968500" y="1441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60961</xdr:rowOff>
    </xdr:from>
    <xdr:to>
      <xdr:col>15</xdr:col>
      <xdr:colOff>50800</xdr:colOff>
      <xdr:row>84</xdr:row>
      <xdr:rowOff>64226</xdr:rowOff>
    </xdr:to>
    <xdr:cxnSp macro="">
      <xdr:nvCxnSpPr>
        <xdr:cNvPr id="314" name="直線コネクタ 313">
          <a:extLst>
            <a:ext uri="{FF2B5EF4-FFF2-40B4-BE49-F238E27FC236}">
              <a16:creationId xmlns:a16="http://schemas.microsoft.com/office/drawing/2014/main" id="{00000000-0008-0000-0200-00003A010000}"/>
            </a:ext>
          </a:extLst>
        </xdr:cNvPr>
        <xdr:cNvCxnSpPr/>
      </xdr:nvCxnSpPr>
      <xdr:spPr>
        <a:xfrm flipV="1">
          <a:off x="2019300" y="14462761"/>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119562</xdr:rowOff>
    </xdr:from>
    <xdr:to>
      <xdr:col>6</xdr:col>
      <xdr:colOff>38100</xdr:colOff>
      <xdr:row>84</xdr:row>
      <xdr:rowOff>49712</xdr:rowOff>
    </xdr:to>
    <xdr:sp macro="" textlink="">
      <xdr:nvSpPr>
        <xdr:cNvPr id="315" name="楕円 314">
          <a:extLst>
            <a:ext uri="{FF2B5EF4-FFF2-40B4-BE49-F238E27FC236}">
              <a16:creationId xmlns:a16="http://schemas.microsoft.com/office/drawing/2014/main" id="{00000000-0008-0000-0200-00003B010000}"/>
            </a:ext>
          </a:extLst>
        </xdr:cNvPr>
        <xdr:cNvSpPr/>
      </xdr:nvSpPr>
      <xdr:spPr>
        <a:xfrm>
          <a:off x="1079500" y="1434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170362</xdr:rowOff>
    </xdr:from>
    <xdr:to>
      <xdr:col>10</xdr:col>
      <xdr:colOff>114300</xdr:colOff>
      <xdr:row>84</xdr:row>
      <xdr:rowOff>64226</xdr:rowOff>
    </xdr:to>
    <xdr:cxnSp macro="">
      <xdr:nvCxnSpPr>
        <xdr:cNvPr id="316" name="直線コネクタ 315">
          <a:extLst>
            <a:ext uri="{FF2B5EF4-FFF2-40B4-BE49-F238E27FC236}">
              <a16:creationId xmlns:a16="http://schemas.microsoft.com/office/drawing/2014/main" id="{00000000-0008-0000-0200-00003C010000}"/>
            </a:ext>
          </a:extLst>
        </xdr:cNvPr>
        <xdr:cNvCxnSpPr/>
      </xdr:nvCxnSpPr>
      <xdr:spPr>
        <a:xfrm>
          <a:off x="1130300" y="14400712"/>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85</xdr:row>
      <xdr:rowOff>9814</xdr:rowOff>
    </xdr:from>
    <xdr:ext cx="405111" cy="259045"/>
    <xdr:sp macro="" textlink="">
      <xdr:nvSpPr>
        <xdr:cNvPr id="317" name="n_1mainValue【福祉施設】&#10;有形固定資産減価償却率">
          <a:extLst>
            <a:ext uri="{FF2B5EF4-FFF2-40B4-BE49-F238E27FC236}">
              <a16:creationId xmlns:a16="http://schemas.microsoft.com/office/drawing/2014/main" id="{00000000-0008-0000-0200-00003D010000}"/>
            </a:ext>
          </a:extLst>
        </xdr:cNvPr>
        <xdr:cNvSpPr txBox="1"/>
      </xdr:nvSpPr>
      <xdr:spPr>
        <a:xfrm>
          <a:off x="3582044" y="14583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102888</xdr:rowOff>
    </xdr:from>
    <xdr:ext cx="405111" cy="259045"/>
    <xdr:sp macro="" textlink="">
      <xdr:nvSpPr>
        <xdr:cNvPr id="318" name="n_2mainValue【福祉施設】&#10;有形固定資産減価償却率">
          <a:extLst>
            <a:ext uri="{FF2B5EF4-FFF2-40B4-BE49-F238E27FC236}">
              <a16:creationId xmlns:a16="http://schemas.microsoft.com/office/drawing/2014/main" id="{00000000-0008-0000-0200-00003E010000}"/>
            </a:ext>
          </a:extLst>
        </xdr:cNvPr>
        <xdr:cNvSpPr txBox="1"/>
      </xdr:nvSpPr>
      <xdr:spPr>
        <a:xfrm>
          <a:off x="2705744" y="1450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106153</xdr:rowOff>
    </xdr:from>
    <xdr:ext cx="405111" cy="259045"/>
    <xdr:sp macro="" textlink="">
      <xdr:nvSpPr>
        <xdr:cNvPr id="319" name="n_3mainValue【福祉施設】&#10;有形固定資産減価償却率">
          <a:extLst>
            <a:ext uri="{FF2B5EF4-FFF2-40B4-BE49-F238E27FC236}">
              <a16:creationId xmlns:a16="http://schemas.microsoft.com/office/drawing/2014/main" id="{00000000-0008-0000-0200-00003F010000}"/>
            </a:ext>
          </a:extLst>
        </xdr:cNvPr>
        <xdr:cNvSpPr txBox="1"/>
      </xdr:nvSpPr>
      <xdr:spPr>
        <a:xfrm>
          <a:off x="1816744" y="1450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40839</xdr:rowOff>
    </xdr:from>
    <xdr:ext cx="405111" cy="259045"/>
    <xdr:sp macro="" textlink="">
      <xdr:nvSpPr>
        <xdr:cNvPr id="320" name="n_4mainValue【福祉施設】&#10;有形固定資産減価償却率">
          <a:extLst>
            <a:ext uri="{FF2B5EF4-FFF2-40B4-BE49-F238E27FC236}">
              <a16:creationId xmlns:a16="http://schemas.microsoft.com/office/drawing/2014/main" id="{00000000-0008-0000-0200-000040010000}"/>
            </a:ext>
          </a:extLst>
        </xdr:cNvPr>
        <xdr:cNvSpPr txBox="1"/>
      </xdr:nvSpPr>
      <xdr:spPr>
        <a:xfrm>
          <a:off x="927744" y="1444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0000000-0008-0000-0200-000041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0000000-0008-0000-0200-000042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0000000-0008-0000-0200-000048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0000000-0008-0000-0200-000049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0000000-0008-0000-0200-00004A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00000000-0008-0000-0200-00004B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00000000-0008-0000-0200-00004C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00000000-0008-0000-0200-00004D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4" name="テキスト ボックス 333">
          <a:extLst>
            <a:ext uri="{FF2B5EF4-FFF2-40B4-BE49-F238E27FC236}">
              <a16:creationId xmlns:a16="http://schemas.microsoft.com/office/drawing/2014/main" id="{00000000-0008-0000-0200-00004E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00000000-0008-0000-0200-00004F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00000000-0008-0000-0200-000050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00000000-0008-0000-0200-000051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8" name="テキスト ボックス 337">
          <a:extLst>
            <a:ext uri="{FF2B5EF4-FFF2-40B4-BE49-F238E27FC236}">
              <a16:creationId xmlns:a16="http://schemas.microsoft.com/office/drawing/2014/main" id="{00000000-0008-0000-0200-000052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00000000-0008-0000-0200-000053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0" name="テキスト ボックス 339">
          <a:extLst>
            <a:ext uri="{FF2B5EF4-FFF2-40B4-BE49-F238E27FC236}">
              <a16:creationId xmlns:a16="http://schemas.microsoft.com/office/drawing/2014/main" id="{00000000-0008-0000-0200-000054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00000000-0008-0000-0200-000055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00000000-0008-0000-0200-000056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00000000-0008-0000-0200-000057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50800</xdr:rowOff>
    </xdr:from>
    <xdr:to>
      <xdr:col>54</xdr:col>
      <xdr:colOff>189865</xdr:colOff>
      <xdr:row>86</xdr:row>
      <xdr:rowOff>88900</xdr:rowOff>
    </xdr:to>
    <xdr:cxnSp macro="">
      <xdr:nvCxnSpPr>
        <xdr:cNvPr id="344" name="直線コネクタ 343">
          <a:extLst>
            <a:ext uri="{FF2B5EF4-FFF2-40B4-BE49-F238E27FC236}">
              <a16:creationId xmlns:a16="http://schemas.microsoft.com/office/drawing/2014/main" id="{00000000-0008-0000-0200-000058010000}"/>
            </a:ext>
          </a:extLst>
        </xdr:cNvPr>
        <xdr:cNvCxnSpPr/>
      </xdr:nvCxnSpPr>
      <xdr:spPr>
        <a:xfrm flipV="1">
          <a:off x="10476865" y="1342390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92727</xdr:rowOff>
    </xdr:from>
    <xdr:ext cx="469744" cy="259045"/>
    <xdr:sp macro="" textlink="">
      <xdr:nvSpPr>
        <xdr:cNvPr id="345" name="【福祉施設】&#10;一人当たり面積最小値テキスト">
          <a:extLst>
            <a:ext uri="{FF2B5EF4-FFF2-40B4-BE49-F238E27FC236}">
              <a16:creationId xmlns:a16="http://schemas.microsoft.com/office/drawing/2014/main" id="{00000000-0008-0000-0200-000059010000}"/>
            </a:ext>
          </a:extLst>
        </xdr:cNvPr>
        <xdr:cNvSpPr txBox="1"/>
      </xdr:nvSpPr>
      <xdr:spPr>
        <a:xfrm>
          <a:off x="10515600" y="1483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88900</xdr:rowOff>
    </xdr:from>
    <xdr:to>
      <xdr:col>55</xdr:col>
      <xdr:colOff>88900</xdr:colOff>
      <xdr:row>86</xdr:row>
      <xdr:rowOff>88900</xdr:rowOff>
    </xdr:to>
    <xdr:cxnSp macro="">
      <xdr:nvCxnSpPr>
        <xdr:cNvPr id="346" name="直線コネクタ 345">
          <a:extLst>
            <a:ext uri="{FF2B5EF4-FFF2-40B4-BE49-F238E27FC236}">
              <a16:creationId xmlns:a16="http://schemas.microsoft.com/office/drawing/2014/main" id="{00000000-0008-0000-0200-00005A010000}"/>
            </a:ext>
          </a:extLst>
        </xdr:cNvPr>
        <xdr:cNvCxnSpPr/>
      </xdr:nvCxnSpPr>
      <xdr:spPr>
        <a:xfrm>
          <a:off x="10388600" y="1483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168927</xdr:rowOff>
    </xdr:from>
    <xdr:ext cx="469744" cy="259045"/>
    <xdr:sp macro="" textlink="">
      <xdr:nvSpPr>
        <xdr:cNvPr id="347" name="【福祉施設】&#10;一人当たり面積最大値テキスト">
          <a:extLst>
            <a:ext uri="{FF2B5EF4-FFF2-40B4-BE49-F238E27FC236}">
              <a16:creationId xmlns:a16="http://schemas.microsoft.com/office/drawing/2014/main" id="{00000000-0008-0000-0200-00005B010000}"/>
            </a:ext>
          </a:extLst>
        </xdr:cNvPr>
        <xdr:cNvSpPr txBox="1"/>
      </xdr:nvSpPr>
      <xdr:spPr>
        <a:xfrm>
          <a:off x="10515600" y="1319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50800</xdr:rowOff>
    </xdr:from>
    <xdr:to>
      <xdr:col>55</xdr:col>
      <xdr:colOff>88900</xdr:colOff>
      <xdr:row>78</xdr:row>
      <xdr:rowOff>50800</xdr:rowOff>
    </xdr:to>
    <xdr:cxnSp macro="">
      <xdr:nvCxnSpPr>
        <xdr:cNvPr id="348" name="直線コネクタ 347">
          <a:extLst>
            <a:ext uri="{FF2B5EF4-FFF2-40B4-BE49-F238E27FC236}">
              <a16:creationId xmlns:a16="http://schemas.microsoft.com/office/drawing/2014/main" id="{00000000-0008-0000-0200-00005C010000}"/>
            </a:ext>
          </a:extLst>
        </xdr:cNvPr>
        <xdr:cNvCxnSpPr/>
      </xdr:nvCxnSpPr>
      <xdr:spPr>
        <a:xfrm>
          <a:off x="10388600" y="1342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41927</xdr:rowOff>
    </xdr:from>
    <xdr:ext cx="469744" cy="259045"/>
    <xdr:sp macro="" textlink="">
      <xdr:nvSpPr>
        <xdr:cNvPr id="349" name="【福祉施設】&#10;一人当たり面積平均値テキスト">
          <a:extLst>
            <a:ext uri="{FF2B5EF4-FFF2-40B4-BE49-F238E27FC236}">
              <a16:creationId xmlns:a16="http://schemas.microsoft.com/office/drawing/2014/main" id="{00000000-0008-0000-0200-00005D010000}"/>
            </a:ext>
          </a:extLst>
        </xdr:cNvPr>
        <xdr:cNvSpPr txBox="1"/>
      </xdr:nvSpPr>
      <xdr:spPr>
        <a:xfrm>
          <a:off x="10515600" y="14100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19050</xdr:rowOff>
    </xdr:from>
    <xdr:to>
      <xdr:col>55</xdr:col>
      <xdr:colOff>50800</xdr:colOff>
      <xdr:row>83</xdr:row>
      <xdr:rowOff>120650</xdr:rowOff>
    </xdr:to>
    <xdr:sp macro="" textlink="">
      <xdr:nvSpPr>
        <xdr:cNvPr id="350" name="フローチャート: 判断 349">
          <a:extLst>
            <a:ext uri="{FF2B5EF4-FFF2-40B4-BE49-F238E27FC236}">
              <a16:creationId xmlns:a16="http://schemas.microsoft.com/office/drawing/2014/main" id="{00000000-0008-0000-0200-00005E010000}"/>
            </a:ext>
          </a:extLst>
        </xdr:cNvPr>
        <xdr:cNvSpPr/>
      </xdr:nvSpPr>
      <xdr:spPr>
        <a:xfrm>
          <a:off x="10426700" y="142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31750</xdr:rowOff>
    </xdr:from>
    <xdr:to>
      <xdr:col>50</xdr:col>
      <xdr:colOff>165100</xdr:colOff>
      <xdr:row>83</xdr:row>
      <xdr:rowOff>133350</xdr:rowOff>
    </xdr:to>
    <xdr:sp macro="" textlink="">
      <xdr:nvSpPr>
        <xdr:cNvPr id="351" name="フローチャート: 判断 350">
          <a:extLst>
            <a:ext uri="{FF2B5EF4-FFF2-40B4-BE49-F238E27FC236}">
              <a16:creationId xmlns:a16="http://schemas.microsoft.com/office/drawing/2014/main" id="{00000000-0008-0000-0200-00005F010000}"/>
            </a:ext>
          </a:extLst>
        </xdr:cNvPr>
        <xdr:cNvSpPr/>
      </xdr:nvSpPr>
      <xdr:spPr>
        <a:xfrm>
          <a:off x="9588500" y="1426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81</xdr:row>
      <xdr:rowOff>149877</xdr:rowOff>
    </xdr:from>
    <xdr:ext cx="469744" cy="259045"/>
    <xdr:sp macro="" textlink="">
      <xdr:nvSpPr>
        <xdr:cNvPr id="352" name="n_1aveValue【福祉施設】&#10;一人当たり面積">
          <a:extLst>
            <a:ext uri="{FF2B5EF4-FFF2-40B4-BE49-F238E27FC236}">
              <a16:creationId xmlns:a16="http://schemas.microsoft.com/office/drawing/2014/main" id="{00000000-0008-0000-0200-000060010000}"/>
            </a:ext>
          </a:extLst>
        </xdr:cNvPr>
        <xdr:cNvSpPr txBox="1"/>
      </xdr:nvSpPr>
      <xdr:spPr>
        <a:xfrm>
          <a:off x="9391727" y="1403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83</xdr:row>
      <xdr:rowOff>6350</xdr:rowOff>
    </xdr:from>
    <xdr:to>
      <xdr:col>46</xdr:col>
      <xdr:colOff>38100</xdr:colOff>
      <xdr:row>83</xdr:row>
      <xdr:rowOff>107950</xdr:rowOff>
    </xdr:to>
    <xdr:sp macro="" textlink="">
      <xdr:nvSpPr>
        <xdr:cNvPr id="353" name="フローチャート: 判断 352">
          <a:extLst>
            <a:ext uri="{FF2B5EF4-FFF2-40B4-BE49-F238E27FC236}">
              <a16:creationId xmlns:a16="http://schemas.microsoft.com/office/drawing/2014/main" id="{00000000-0008-0000-0200-000061010000}"/>
            </a:ext>
          </a:extLst>
        </xdr:cNvPr>
        <xdr:cNvSpPr/>
      </xdr:nvSpPr>
      <xdr:spPr>
        <a:xfrm>
          <a:off x="8699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81</xdr:row>
      <xdr:rowOff>124477</xdr:rowOff>
    </xdr:from>
    <xdr:ext cx="469744" cy="259045"/>
    <xdr:sp macro="" textlink="">
      <xdr:nvSpPr>
        <xdr:cNvPr id="354" name="n_2aveValue【福祉施設】&#10;一人当たり面積">
          <a:extLst>
            <a:ext uri="{FF2B5EF4-FFF2-40B4-BE49-F238E27FC236}">
              <a16:creationId xmlns:a16="http://schemas.microsoft.com/office/drawing/2014/main" id="{00000000-0008-0000-0200-000062010000}"/>
            </a:ext>
          </a:extLst>
        </xdr:cNvPr>
        <xdr:cNvSpPr txBox="1"/>
      </xdr:nvSpPr>
      <xdr:spPr>
        <a:xfrm>
          <a:off x="8515427"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83</xdr:row>
      <xdr:rowOff>31750</xdr:rowOff>
    </xdr:from>
    <xdr:to>
      <xdr:col>41</xdr:col>
      <xdr:colOff>101600</xdr:colOff>
      <xdr:row>83</xdr:row>
      <xdr:rowOff>133350</xdr:rowOff>
    </xdr:to>
    <xdr:sp macro="" textlink="">
      <xdr:nvSpPr>
        <xdr:cNvPr id="355" name="フローチャート: 判断 354">
          <a:extLst>
            <a:ext uri="{FF2B5EF4-FFF2-40B4-BE49-F238E27FC236}">
              <a16:creationId xmlns:a16="http://schemas.microsoft.com/office/drawing/2014/main" id="{00000000-0008-0000-0200-000063010000}"/>
            </a:ext>
          </a:extLst>
        </xdr:cNvPr>
        <xdr:cNvSpPr/>
      </xdr:nvSpPr>
      <xdr:spPr>
        <a:xfrm>
          <a:off x="7810500" y="1426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81</xdr:row>
      <xdr:rowOff>149877</xdr:rowOff>
    </xdr:from>
    <xdr:ext cx="469744" cy="259045"/>
    <xdr:sp macro="" textlink="">
      <xdr:nvSpPr>
        <xdr:cNvPr id="356" name="n_3aveValue【福祉施設】&#10;一人当たり面積">
          <a:extLst>
            <a:ext uri="{FF2B5EF4-FFF2-40B4-BE49-F238E27FC236}">
              <a16:creationId xmlns:a16="http://schemas.microsoft.com/office/drawing/2014/main" id="{00000000-0008-0000-0200-000064010000}"/>
            </a:ext>
          </a:extLst>
        </xdr:cNvPr>
        <xdr:cNvSpPr txBox="1"/>
      </xdr:nvSpPr>
      <xdr:spPr>
        <a:xfrm>
          <a:off x="7626427" y="1403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82</xdr:row>
      <xdr:rowOff>101600</xdr:rowOff>
    </xdr:from>
    <xdr:to>
      <xdr:col>36</xdr:col>
      <xdr:colOff>165100</xdr:colOff>
      <xdr:row>83</xdr:row>
      <xdr:rowOff>31750</xdr:rowOff>
    </xdr:to>
    <xdr:sp macro="" textlink="">
      <xdr:nvSpPr>
        <xdr:cNvPr id="357" name="フローチャート: 判断 356">
          <a:extLst>
            <a:ext uri="{FF2B5EF4-FFF2-40B4-BE49-F238E27FC236}">
              <a16:creationId xmlns:a16="http://schemas.microsoft.com/office/drawing/2014/main" id="{00000000-0008-0000-0200-000065010000}"/>
            </a:ext>
          </a:extLst>
        </xdr:cNvPr>
        <xdr:cNvSpPr/>
      </xdr:nvSpPr>
      <xdr:spPr>
        <a:xfrm>
          <a:off x="6921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81</xdr:row>
      <xdr:rowOff>48277</xdr:rowOff>
    </xdr:from>
    <xdr:ext cx="469744" cy="259045"/>
    <xdr:sp macro="" textlink="">
      <xdr:nvSpPr>
        <xdr:cNvPr id="358" name="n_4aveValue【福祉施設】&#10;一人当たり面積">
          <a:extLst>
            <a:ext uri="{FF2B5EF4-FFF2-40B4-BE49-F238E27FC236}">
              <a16:creationId xmlns:a16="http://schemas.microsoft.com/office/drawing/2014/main" id="{00000000-0008-0000-0200-000066010000}"/>
            </a:ext>
          </a:extLst>
        </xdr:cNvPr>
        <xdr:cNvSpPr txBox="1"/>
      </xdr:nvSpPr>
      <xdr:spPr>
        <a:xfrm>
          <a:off x="67374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200-000067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200-000068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200-000069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200-00006A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0000000-0008-0000-0200-00006B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82550</xdr:rowOff>
    </xdr:from>
    <xdr:to>
      <xdr:col>55</xdr:col>
      <xdr:colOff>50800</xdr:colOff>
      <xdr:row>86</xdr:row>
      <xdr:rowOff>12700</xdr:rowOff>
    </xdr:to>
    <xdr:sp macro="" textlink="">
      <xdr:nvSpPr>
        <xdr:cNvPr id="364" name="楕円 363">
          <a:extLst>
            <a:ext uri="{FF2B5EF4-FFF2-40B4-BE49-F238E27FC236}">
              <a16:creationId xmlns:a16="http://schemas.microsoft.com/office/drawing/2014/main" id="{00000000-0008-0000-0200-00006C010000}"/>
            </a:ext>
          </a:extLst>
        </xdr:cNvPr>
        <xdr:cNvSpPr/>
      </xdr:nvSpPr>
      <xdr:spPr>
        <a:xfrm>
          <a:off x="10426700" y="146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60977</xdr:rowOff>
    </xdr:from>
    <xdr:ext cx="469744" cy="259045"/>
    <xdr:sp macro="" textlink="">
      <xdr:nvSpPr>
        <xdr:cNvPr id="365" name="【福祉施設】&#10;一人当たり面積該当値テキスト">
          <a:extLst>
            <a:ext uri="{FF2B5EF4-FFF2-40B4-BE49-F238E27FC236}">
              <a16:creationId xmlns:a16="http://schemas.microsoft.com/office/drawing/2014/main" id="{00000000-0008-0000-0200-00006D010000}"/>
            </a:ext>
          </a:extLst>
        </xdr:cNvPr>
        <xdr:cNvSpPr txBox="1"/>
      </xdr:nvSpPr>
      <xdr:spPr>
        <a:xfrm>
          <a:off x="10515600" y="1463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82550</xdr:rowOff>
    </xdr:from>
    <xdr:to>
      <xdr:col>50</xdr:col>
      <xdr:colOff>165100</xdr:colOff>
      <xdr:row>86</xdr:row>
      <xdr:rowOff>12700</xdr:rowOff>
    </xdr:to>
    <xdr:sp macro="" textlink="">
      <xdr:nvSpPr>
        <xdr:cNvPr id="366" name="楕円 365">
          <a:extLst>
            <a:ext uri="{FF2B5EF4-FFF2-40B4-BE49-F238E27FC236}">
              <a16:creationId xmlns:a16="http://schemas.microsoft.com/office/drawing/2014/main" id="{00000000-0008-0000-0200-00006E010000}"/>
            </a:ext>
          </a:extLst>
        </xdr:cNvPr>
        <xdr:cNvSpPr/>
      </xdr:nvSpPr>
      <xdr:spPr>
        <a:xfrm>
          <a:off x="9588500" y="146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133350</xdr:rowOff>
    </xdr:from>
    <xdr:to>
      <xdr:col>55</xdr:col>
      <xdr:colOff>0</xdr:colOff>
      <xdr:row>85</xdr:row>
      <xdr:rowOff>133350</xdr:rowOff>
    </xdr:to>
    <xdr:cxnSp macro="">
      <xdr:nvCxnSpPr>
        <xdr:cNvPr id="367" name="直線コネクタ 366">
          <a:extLst>
            <a:ext uri="{FF2B5EF4-FFF2-40B4-BE49-F238E27FC236}">
              <a16:creationId xmlns:a16="http://schemas.microsoft.com/office/drawing/2014/main" id="{00000000-0008-0000-0200-00006F010000}"/>
            </a:ext>
          </a:extLst>
        </xdr:cNvPr>
        <xdr:cNvCxnSpPr/>
      </xdr:nvCxnSpPr>
      <xdr:spPr>
        <a:xfrm>
          <a:off x="9639300" y="14706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82550</xdr:rowOff>
    </xdr:from>
    <xdr:to>
      <xdr:col>46</xdr:col>
      <xdr:colOff>38100</xdr:colOff>
      <xdr:row>86</xdr:row>
      <xdr:rowOff>12700</xdr:rowOff>
    </xdr:to>
    <xdr:sp macro="" textlink="">
      <xdr:nvSpPr>
        <xdr:cNvPr id="368" name="楕円 367">
          <a:extLst>
            <a:ext uri="{FF2B5EF4-FFF2-40B4-BE49-F238E27FC236}">
              <a16:creationId xmlns:a16="http://schemas.microsoft.com/office/drawing/2014/main" id="{00000000-0008-0000-0200-000070010000}"/>
            </a:ext>
          </a:extLst>
        </xdr:cNvPr>
        <xdr:cNvSpPr/>
      </xdr:nvSpPr>
      <xdr:spPr>
        <a:xfrm>
          <a:off x="8699500" y="146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133350</xdr:rowOff>
    </xdr:from>
    <xdr:to>
      <xdr:col>50</xdr:col>
      <xdr:colOff>114300</xdr:colOff>
      <xdr:row>85</xdr:row>
      <xdr:rowOff>133350</xdr:rowOff>
    </xdr:to>
    <xdr:cxnSp macro="">
      <xdr:nvCxnSpPr>
        <xdr:cNvPr id="369" name="直線コネクタ 368">
          <a:extLst>
            <a:ext uri="{FF2B5EF4-FFF2-40B4-BE49-F238E27FC236}">
              <a16:creationId xmlns:a16="http://schemas.microsoft.com/office/drawing/2014/main" id="{00000000-0008-0000-0200-000071010000}"/>
            </a:ext>
          </a:extLst>
        </xdr:cNvPr>
        <xdr:cNvCxnSpPr/>
      </xdr:nvCxnSpPr>
      <xdr:spPr>
        <a:xfrm>
          <a:off x="8750300" y="14706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82550</xdr:rowOff>
    </xdr:from>
    <xdr:to>
      <xdr:col>41</xdr:col>
      <xdr:colOff>101600</xdr:colOff>
      <xdr:row>86</xdr:row>
      <xdr:rowOff>12700</xdr:rowOff>
    </xdr:to>
    <xdr:sp macro="" textlink="">
      <xdr:nvSpPr>
        <xdr:cNvPr id="370" name="楕円 369">
          <a:extLst>
            <a:ext uri="{FF2B5EF4-FFF2-40B4-BE49-F238E27FC236}">
              <a16:creationId xmlns:a16="http://schemas.microsoft.com/office/drawing/2014/main" id="{00000000-0008-0000-0200-000072010000}"/>
            </a:ext>
          </a:extLst>
        </xdr:cNvPr>
        <xdr:cNvSpPr/>
      </xdr:nvSpPr>
      <xdr:spPr>
        <a:xfrm>
          <a:off x="7810500" y="146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133350</xdr:rowOff>
    </xdr:from>
    <xdr:to>
      <xdr:col>45</xdr:col>
      <xdr:colOff>177800</xdr:colOff>
      <xdr:row>85</xdr:row>
      <xdr:rowOff>133350</xdr:rowOff>
    </xdr:to>
    <xdr:cxnSp macro="">
      <xdr:nvCxnSpPr>
        <xdr:cNvPr id="371" name="直線コネクタ 370">
          <a:extLst>
            <a:ext uri="{FF2B5EF4-FFF2-40B4-BE49-F238E27FC236}">
              <a16:creationId xmlns:a16="http://schemas.microsoft.com/office/drawing/2014/main" id="{00000000-0008-0000-0200-000073010000}"/>
            </a:ext>
          </a:extLst>
        </xdr:cNvPr>
        <xdr:cNvCxnSpPr/>
      </xdr:nvCxnSpPr>
      <xdr:spPr>
        <a:xfrm>
          <a:off x="7861300" y="14706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82550</xdr:rowOff>
    </xdr:from>
    <xdr:to>
      <xdr:col>36</xdr:col>
      <xdr:colOff>165100</xdr:colOff>
      <xdr:row>86</xdr:row>
      <xdr:rowOff>12700</xdr:rowOff>
    </xdr:to>
    <xdr:sp macro="" textlink="">
      <xdr:nvSpPr>
        <xdr:cNvPr id="372" name="楕円 371">
          <a:extLst>
            <a:ext uri="{FF2B5EF4-FFF2-40B4-BE49-F238E27FC236}">
              <a16:creationId xmlns:a16="http://schemas.microsoft.com/office/drawing/2014/main" id="{00000000-0008-0000-0200-000074010000}"/>
            </a:ext>
          </a:extLst>
        </xdr:cNvPr>
        <xdr:cNvSpPr/>
      </xdr:nvSpPr>
      <xdr:spPr>
        <a:xfrm>
          <a:off x="6921500" y="146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133350</xdr:rowOff>
    </xdr:from>
    <xdr:to>
      <xdr:col>41</xdr:col>
      <xdr:colOff>50800</xdr:colOff>
      <xdr:row>85</xdr:row>
      <xdr:rowOff>133350</xdr:rowOff>
    </xdr:to>
    <xdr:cxnSp macro="">
      <xdr:nvCxnSpPr>
        <xdr:cNvPr id="373" name="直線コネクタ 372">
          <a:extLst>
            <a:ext uri="{FF2B5EF4-FFF2-40B4-BE49-F238E27FC236}">
              <a16:creationId xmlns:a16="http://schemas.microsoft.com/office/drawing/2014/main" id="{00000000-0008-0000-0200-000075010000}"/>
            </a:ext>
          </a:extLst>
        </xdr:cNvPr>
        <xdr:cNvCxnSpPr/>
      </xdr:nvCxnSpPr>
      <xdr:spPr>
        <a:xfrm>
          <a:off x="6972300" y="14706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3827</xdr:rowOff>
    </xdr:from>
    <xdr:ext cx="469744" cy="259045"/>
    <xdr:sp macro="" textlink="">
      <xdr:nvSpPr>
        <xdr:cNvPr id="374" name="n_1mainValue【福祉施設】&#10;一人当たり面積">
          <a:extLst>
            <a:ext uri="{FF2B5EF4-FFF2-40B4-BE49-F238E27FC236}">
              <a16:creationId xmlns:a16="http://schemas.microsoft.com/office/drawing/2014/main" id="{00000000-0008-0000-0200-000076010000}"/>
            </a:ext>
          </a:extLst>
        </xdr:cNvPr>
        <xdr:cNvSpPr txBox="1"/>
      </xdr:nvSpPr>
      <xdr:spPr>
        <a:xfrm>
          <a:off x="9391727"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3827</xdr:rowOff>
    </xdr:from>
    <xdr:ext cx="469744" cy="259045"/>
    <xdr:sp macro="" textlink="">
      <xdr:nvSpPr>
        <xdr:cNvPr id="375" name="n_2mainValue【福祉施設】&#10;一人当たり面積">
          <a:extLst>
            <a:ext uri="{FF2B5EF4-FFF2-40B4-BE49-F238E27FC236}">
              <a16:creationId xmlns:a16="http://schemas.microsoft.com/office/drawing/2014/main" id="{00000000-0008-0000-0200-000077010000}"/>
            </a:ext>
          </a:extLst>
        </xdr:cNvPr>
        <xdr:cNvSpPr txBox="1"/>
      </xdr:nvSpPr>
      <xdr:spPr>
        <a:xfrm>
          <a:off x="8515427"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3827</xdr:rowOff>
    </xdr:from>
    <xdr:ext cx="469744" cy="259045"/>
    <xdr:sp macro="" textlink="">
      <xdr:nvSpPr>
        <xdr:cNvPr id="376" name="n_3mainValue【福祉施設】&#10;一人当たり面積">
          <a:extLst>
            <a:ext uri="{FF2B5EF4-FFF2-40B4-BE49-F238E27FC236}">
              <a16:creationId xmlns:a16="http://schemas.microsoft.com/office/drawing/2014/main" id="{00000000-0008-0000-0200-000078010000}"/>
            </a:ext>
          </a:extLst>
        </xdr:cNvPr>
        <xdr:cNvSpPr txBox="1"/>
      </xdr:nvSpPr>
      <xdr:spPr>
        <a:xfrm>
          <a:off x="7626427"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3827</xdr:rowOff>
    </xdr:from>
    <xdr:ext cx="469744" cy="259045"/>
    <xdr:sp macro="" textlink="">
      <xdr:nvSpPr>
        <xdr:cNvPr id="377" name="n_4mainValue【福祉施設】&#10;一人当たり面積">
          <a:extLst>
            <a:ext uri="{FF2B5EF4-FFF2-40B4-BE49-F238E27FC236}">
              <a16:creationId xmlns:a16="http://schemas.microsoft.com/office/drawing/2014/main" id="{00000000-0008-0000-0200-000079010000}"/>
            </a:ext>
          </a:extLst>
        </xdr:cNvPr>
        <xdr:cNvSpPr txBox="1"/>
      </xdr:nvSpPr>
      <xdr:spPr>
        <a:xfrm>
          <a:off x="6737427"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200-00007E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00000000-0008-0000-0200-000080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00000000-0008-0000-0200-000081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00000000-0008-0000-0200-000082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00000000-0008-0000-0200-000083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00000000-0008-0000-0200-000084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9" name="直線コネクタ 388">
          <a:extLst>
            <a:ext uri="{FF2B5EF4-FFF2-40B4-BE49-F238E27FC236}">
              <a16:creationId xmlns:a16="http://schemas.microsoft.com/office/drawing/2014/main" id="{00000000-0008-0000-0200-000085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90" name="テキスト ボックス 389">
          <a:extLst>
            <a:ext uri="{FF2B5EF4-FFF2-40B4-BE49-F238E27FC236}">
              <a16:creationId xmlns:a16="http://schemas.microsoft.com/office/drawing/2014/main" id="{00000000-0008-0000-0200-000086010000}"/>
            </a:ext>
          </a:extLst>
        </xdr:cNvPr>
        <xdr:cNvSpPr txBox="1"/>
      </xdr:nvSpPr>
      <xdr:spPr>
        <a:xfrm>
          <a:off x="358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1" name="直線コネクタ 390">
          <a:extLst>
            <a:ext uri="{FF2B5EF4-FFF2-40B4-BE49-F238E27FC236}">
              <a16:creationId xmlns:a16="http://schemas.microsoft.com/office/drawing/2014/main" id="{00000000-0008-0000-0200-000087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2" name="テキスト ボックス 391">
          <a:extLst>
            <a:ext uri="{FF2B5EF4-FFF2-40B4-BE49-F238E27FC236}">
              <a16:creationId xmlns:a16="http://schemas.microsoft.com/office/drawing/2014/main" id="{00000000-0008-0000-0200-000088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3" name="直線コネクタ 392">
          <a:extLst>
            <a:ext uri="{FF2B5EF4-FFF2-40B4-BE49-F238E27FC236}">
              <a16:creationId xmlns:a16="http://schemas.microsoft.com/office/drawing/2014/main" id="{00000000-0008-0000-0200-000089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4" name="テキスト ボックス 393">
          <a:extLst>
            <a:ext uri="{FF2B5EF4-FFF2-40B4-BE49-F238E27FC236}">
              <a16:creationId xmlns:a16="http://schemas.microsoft.com/office/drawing/2014/main" id="{00000000-0008-0000-0200-00008A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5" name="直線コネクタ 394">
          <a:extLst>
            <a:ext uri="{FF2B5EF4-FFF2-40B4-BE49-F238E27FC236}">
              <a16:creationId xmlns:a16="http://schemas.microsoft.com/office/drawing/2014/main" id="{00000000-0008-0000-0200-00008B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6" name="テキスト ボックス 395">
          <a:extLst>
            <a:ext uri="{FF2B5EF4-FFF2-40B4-BE49-F238E27FC236}">
              <a16:creationId xmlns:a16="http://schemas.microsoft.com/office/drawing/2014/main" id="{00000000-0008-0000-0200-00008C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7" name="直線コネクタ 396">
          <a:extLst>
            <a:ext uri="{FF2B5EF4-FFF2-40B4-BE49-F238E27FC236}">
              <a16:creationId xmlns:a16="http://schemas.microsoft.com/office/drawing/2014/main" id="{00000000-0008-0000-0200-00008D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99</xdr:row>
      <xdr:rowOff>29227</xdr:rowOff>
    </xdr:from>
    <xdr:ext cx="338939" cy="259045"/>
    <xdr:sp macro="" textlink="">
      <xdr:nvSpPr>
        <xdr:cNvPr id="398" name="テキスト ボックス 397">
          <a:extLst>
            <a:ext uri="{FF2B5EF4-FFF2-40B4-BE49-F238E27FC236}">
              <a16:creationId xmlns:a16="http://schemas.microsoft.com/office/drawing/2014/main" id="{00000000-0008-0000-0200-00008E010000}"/>
            </a:ext>
          </a:extLst>
        </xdr:cNvPr>
        <xdr:cNvSpPr txBox="1"/>
      </xdr:nvSpPr>
      <xdr:spPr>
        <a:xfrm>
          <a:off x="423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00000000-0008-0000-0200-00008F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00000000-0008-0000-0200-000090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125730</xdr:rowOff>
    </xdr:from>
    <xdr:to>
      <xdr:col>24</xdr:col>
      <xdr:colOff>62865</xdr:colOff>
      <xdr:row>108</xdr:row>
      <xdr:rowOff>160020</xdr:rowOff>
    </xdr:to>
    <xdr:cxnSp macro="">
      <xdr:nvCxnSpPr>
        <xdr:cNvPr id="401" name="直線コネクタ 400">
          <a:extLst>
            <a:ext uri="{FF2B5EF4-FFF2-40B4-BE49-F238E27FC236}">
              <a16:creationId xmlns:a16="http://schemas.microsoft.com/office/drawing/2014/main" id="{00000000-0008-0000-0200-000091010000}"/>
            </a:ext>
          </a:extLst>
        </xdr:cNvPr>
        <xdr:cNvCxnSpPr/>
      </xdr:nvCxnSpPr>
      <xdr:spPr>
        <a:xfrm flipV="1">
          <a:off x="4634865" y="17270730"/>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163847</xdr:rowOff>
    </xdr:from>
    <xdr:ext cx="405111" cy="259045"/>
    <xdr:sp macro="" textlink="">
      <xdr:nvSpPr>
        <xdr:cNvPr id="402" name="【市民会館】&#10;有形固定資産減価償却率最小値テキスト">
          <a:extLst>
            <a:ext uri="{FF2B5EF4-FFF2-40B4-BE49-F238E27FC236}">
              <a16:creationId xmlns:a16="http://schemas.microsoft.com/office/drawing/2014/main" id="{00000000-0008-0000-0200-000092010000}"/>
            </a:ext>
          </a:extLst>
        </xdr:cNvPr>
        <xdr:cNvSpPr txBox="1"/>
      </xdr:nvSpPr>
      <xdr:spPr>
        <a:xfrm>
          <a:off x="4673600" y="186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160020</xdr:rowOff>
    </xdr:from>
    <xdr:to>
      <xdr:col>24</xdr:col>
      <xdr:colOff>152400</xdr:colOff>
      <xdr:row>108</xdr:row>
      <xdr:rowOff>160020</xdr:rowOff>
    </xdr:to>
    <xdr:cxnSp macro="">
      <xdr:nvCxnSpPr>
        <xdr:cNvPr id="403" name="直線コネクタ 402">
          <a:extLst>
            <a:ext uri="{FF2B5EF4-FFF2-40B4-BE49-F238E27FC236}">
              <a16:creationId xmlns:a16="http://schemas.microsoft.com/office/drawing/2014/main" id="{00000000-0008-0000-0200-000093010000}"/>
            </a:ext>
          </a:extLst>
        </xdr:cNvPr>
        <xdr:cNvCxnSpPr/>
      </xdr:nvCxnSpPr>
      <xdr:spPr>
        <a:xfrm>
          <a:off x="4546600" y="18676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72407</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00000000-0008-0000-0200-000094010000}"/>
            </a:ext>
          </a:extLst>
        </xdr:cNvPr>
        <xdr:cNvSpPr txBox="1"/>
      </xdr:nvSpPr>
      <xdr:spPr>
        <a:xfrm>
          <a:off x="4673600" y="170459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125730</xdr:rowOff>
    </xdr:from>
    <xdr:to>
      <xdr:col>24</xdr:col>
      <xdr:colOff>152400</xdr:colOff>
      <xdr:row>100</xdr:row>
      <xdr:rowOff>125730</xdr:rowOff>
    </xdr:to>
    <xdr:cxnSp macro="">
      <xdr:nvCxnSpPr>
        <xdr:cNvPr id="405" name="直線コネクタ 404">
          <a:extLst>
            <a:ext uri="{FF2B5EF4-FFF2-40B4-BE49-F238E27FC236}">
              <a16:creationId xmlns:a16="http://schemas.microsoft.com/office/drawing/2014/main" id="{00000000-0008-0000-0200-000095010000}"/>
            </a:ext>
          </a:extLst>
        </xdr:cNvPr>
        <xdr:cNvCxnSpPr/>
      </xdr:nvCxnSpPr>
      <xdr:spPr>
        <a:xfrm>
          <a:off x="4546600" y="1727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20972</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00000000-0008-0000-0200-000096010000}"/>
            </a:ext>
          </a:extLst>
        </xdr:cNvPr>
        <xdr:cNvSpPr txBox="1"/>
      </xdr:nvSpPr>
      <xdr:spPr>
        <a:xfrm>
          <a:off x="4673600" y="180232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42545</xdr:rowOff>
    </xdr:from>
    <xdr:to>
      <xdr:col>24</xdr:col>
      <xdr:colOff>114300</xdr:colOff>
      <xdr:row>105</xdr:row>
      <xdr:rowOff>144145</xdr:rowOff>
    </xdr:to>
    <xdr:sp macro="" textlink="">
      <xdr:nvSpPr>
        <xdr:cNvPr id="407" name="フローチャート: 判断 406">
          <a:extLst>
            <a:ext uri="{FF2B5EF4-FFF2-40B4-BE49-F238E27FC236}">
              <a16:creationId xmlns:a16="http://schemas.microsoft.com/office/drawing/2014/main" id="{00000000-0008-0000-0200-000097010000}"/>
            </a:ext>
          </a:extLst>
        </xdr:cNvPr>
        <xdr:cNvSpPr/>
      </xdr:nvSpPr>
      <xdr:spPr>
        <a:xfrm>
          <a:off x="4584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27305</xdr:rowOff>
    </xdr:from>
    <xdr:to>
      <xdr:col>20</xdr:col>
      <xdr:colOff>38100</xdr:colOff>
      <xdr:row>105</xdr:row>
      <xdr:rowOff>128905</xdr:rowOff>
    </xdr:to>
    <xdr:sp macro="" textlink="">
      <xdr:nvSpPr>
        <xdr:cNvPr id="408" name="フローチャート: 判断 407">
          <a:extLst>
            <a:ext uri="{FF2B5EF4-FFF2-40B4-BE49-F238E27FC236}">
              <a16:creationId xmlns:a16="http://schemas.microsoft.com/office/drawing/2014/main" id="{00000000-0008-0000-0200-000098010000}"/>
            </a:ext>
          </a:extLst>
        </xdr:cNvPr>
        <xdr:cNvSpPr/>
      </xdr:nvSpPr>
      <xdr:spPr>
        <a:xfrm>
          <a:off x="3746500" y="1802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105</xdr:row>
      <xdr:rowOff>120032</xdr:rowOff>
    </xdr:from>
    <xdr:ext cx="405111" cy="259045"/>
    <xdr:sp macro="" textlink="">
      <xdr:nvSpPr>
        <xdr:cNvPr id="409" name="n_1aveValue【市民会館】&#10;有形固定資産減価償却率">
          <a:extLst>
            <a:ext uri="{FF2B5EF4-FFF2-40B4-BE49-F238E27FC236}">
              <a16:creationId xmlns:a16="http://schemas.microsoft.com/office/drawing/2014/main" id="{00000000-0008-0000-0200-000099010000}"/>
            </a:ext>
          </a:extLst>
        </xdr:cNvPr>
        <xdr:cNvSpPr txBox="1"/>
      </xdr:nvSpPr>
      <xdr:spPr>
        <a:xfrm>
          <a:off x="3582044" y="1812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105</xdr:row>
      <xdr:rowOff>71120</xdr:rowOff>
    </xdr:from>
    <xdr:to>
      <xdr:col>15</xdr:col>
      <xdr:colOff>101600</xdr:colOff>
      <xdr:row>106</xdr:row>
      <xdr:rowOff>1270</xdr:rowOff>
    </xdr:to>
    <xdr:sp macro="" textlink="">
      <xdr:nvSpPr>
        <xdr:cNvPr id="410" name="フローチャート: 判断 409">
          <a:extLst>
            <a:ext uri="{FF2B5EF4-FFF2-40B4-BE49-F238E27FC236}">
              <a16:creationId xmlns:a16="http://schemas.microsoft.com/office/drawing/2014/main" id="{00000000-0008-0000-0200-00009A010000}"/>
            </a:ext>
          </a:extLst>
        </xdr:cNvPr>
        <xdr:cNvSpPr/>
      </xdr:nvSpPr>
      <xdr:spPr>
        <a:xfrm>
          <a:off x="2857500" y="1807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105</xdr:row>
      <xdr:rowOff>163847</xdr:rowOff>
    </xdr:from>
    <xdr:ext cx="405111" cy="259045"/>
    <xdr:sp macro="" textlink="">
      <xdr:nvSpPr>
        <xdr:cNvPr id="411" name="n_2aveValue【市民会館】&#10;有形固定資産減価償却率">
          <a:extLst>
            <a:ext uri="{FF2B5EF4-FFF2-40B4-BE49-F238E27FC236}">
              <a16:creationId xmlns:a16="http://schemas.microsoft.com/office/drawing/2014/main" id="{00000000-0008-0000-0200-00009B010000}"/>
            </a:ext>
          </a:extLst>
        </xdr:cNvPr>
        <xdr:cNvSpPr txBox="1"/>
      </xdr:nvSpPr>
      <xdr:spPr>
        <a:xfrm>
          <a:off x="2705744" y="1816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105</xdr:row>
      <xdr:rowOff>53975</xdr:rowOff>
    </xdr:from>
    <xdr:to>
      <xdr:col>10</xdr:col>
      <xdr:colOff>165100</xdr:colOff>
      <xdr:row>105</xdr:row>
      <xdr:rowOff>155575</xdr:rowOff>
    </xdr:to>
    <xdr:sp macro="" textlink="">
      <xdr:nvSpPr>
        <xdr:cNvPr id="412" name="フローチャート: 判断 411">
          <a:extLst>
            <a:ext uri="{FF2B5EF4-FFF2-40B4-BE49-F238E27FC236}">
              <a16:creationId xmlns:a16="http://schemas.microsoft.com/office/drawing/2014/main" id="{00000000-0008-0000-0200-00009C010000}"/>
            </a:ext>
          </a:extLst>
        </xdr:cNvPr>
        <xdr:cNvSpPr/>
      </xdr:nvSpPr>
      <xdr:spPr>
        <a:xfrm>
          <a:off x="1968500" y="1805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105</xdr:row>
      <xdr:rowOff>146702</xdr:rowOff>
    </xdr:from>
    <xdr:ext cx="405111" cy="259045"/>
    <xdr:sp macro="" textlink="">
      <xdr:nvSpPr>
        <xdr:cNvPr id="413" name="n_3aveValue【市民会館】&#10;有形固定資産減価償却率">
          <a:extLst>
            <a:ext uri="{FF2B5EF4-FFF2-40B4-BE49-F238E27FC236}">
              <a16:creationId xmlns:a16="http://schemas.microsoft.com/office/drawing/2014/main" id="{00000000-0008-0000-0200-00009D010000}"/>
            </a:ext>
          </a:extLst>
        </xdr:cNvPr>
        <xdr:cNvSpPr txBox="1"/>
      </xdr:nvSpPr>
      <xdr:spPr>
        <a:xfrm>
          <a:off x="1816744" y="1814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105</xdr:row>
      <xdr:rowOff>88264</xdr:rowOff>
    </xdr:from>
    <xdr:to>
      <xdr:col>6</xdr:col>
      <xdr:colOff>38100</xdr:colOff>
      <xdr:row>106</xdr:row>
      <xdr:rowOff>18414</xdr:rowOff>
    </xdr:to>
    <xdr:sp macro="" textlink="">
      <xdr:nvSpPr>
        <xdr:cNvPr id="414" name="フローチャート: 判断 413">
          <a:extLst>
            <a:ext uri="{FF2B5EF4-FFF2-40B4-BE49-F238E27FC236}">
              <a16:creationId xmlns:a16="http://schemas.microsoft.com/office/drawing/2014/main" id="{00000000-0008-0000-0200-00009E010000}"/>
            </a:ext>
          </a:extLst>
        </xdr:cNvPr>
        <xdr:cNvSpPr/>
      </xdr:nvSpPr>
      <xdr:spPr>
        <a:xfrm>
          <a:off x="1079500" y="1809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106</xdr:row>
      <xdr:rowOff>9541</xdr:rowOff>
    </xdr:from>
    <xdr:ext cx="405111" cy="259045"/>
    <xdr:sp macro="" textlink="">
      <xdr:nvSpPr>
        <xdr:cNvPr id="415" name="n_4aveValue【市民会館】&#10;有形固定資産減価償却率">
          <a:extLst>
            <a:ext uri="{FF2B5EF4-FFF2-40B4-BE49-F238E27FC236}">
              <a16:creationId xmlns:a16="http://schemas.microsoft.com/office/drawing/2014/main" id="{00000000-0008-0000-0200-00009F010000}"/>
            </a:ext>
          </a:extLst>
        </xdr:cNvPr>
        <xdr:cNvSpPr txBox="1"/>
      </xdr:nvSpPr>
      <xdr:spPr>
        <a:xfrm>
          <a:off x="927744" y="18183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200-0000A0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0000000-0008-0000-0200-0000A1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00000000-0008-0000-0200-0000A2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00000000-0008-0000-0200-0000A3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00000000-0008-0000-0200-0000A4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82550</xdr:rowOff>
    </xdr:from>
    <xdr:to>
      <xdr:col>24</xdr:col>
      <xdr:colOff>114300</xdr:colOff>
      <xdr:row>102</xdr:row>
      <xdr:rowOff>12700</xdr:rowOff>
    </xdr:to>
    <xdr:sp macro="" textlink="">
      <xdr:nvSpPr>
        <xdr:cNvPr id="421" name="楕円 420">
          <a:extLst>
            <a:ext uri="{FF2B5EF4-FFF2-40B4-BE49-F238E27FC236}">
              <a16:creationId xmlns:a16="http://schemas.microsoft.com/office/drawing/2014/main" id="{00000000-0008-0000-0200-0000A5010000}"/>
            </a:ext>
          </a:extLst>
        </xdr:cNvPr>
        <xdr:cNvSpPr/>
      </xdr:nvSpPr>
      <xdr:spPr>
        <a:xfrm>
          <a:off x="4584700" y="1739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105427</xdr:rowOff>
    </xdr:from>
    <xdr:ext cx="405111" cy="259045"/>
    <xdr:sp macro="" textlink="">
      <xdr:nvSpPr>
        <xdr:cNvPr id="422" name="【市民会館】&#10;有形固定資産減価償却率該当値テキスト">
          <a:extLst>
            <a:ext uri="{FF2B5EF4-FFF2-40B4-BE49-F238E27FC236}">
              <a16:creationId xmlns:a16="http://schemas.microsoft.com/office/drawing/2014/main" id="{00000000-0008-0000-0200-0000A6010000}"/>
            </a:ext>
          </a:extLst>
        </xdr:cNvPr>
        <xdr:cNvSpPr txBox="1"/>
      </xdr:nvSpPr>
      <xdr:spPr>
        <a:xfrm>
          <a:off x="4673600" y="1725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44450</xdr:rowOff>
    </xdr:from>
    <xdr:to>
      <xdr:col>20</xdr:col>
      <xdr:colOff>38100</xdr:colOff>
      <xdr:row>101</xdr:row>
      <xdr:rowOff>146050</xdr:rowOff>
    </xdr:to>
    <xdr:sp macro="" textlink="">
      <xdr:nvSpPr>
        <xdr:cNvPr id="423" name="楕円 422">
          <a:extLst>
            <a:ext uri="{FF2B5EF4-FFF2-40B4-BE49-F238E27FC236}">
              <a16:creationId xmlns:a16="http://schemas.microsoft.com/office/drawing/2014/main" id="{00000000-0008-0000-0200-0000A7010000}"/>
            </a:ext>
          </a:extLst>
        </xdr:cNvPr>
        <xdr:cNvSpPr/>
      </xdr:nvSpPr>
      <xdr:spPr>
        <a:xfrm>
          <a:off x="3746500" y="1736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95250</xdr:rowOff>
    </xdr:from>
    <xdr:to>
      <xdr:col>24</xdr:col>
      <xdr:colOff>63500</xdr:colOff>
      <xdr:row>101</xdr:row>
      <xdr:rowOff>133350</xdr:rowOff>
    </xdr:to>
    <xdr:cxnSp macro="">
      <xdr:nvCxnSpPr>
        <xdr:cNvPr id="424" name="直線コネクタ 423">
          <a:extLst>
            <a:ext uri="{FF2B5EF4-FFF2-40B4-BE49-F238E27FC236}">
              <a16:creationId xmlns:a16="http://schemas.microsoft.com/office/drawing/2014/main" id="{00000000-0008-0000-0200-0000A8010000}"/>
            </a:ext>
          </a:extLst>
        </xdr:cNvPr>
        <xdr:cNvCxnSpPr/>
      </xdr:nvCxnSpPr>
      <xdr:spPr>
        <a:xfrm>
          <a:off x="3797300" y="174117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6350</xdr:rowOff>
    </xdr:from>
    <xdr:to>
      <xdr:col>15</xdr:col>
      <xdr:colOff>101600</xdr:colOff>
      <xdr:row>101</xdr:row>
      <xdr:rowOff>107950</xdr:rowOff>
    </xdr:to>
    <xdr:sp macro="" textlink="">
      <xdr:nvSpPr>
        <xdr:cNvPr id="425" name="楕円 424">
          <a:extLst>
            <a:ext uri="{FF2B5EF4-FFF2-40B4-BE49-F238E27FC236}">
              <a16:creationId xmlns:a16="http://schemas.microsoft.com/office/drawing/2014/main" id="{00000000-0008-0000-0200-0000A9010000}"/>
            </a:ext>
          </a:extLst>
        </xdr:cNvPr>
        <xdr:cNvSpPr/>
      </xdr:nvSpPr>
      <xdr:spPr>
        <a:xfrm>
          <a:off x="2857500" y="1732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57150</xdr:rowOff>
    </xdr:from>
    <xdr:to>
      <xdr:col>19</xdr:col>
      <xdr:colOff>177800</xdr:colOff>
      <xdr:row>101</xdr:row>
      <xdr:rowOff>95250</xdr:rowOff>
    </xdr:to>
    <xdr:cxnSp macro="">
      <xdr:nvCxnSpPr>
        <xdr:cNvPr id="426" name="直線コネクタ 425">
          <a:extLst>
            <a:ext uri="{FF2B5EF4-FFF2-40B4-BE49-F238E27FC236}">
              <a16:creationId xmlns:a16="http://schemas.microsoft.com/office/drawing/2014/main" id="{00000000-0008-0000-0200-0000AA010000}"/>
            </a:ext>
          </a:extLst>
        </xdr:cNvPr>
        <xdr:cNvCxnSpPr/>
      </xdr:nvCxnSpPr>
      <xdr:spPr>
        <a:xfrm>
          <a:off x="2908300" y="17373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139700</xdr:rowOff>
    </xdr:from>
    <xdr:to>
      <xdr:col>10</xdr:col>
      <xdr:colOff>165100</xdr:colOff>
      <xdr:row>101</xdr:row>
      <xdr:rowOff>69850</xdr:rowOff>
    </xdr:to>
    <xdr:sp macro="" textlink="">
      <xdr:nvSpPr>
        <xdr:cNvPr id="427" name="楕円 426">
          <a:extLst>
            <a:ext uri="{FF2B5EF4-FFF2-40B4-BE49-F238E27FC236}">
              <a16:creationId xmlns:a16="http://schemas.microsoft.com/office/drawing/2014/main" id="{00000000-0008-0000-0200-0000AB010000}"/>
            </a:ext>
          </a:extLst>
        </xdr:cNvPr>
        <xdr:cNvSpPr/>
      </xdr:nvSpPr>
      <xdr:spPr>
        <a:xfrm>
          <a:off x="1968500" y="1728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19050</xdr:rowOff>
    </xdr:from>
    <xdr:to>
      <xdr:col>15</xdr:col>
      <xdr:colOff>50800</xdr:colOff>
      <xdr:row>101</xdr:row>
      <xdr:rowOff>57150</xdr:rowOff>
    </xdr:to>
    <xdr:cxnSp macro="">
      <xdr:nvCxnSpPr>
        <xdr:cNvPr id="428" name="直線コネクタ 427">
          <a:extLst>
            <a:ext uri="{FF2B5EF4-FFF2-40B4-BE49-F238E27FC236}">
              <a16:creationId xmlns:a16="http://schemas.microsoft.com/office/drawing/2014/main" id="{00000000-0008-0000-0200-0000AC010000}"/>
            </a:ext>
          </a:extLst>
        </xdr:cNvPr>
        <xdr:cNvCxnSpPr/>
      </xdr:nvCxnSpPr>
      <xdr:spPr>
        <a:xfrm>
          <a:off x="2019300" y="17335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101600</xdr:rowOff>
    </xdr:from>
    <xdr:to>
      <xdr:col>6</xdr:col>
      <xdr:colOff>38100</xdr:colOff>
      <xdr:row>101</xdr:row>
      <xdr:rowOff>31750</xdr:rowOff>
    </xdr:to>
    <xdr:sp macro="" textlink="">
      <xdr:nvSpPr>
        <xdr:cNvPr id="429" name="楕円 428">
          <a:extLst>
            <a:ext uri="{FF2B5EF4-FFF2-40B4-BE49-F238E27FC236}">
              <a16:creationId xmlns:a16="http://schemas.microsoft.com/office/drawing/2014/main" id="{00000000-0008-0000-0200-0000AD010000}"/>
            </a:ext>
          </a:extLst>
        </xdr:cNvPr>
        <xdr:cNvSpPr/>
      </xdr:nvSpPr>
      <xdr:spPr>
        <a:xfrm>
          <a:off x="1079500" y="1724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152400</xdr:rowOff>
    </xdr:from>
    <xdr:to>
      <xdr:col>10</xdr:col>
      <xdr:colOff>114300</xdr:colOff>
      <xdr:row>101</xdr:row>
      <xdr:rowOff>19050</xdr:rowOff>
    </xdr:to>
    <xdr:cxnSp macro="">
      <xdr:nvCxnSpPr>
        <xdr:cNvPr id="430" name="直線コネクタ 429">
          <a:extLst>
            <a:ext uri="{FF2B5EF4-FFF2-40B4-BE49-F238E27FC236}">
              <a16:creationId xmlns:a16="http://schemas.microsoft.com/office/drawing/2014/main" id="{00000000-0008-0000-0200-0000AE010000}"/>
            </a:ext>
          </a:extLst>
        </xdr:cNvPr>
        <xdr:cNvCxnSpPr/>
      </xdr:nvCxnSpPr>
      <xdr:spPr>
        <a:xfrm>
          <a:off x="1130300" y="17297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99</xdr:row>
      <xdr:rowOff>162577</xdr:rowOff>
    </xdr:from>
    <xdr:ext cx="405111" cy="259045"/>
    <xdr:sp macro="" textlink="">
      <xdr:nvSpPr>
        <xdr:cNvPr id="431" name="n_1mainValue【市民会館】&#10;有形固定資産減価償却率">
          <a:extLst>
            <a:ext uri="{FF2B5EF4-FFF2-40B4-BE49-F238E27FC236}">
              <a16:creationId xmlns:a16="http://schemas.microsoft.com/office/drawing/2014/main" id="{00000000-0008-0000-0200-0000AF010000}"/>
            </a:ext>
          </a:extLst>
        </xdr:cNvPr>
        <xdr:cNvSpPr txBox="1"/>
      </xdr:nvSpPr>
      <xdr:spPr>
        <a:xfrm>
          <a:off x="3582044" y="1713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124477</xdr:rowOff>
    </xdr:from>
    <xdr:ext cx="405111" cy="259045"/>
    <xdr:sp macro="" textlink="">
      <xdr:nvSpPr>
        <xdr:cNvPr id="432" name="n_2mainValue【市民会館】&#10;有形固定資産減価償却率">
          <a:extLst>
            <a:ext uri="{FF2B5EF4-FFF2-40B4-BE49-F238E27FC236}">
              <a16:creationId xmlns:a16="http://schemas.microsoft.com/office/drawing/2014/main" id="{00000000-0008-0000-0200-0000B0010000}"/>
            </a:ext>
          </a:extLst>
        </xdr:cNvPr>
        <xdr:cNvSpPr txBox="1"/>
      </xdr:nvSpPr>
      <xdr:spPr>
        <a:xfrm>
          <a:off x="2705744" y="1709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86377</xdr:rowOff>
    </xdr:from>
    <xdr:ext cx="405111" cy="259045"/>
    <xdr:sp macro="" textlink="">
      <xdr:nvSpPr>
        <xdr:cNvPr id="433" name="n_3mainValue【市民会館】&#10;有形固定資産減価償却率">
          <a:extLst>
            <a:ext uri="{FF2B5EF4-FFF2-40B4-BE49-F238E27FC236}">
              <a16:creationId xmlns:a16="http://schemas.microsoft.com/office/drawing/2014/main" id="{00000000-0008-0000-0200-0000B1010000}"/>
            </a:ext>
          </a:extLst>
        </xdr:cNvPr>
        <xdr:cNvSpPr txBox="1"/>
      </xdr:nvSpPr>
      <xdr:spPr>
        <a:xfrm>
          <a:off x="1816744" y="1705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99</xdr:row>
      <xdr:rowOff>48277</xdr:rowOff>
    </xdr:from>
    <xdr:ext cx="340478" cy="259045"/>
    <xdr:sp macro="" textlink="">
      <xdr:nvSpPr>
        <xdr:cNvPr id="434" name="n_4mainValue【市民会館】&#10;有形固定資産減価償却率">
          <a:extLst>
            <a:ext uri="{FF2B5EF4-FFF2-40B4-BE49-F238E27FC236}">
              <a16:creationId xmlns:a16="http://schemas.microsoft.com/office/drawing/2014/main" id="{00000000-0008-0000-0200-0000B2010000}"/>
            </a:ext>
          </a:extLst>
        </xdr:cNvPr>
        <xdr:cNvSpPr txBox="1"/>
      </xdr:nvSpPr>
      <xdr:spPr>
        <a:xfrm>
          <a:off x="960061" y="170218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0000000-0008-0000-0200-0000B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0000000-0008-0000-0200-0000B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0000000-0008-0000-0200-0000B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0000000-0008-0000-0200-0000B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0000000-0008-0000-0200-0000B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200-0000B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200-0000B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00000000-0008-0000-0200-0000BA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00000000-0008-0000-0200-0000BB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0000000-0008-0000-0200-0000BC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00000000-0008-0000-0200-0000BD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00000000-0008-0000-0200-0000BE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00000000-0008-0000-0200-0000BF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00000000-0008-0000-0200-0000C1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a:extLst>
            <a:ext uri="{FF2B5EF4-FFF2-40B4-BE49-F238E27FC236}">
              <a16:creationId xmlns:a16="http://schemas.microsoft.com/office/drawing/2014/main" id="{00000000-0008-0000-0200-0000C4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a:extLst>
            <a:ext uri="{FF2B5EF4-FFF2-40B4-BE49-F238E27FC236}">
              <a16:creationId xmlns:a16="http://schemas.microsoft.com/office/drawing/2014/main" id="{00000000-0008-0000-0200-0000C6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00000000-0008-0000-0200-0000C7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00000000-0008-0000-0200-0000C8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00000000-0008-0000-0200-0000C9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137161</xdr:rowOff>
    </xdr:from>
    <xdr:to>
      <xdr:col>54</xdr:col>
      <xdr:colOff>189865</xdr:colOff>
      <xdr:row>107</xdr:row>
      <xdr:rowOff>140970</xdr:rowOff>
    </xdr:to>
    <xdr:cxnSp macro="">
      <xdr:nvCxnSpPr>
        <xdr:cNvPr id="458" name="直線コネクタ 457">
          <a:extLst>
            <a:ext uri="{FF2B5EF4-FFF2-40B4-BE49-F238E27FC236}">
              <a16:creationId xmlns:a16="http://schemas.microsoft.com/office/drawing/2014/main" id="{00000000-0008-0000-0200-0000CA010000}"/>
            </a:ext>
          </a:extLst>
        </xdr:cNvPr>
        <xdr:cNvCxnSpPr/>
      </xdr:nvCxnSpPr>
      <xdr:spPr>
        <a:xfrm flipV="1">
          <a:off x="10476865" y="17282161"/>
          <a:ext cx="0" cy="1203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144797</xdr:rowOff>
    </xdr:from>
    <xdr:ext cx="469744" cy="259045"/>
    <xdr:sp macro="" textlink="">
      <xdr:nvSpPr>
        <xdr:cNvPr id="459" name="【市民会館】&#10;一人当たり面積最小値テキスト">
          <a:extLst>
            <a:ext uri="{FF2B5EF4-FFF2-40B4-BE49-F238E27FC236}">
              <a16:creationId xmlns:a16="http://schemas.microsoft.com/office/drawing/2014/main" id="{00000000-0008-0000-0200-0000CB010000}"/>
            </a:ext>
          </a:extLst>
        </xdr:cNvPr>
        <xdr:cNvSpPr txBox="1"/>
      </xdr:nvSpPr>
      <xdr:spPr>
        <a:xfrm>
          <a:off x="10515600" y="1848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140970</xdr:rowOff>
    </xdr:from>
    <xdr:to>
      <xdr:col>55</xdr:col>
      <xdr:colOff>88900</xdr:colOff>
      <xdr:row>107</xdr:row>
      <xdr:rowOff>140970</xdr:rowOff>
    </xdr:to>
    <xdr:cxnSp macro="">
      <xdr:nvCxnSpPr>
        <xdr:cNvPr id="460" name="直線コネクタ 459">
          <a:extLst>
            <a:ext uri="{FF2B5EF4-FFF2-40B4-BE49-F238E27FC236}">
              <a16:creationId xmlns:a16="http://schemas.microsoft.com/office/drawing/2014/main" id="{00000000-0008-0000-0200-0000CC010000}"/>
            </a:ext>
          </a:extLst>
        </xdr:cNvPr>
        <xdr:cNvCxnSpPr/>
      </xdr:nvCxnSpPr>
      <xdr:spPr>
        <a:xfrm>
          <a:off x="10388600" y="18486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83838</xdr:rowOff>
    </xdr:from>
    <xdr:ext cx="469744" cy="259045"/>
    <xdr:sp macro="" textlink="">
      <xdr:nvSpPr>
        <xdr:cNvPr id="461" name="【市民会館】&#10;一人当たり面積最大値テキスト">
          <a:extLst>
            <a:ext uri="{FF2B5EF4-FFF2-40B4-BE49-F238E27FC236}">
              <a16:creationId xmlns:a16="http://schemas.microsoft.com/office/drawing/2014/main" id="{00000000-0008-0000-0200-0000CD010000}"/>
            </a:ext>
          </a:extLst>
        </xdr:cNvPr>
        <xdr:cNvSpPr txBox="1"/>
      </xdr:nvSpPr>
      <xdr:spPr>
        <a:xfrm>
          <a:off x="10515600" y="1705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137161</xdr:rowOff>
    </xdr:from>
    <xdr:to>
      <xdr:col>55</xdr:col>
      <xdr:colOff>88900</xdr:colOff>
      <xdr:row>100</xdr:row>
      <xdr:rowOff>137161</xdr:rowOff>
    </xdr:to>
    <xdr:cxnSp macro="">
      <xdr:nvCxnSpPr>
        <xdr:cNvPr id="462" name="直線コネクタ 461">
          <a:extLst>
            <a:ext uri="{FF2B5EF4-FFF2-40B4-BE49-F238E27FC236}">
              <a16:creationId xmlns:a16="http://schemas.microsoft.com/office/drawing/2014/main" id="{00000000-0008-0000-0200-0000CE010000}"/>
            </a:ext>
          </a:extLst>
        </xdr:cNvPr>
        <xdr:cNvCxnSpPr/>
      </xdr:nvCxnSpPr>
      <xdr:spPr>
        <a:xfrm>
          <a:off x="10388600" y="1728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21607</xdr:rowOff>
    </xdr:from>
    <xdr:ext cx="469744" cy="259045"/>
    <xdr:sp macro="" textlink="">
      <xdr:nvSpPr>
        <xdr:cNvPr id="463" name="【市民会館】&#10;一人当たり面積平均値テキスト">
          <a:extLst>
            <a:ext uri="{FF2B5EF4-FFF2-40B4-BE49-F238E27FC236}">
              <a16:creationId xmlns:a16="http://schemas.microsoft.com/office/drawing/2014/main" id="{00000000-0008-0000-0200-0000CF010000}"/>
            </a:ext>
          </a:extLst>
        </xdr:cNvPr>
        <xdr:cNvSpPr txBox="1"/>
      </xdr:nvSpPr>
      <xdr:spPr>
        <a:xfrm>
          <a:off x="10515600" y="178524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170180</xdr:rowOff>
    </xdr:from>
    <xdr:to>
      <xdr:col>55</xdr:col>
      <xdr:colOff>50800</xdr:colOff>
      <xdr:row>105</xdr:row>
      <xdr:rowOff>100330</xdr:rowOff>
    </xdr:to>
    <xdr:sp macro="" textlink="">
      <xdr:nvSpPr>
        <xdr:cNvPr id="464" name="フローチャート: 判断 463">
          <a:extLst>
            <a:ext uri="{FF2B5EF4-FFF2-40B4-BE49-F238E27FC236}">
              <a16:creationId xmlns:a16="http://schemas.microsoft.com/office/drawing/2014/main" id="{00000000-0008-0000-0200-0000D0010000}"/>
            </a:ext>
          </a:extLst>
        </xdr:cNvPr>
        <xdr:cNvSpPr/>
      </xdr:nvSpPr>
      <xdr:spPr>
        <a:xfrm>
          <a:off x="10426700" y="1800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162561</xdr:rowOff>
    </xdr:from>
    <xdr:to>
      <xdr:col>50</xdr:col>
      <xdr:colOff>165100</xdr:colOff>
      <xdr:row>105</xdr:row>
      <xdr:rowOff>92711</xdr:rowOff>
    </xdr:to>
    <xdr:sp macro="" textlink="">
      <xdr:nvSpPr>
        <xdr:cNvPr id="465" name="フローチャート: 判断 464">
          <a:extLst>
            <a:ext uri="{FF2B5EF4-FFF2-40B4-BE49-F238E27FC236}">
              <a16:creationId xmlns:a16="http://schemas.microsoft.com/office/drawing/2014/main" id="{00000000-0008-0000-0200-0000D1010000}"/>
            </a:ext>
          </a:extLst>
        </xdr:cNvPr>
        <xdr:cNvSpPr/>
      </xdr:nvSpPr>
      <xdr:spPr>
        <a:xfrm>
          <a:off x="9588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103</xdr:row>
      <xdr:rowOff>109238</xdr:rowOff>
    </xdr:from>
    <xdr:ext cx="469744" cy="259045"/>
    <xdr:sp macro="" textlink="">
      <xdr:nvSpPr>
        <xdr:cNvPr id="466" name="n_1aveValue【市民会館】&#10;一人当たり面積">
          <a:extLst>
            <a:ext uri="{FF2B5EF4-FFF2-40B4-BE49-F238E27FC236}">
              <a16:creationId xmlns:a16="http://schemas.microsoft.com/office/drawing/2014/main" id="{00000000-0008-0000-0200-0000D2010000}"/>
            </a:ext>
          </a:extLst>
        </xdr:cNvPr>
        <xdr:cNvSpPr txBox="1"/>
      </xdr:nvSpPr>
      <xdr:spPr>
        <a:xfrm>
          <a:off x="93917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105</xdr:row>
      <xdr:rowOff>44450</xdr:rowOff>
    </xdr:from>
    <xdr:to>
      <xdr:col>46</xdr:col>
      <xdr:colOff>38100</xdr:colOff>
      <xdr:row>105</xdr:row>
      <xdr:rowOff>146050</xdr:rowOff>
    </xdr:to>
    <xdr:sp macro="" textlink="">
      <xdr:nvSpPr>
        <xdr:cNvPr id="467" name="フローチャート: 判断 466">
          <a:extLst>
            <a:ext uri="{FF2B5EF4-FFF2-40B4-BE49-F238E27FC236}">
              <a16:creationId xmlns:a16="http://schemas.microsoft.com/office/drawing/2014/main" id="{00000000-0008-0000-0200-0000D3010000}"/>
            </a:ext>
          </a:extLst>
        </xdr:cNvPr>
        <xdr:cNvSpPr/>
      </xdr:nvSpPr>
      <xdr:spPr>
        <a:xfrm>
          <a:off x="8699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103</xdr:row>
      <xdr:rowOff>162577</xdr:rowOff>
    </xdr:from>
    <xdr:ext cx="469744" cy="259045"/>
    <xdr:sp macro="" textlink="">
      <xdr:nvSpPr>
        <xdr:cNvPr id="468" name="n_2aveValue【市民会館】&#10;一人当たり面積">
          <a:extLst>
            <a:ext uri="{FF2B5EF4-FFF2-40B4-BE49-F238E27FC236}">
              <a16:creationId xmlns:a16="http://schemas.microsoft.com/office/drawing/2014/main" id="{00000000-0008-0000-0200-0000D4010000}"/>
            </a:ext>
          </a:extLst>
        </xdr:cNvPr>
        <xdr:cNvSpPr txBox="1"/>
      </xdr:nvSpPr>
      <xdr:spPr>
        <a:xfrm>
          <a:off x="8515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105</xdr:row>
      <xdr:rowOff>52070</xdr:rowOff>
    </xdr:from>
    <xdr:to>
      <xdr:col>41</xdr:col>
      <xdr:colOff>101600</xdr:colOff>
      <xdr:row>105</xdr:row>
      <xdr:rowOff>153670</xdr:rowOff>
    </xdr:to>
    <xdr:sp macro="" textlink="">
      <xdr:nvSpPr>
        <xdr:cNvPr id="469" name="フローチャート: 判断 468">
          <a:extLst>
            <a:ext uri="{FF2B5EF4-FFF2-40B4-BE49-F238E27FC236}">
              <a16:creationId xmlns:a16="http://schemas.microsoft.com/office/drawing/2014/main" id="{00000000-0008-0000-0200-0000D5010000}"/>
            </a:ext>
          </a:extLst>
        </xdr:cNvPr>
        <xdr:cNvSpPr/>
      </xdr:nvSpPr>
      <xdr:spPr>
        <a:xfrm>
          <a:off x="7810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103</xdr:row>
      <xdr:rowOff>170197</xdr:rowOff>
    </xdr:from>
    <xdr:ext cx="469744" cy="259045"/>
    <xdr:sp macro="" textlink="">
      <xdr:nvSpPr>
        <xdr:cNvPr id="470" name="n_3aveValue【市民会館】&#10;一人当たり面積">
          <a:extLst>
            <a:ext uri="{FF2B5EF4-FFF2-40B4-BE49-F238E27FC236}">
              <a16:creationId xmlns:a16="http://schemas.microsoft.com/office/drawing/2014/main" id="{00000000-0008-0000-0200-0000D6010000}"/>
            </a:ext>
          </a:extLst>
        </xdr:cNvPr>
        <xdr:cNvSpPr txBox="1"/>
      </xdr:nvSpPr>
      <xdr:spPr>
        <a:xfrm>
          <a:off x="76264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105</xdr:row>
      <xdr:rowOff>21589</xdr:rowOff>
    </xdr:from>
    <xdr:to>
      <xdr:col>36</xdr:col>
      <xdr:colOff>165100</xdr:colOff>
      <xdr:row>105</xdr:row>
      <xdr:rowOff>123189</xdr:rowOff>
    </xdr:to>
    <xdr:sp macro="" textlink="">
      <xdr:nvSpPr>
        <xdr:cNvPr id="471" name="フローチャート: 判断 470">
          <a:extLst>
            <a:ext uri="{FF2B5EF4-FFF2-40B4-BE49-F238E27FC236}">
              <a16:creationId xmlns:a16="http://schemas.microsoft.com/office/drawing/2014/main" id="{00000000-0008-0000-0200-0000D7010000}"/>
            </a:ext>
          </a:extLst>
        </xdr:cNvPr>
        <xdr:cNvSpPr/>
      </xdr:nvSpPr>
      <xdr:spPr>
        <a:xfrm>
          <a:off x="69215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103</xdr:row>
      <xdr:rowOff>139716</xdr:rowOff>
    </xdr:from>
    <xdr:ext cx="469744" cy="259045"/>
    <xdr:sp macro="" textlink="">
      <xdr:nvSpPr>
        <xdr:cNvPr id="472" name="n_4aveValue【市民会館】&#10;一人当たり面積">
          <a:extLst>
            <a:ext uri="{FF2B5EF4-FFF2-40B4-BE49-F238E27FC236}">
              <a16:creationId xmlns:a16="http://schemas.microsoft.com/office/drawing/2014/main" id="{00000000-0008-0000-0200-0000D8010000}"/>
            </a:ext>
          </a:extLst>
        </xdr:cNvPr>
        <xdr:cNvSpPr txBox="1"/>
      </xdr:nvSpPr>
      <xdr:spPr>
        <a:xfrm>
          <a:off x="6737427" y="17799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200-0000D9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0000000-0008-0000-0200-0000DA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0000000-0008-0000-0200-0000DB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00000000-0008-0000-0200-0000DC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00000000-0008-0000-0200-0000DD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13970</xdr:rowOff>
    </xdr:from>
    <xdr:to>
      <xdr:col>55</xdr:col>
      <xdr:colOff>50800</xdr:colOff>
      <xdr:row>107</xdr:row>
      <xdr:rowOff>115570</xdr:rowOff>
    </xdr:to>
    <xdr:sp macro="" textlink="">
      <xdr:nvSpPr>
        <xdr:cNvPr id="478" name="楕円 477">
          <a:extLst>
            <a:ext uri="{FF2B5EF4-FFF2-40B4-BE49-F238E27FC236}">
              <a16:creationId xmlns:a16="http://schemas.microsoft.com/office/drawing/2014/main" id="{00000000-0008-0000-0200-0000DE010000}"/>
            </a:ext>
          </a:extLst>
        </xdr:cNvPr>
        <xdr:cNvSpPr/>
      </xdr:nvSpPr>
      <xdr:spPr>
        <a:xfrm>
          <a:off x="10426700" y="1835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100347</xdr:rowOff>
    </xdr:from>
    <xdr:ext cx="469744" cy="259045"/>
    <xdr:sp macro="" textlink="">
      <xdr:nvSpPr>
        <xdr:cNvPr id="479" name="【市民会館】&#10;一人当たり面積該当値テキスト">
          <a:extLst>
            <a:ext uri="{FF2B5EF4-FFF2-40B4-BE49-F238E27FC236}">
              <a16:creationId xmlns:a16="http://schemas.microsoft.com/office/drawing/2014/main" id="{00000000-0008-0000-0200-0000DF010000}"/>
            </a:ext>
          </a:extLst>
        </xdr:cNvPr>
        <xdr:cNvSpPr txBox="1"/>
      </xdr:nvSpPr>
      <xdr:spPr>
        <a:xfrm>
          <a:off x="10515600" y="18274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13970</xdr:rowOff>
    </xdr:from>
    <xdr:to>
      <xdr:col>50</xdr:col>
      <xdr:colOff>165100</xdr:colOff>
      <xdr:row>107</xdr:row>
      <xdr:rowOff>115570</xdr:rowOff>
    </xdr:to>
    <xdr:sp macro="" textlink="">
      <xdr:nvSpPr>
        <xdr:cNvPr id="480" name="楕円 479">
          <a:extLst>
            <a:ext uri="{FF2B5EF4-FFF2-40B4-BE49-F238E27FC236}">
              <a16:creationId xmlns:a16="http://schemas.microsoft.com/office/drawing/2014/main" id="{00000000-0008-0000-0200-0000E0010000}"/>
            </a:ext>
          </a:extLst>
        </xdr:cNvPr>
        <xdr:cNvSpPr/>
      </xdr:nvSpPr>
      <xdr:spPr>
        <a:xfrm>
          <a:off x="9588500" y="1835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64770</xdr:rowOff>
    </xdr:from>
    <xdr:to>
      <xdr:col>55</xdr:col>
      <xdr:colOff>0</xdr:colOff>
      <xdr:row>107</xdr:row>
      <xdr:rowOff>64770</xdr:rowOff>
    </xdr:to>
    <xdr:cxnSp macro="">
      <xdr:nvCxnSpPr>
        <xdr:cNvPr id="481" name="直線コネクタ 480">
          <a:extLst>
            <a:ext uri="{FF2B5EF4-FFF2-40B4-BE49-F238E27FC236}">
              <a16:creationId xmlns:a16="http://schemas.microsoft.com/office/drawing/2014/main" id="{00000000-0008-0000-0200-0000E1010000}"/>
            </a:ext>
          </a:extLst>
        </xdr:cNvPr>
        <xdr:cNvCxnSpPr/>
      </xdr:nvCxnSpPr>
      <xdr:spPr>
        <a:xfrm>
          <a:off x="9639300" y="184099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13970</xdr:rowOff>
    </xdr:from>
    <xdr:to>
      <xdr:col>46</xdr:col>
      <xdr:colOff>38100</xdr:colOff>
      <xdr:row>107</xdr:row>
      <xdr:rowOff>115570</xdr:rowOff>
    </xdr:to>
    <xdr:sp macro="" textlink="">
      <xdr:nvSpPr>
        <xdr:cNvPr id="482" name="楕円 481">
          <a:extLst>
            <a:ext uri="{FF2B5EF4-FFF2-40B4-BE49-F238E27FC236}">
              <a16:creationId xmlns:a16="http://schemas.microsoft.com/office/drawing/2014/main" id="{00000000-0008-0000-0200-0000E2010000}"/>
            </a:ext>
          </a:extLst>
        </xdr:cNvPr>
        <xdr:cNvSpPr/>
      </xdr:nvSpPr>
      <xdr:spPr>
        <a:xfrm>
          <a:off x="8699500" y="1835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64770</xdr:rowOff>
    </xdr:from>
    <xdr:to>
      <xdr:col>50</xdr:col>
      <xdr:colOff>114300</xdr:colOff>
      <xdr:row>107</xdr:row>
      <xdr:rowOff>64770</xdr:rowOff>
    </xdr:to>
    <xdr:cxnSp macro="">
      <xdr:nvCxnSpPr>
        <xdr:cNvPr id="483" name="直線コネクタ 482">
          <a:extLst>
            <a:ext uri="{FF2B5EF4-FFF2-40B4-BE49-F238E27FC236}">
              <a16:creationId xmlns:a16="http://schemas.microsoft.com/office/drawing/2014/main" id="{00000000-0008-0000-0200-0000E3010000}"/>
            </a:ext>
          </a:extLst>
        </xdr:cNvPr>
        <xdr:cNvCxnSpPr/>
      </xdr:nvCxnSpPr>
      <xdr:spPr>
        <a:xfrm>
          <a:off x="8750300" y="184099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13970</xdr:rowOff>
    </xdr:from>
    <xdr:to>
      <xdr:col>41</xdr:col>
      <xdr:colOff>101600</xdr:colOff>
      <xdr:row>107</xdr:row>
      <xdr:rowOff>115570</xdr:rowOff>
    </xdr:to>
    <xdr:sp macro="" textlink="">
      <xdr:nvSpPr>
        <xdr:cNvPr id="484" name="楕円 483">
          <a:extLst>
            <a:ext uri="{FF2B5EF4-FFF2-40B4-BE49-F238E27FC236}">
              <a16:creationId xmlns:a16="http://schemas.microsoft.com/office/drawing/2014/main" id="{00000000-0008-0000-0200-0000E4010000}"/>
            </a:ext>
          </a:extLst>
        </xdr:cNvPr>
        <xdr:cNvSpPr/>
      </xdr:nvSpPr>
      <xdr:spPr>
        <a:xfrm>
          <a:off x="7810500" y="1835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64770</xdr:rowOff>
    </xdr:from>
    <xdr:to>
      <xdr:col>45</xdr:col>
      <xdr:colOff>177800</xdr:colOff>
      <xdr:row>107</xdr:row>
      <xdr:rowOff>64770</xdr:rowOff>
    </xdr:to>
    <xdr:cxnSp macro="">
      <xdr:nvCxnSpPr>
        <xdr:cNvPr id="485" name="直線コネクタ 484">
          <a:extLst>
            <a:ext uri="{FF2B5EF4-FFF2-40B4-BE49-F238E27FC236}">
              <a16:creationId xmlns:a16="http://schemas.microsoft.com/office/drawing/2014/main" id="{00000000-0008-0000-0200-0000E5010000}"/>
            </a:ext>
          </a:extLst>
        </xdr:cNvPr>
        <xdr:cNvCxnSpPr/>
      </xdr:nvCxnSpPr>
      <xdr:spPr>
        <a:xfrm>
          <a:off x="7861300" y="184099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13970</xdr:rowOff>
    </xdr:from>
    <xdr:to>
      <xdr:col>36</xdr:col>
      <xdr:colOff>165100</xdr:colOff>
      <xdr:row>107</xdr:row>
      <xdr:rowOff>115570</xdr:rowOff>
    </xdr:to>
    <xdr:sp macro="" textlink="">
      <xdr:nvSpPr>
        <xdr:cNvPr id="486" name="楕円 485">
          <a:extLst>
            <a:ext uri="{FF2B5EF4-FFF2-40B4-BE49-F238E27FC236}">
              <a16:creationId xmlns:a16="http://schemas.microsoft.com/office/drawing/2014/main" id="{00000000-0008-0000-0200-0000E6010000}"/>
            </a:ext>
          </a:extLst>
        </xdr:cNvPr>
        <xdr:cNvSpPr/>
      </xdr:nvSpPr>
      <xdr:spPr>
        <a:xfrm>
          <a:off x="6921500" y="1835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64770</xdr:rowOff>
    </xdr:from>
    <xdr:to>
      <xdr:col>41</xdr:col>
      <xdr:colOff>50800</xdr:colOff>
      <xdr:row>107</xdr:row>
      <xdr:rowOff>64770</xdr:rowOff>
    </xdr:to>
    <xdr:cxnSp macro="">
      <xdr:nvCxnSpPr>
        <xdr:cNvPr id="487" name="直線コネクタ 486">
          <a:extLst>
            <a:ext uri="{FF2B5EF4-FFF2-40B4-BE49-F238E27FC236}">
              <a16:creationId xmlns:a16="http://schemas.microsoft.com/office/drawing/2014/main" id="{00000000-0008-0000-0200-0000E7010000}"/>
            </a:ext>
          </a:extLst>
        </xdr:cNvPr>
        <xdr:cNvCxnSpPr/>
      </xdr:nvCxnSpPr>
      <xdr:spPr>
        <a:xfrm>
          <a:off x="6972300" y="184099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106697</xdr:rowOff>
    </xdr:from>
    <xdr:ext cx="469744" cy="259045"/>
    <xdr:sp macro="" textlink="">
      <xdr:nvSpPr>
        <xdr:cNvPr id="488" name="n_1mainValue【市民会館】&#10;一人当たり面積">
          <a:extLst>
            <a:ext uri="{FF2B5EF4-FFF2-40B4-BE49-F238E27FC236}">
              <a16:creationId xmlns:a16="http://schemas.microsoft.com/office/drawing/2014/main" id="{00000000-0008-0000-0200-0000E8010000}"/>
            </a:ext>
          </a:extLst>
        </xdr:cNvPr>
        <xdr:cNvSpPr txBox="1"/>
      </xdr:nvSpPr>
      <xdr:spPr>
        <a:xfrm>
          <a:off x="9391727" y="1845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106697</xdr:rowOff>
    </xdr:from>
    <xdr:ext cx="469744" cy="259045"/>
    <xdr:sp macro="" textlink="">
      <xdr:nvSpPr>
        <xdr:cNvPr id="489" name="n_2mainValue【市民会館】&#10;一人当たり面積">
          <a:extLst>
            <a:ext uri="{FF2B5EF4-FFF2-40B4-BE49-F238E27FC236}">
              <a16:creationId xmlns:a16="http://schemas.microsoft.com/office/drawing/2014/main" id="{00000000-0008-0000-0200-0000E9010000}"/>
            </a:ext>
          </a:extLst>
        </xdr:cNvPr>
        <xdr:cNvSpPr txBox="1"/>
      </xdr:nvSpPr>
      <xdr:spPr>
        <a:xfrm>
          <a:off x="8515427" y="1845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106697</xdr:rowOff>
    </xdr:from>
    <xdr:ext cx="469744" cy="259045"/>
    <xdr:sp macro="" textlink="">
      <xdr:nvSpPr>
        <xdr:cNvPr id="490" name="n_3mainValue【市民会館】&#10;一人当たり面積">
          <a:extLst>
            <a:ext uri="{FF2B5EF4-FFF2-40B4-BE49-F238E27FC236}">
              <a16:creationId xmlns:a16="http://schemas.microsoft.com/office/drawing/2014/main" id="{00000000-0008-0000-0200-0000EA010000}"/>
            </a:ext>
          </a:extLst>
        </xdr:cNvPr>
        <xdr:cNvSpPr txBox="1"/>
      </xdr:nvSpPr>
      <xdr:spPr>
        <a:xfrm>
          <a:off x="7626427" y="1845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106697</xdr:rowOff>
    </xdr:from>
    <xdr:ext cx="469744" cy="259045"/>
    <xdr:sp macro="" textlink="">
      <xdr:nvSpPr>
        <xdr:cNvPr id="491" name="n_4mainValue【市民会館】&#10;一人当たり面積">
          <a:extLst>
            <a:ext uri="{FF2B5EF4-FFF2-40B4-BE49-F238E27FC236}">
              <a16:creationId xmlns:a16="http://schemas.microsoft.com/office/drawing/2014/main" id="{00000000-0008-0000-0200-0000EB010000}"/>
            </a:ext>
          </a:extLst>
        </xdr:cNvPr>
        <xdr:cNvSpPr txBox="1"/>
      </xdr:nvSpPr>
      <xdr:spPr>
        <a:xfrm>
          <a:off x="6737427" y="1845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00000000-0008-0000-0200-0000EC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00000000-0008-0000-0200-0000ED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00000000-0008-0000-0200-0000EE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00000000-0008-0000-0200-0000EF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00000000-0008-0000-0200-0000F0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00000000-0008-0000-0200-0000F1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00000000-0008-0000-0200-0000F2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00000000-0008-0000-0200-0000F3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00000000-0008-0000-0200-0000F4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00000000-0008-0000-0200-0000F5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00000000-0008-0000-0200-0000F6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00000000-0008-0000-0200-0000F7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00000000-0008-0000-0200-0000F9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00000000-0008-0000-0200-0000FB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00000000-0008-0000-0200-0000FC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00000000-0008-0000-0200-0000FD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00000000-0008-0000-0200-0000FE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00000000-0008-0000-0200-0000FF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00000000-0008-0000-0200-00000002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00000000-0008-0000-0200-000001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00000000-0008-0000-0200-00000202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00000000-0008-0000-0200-000003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41</xdr:row>
      <xdr:rowOff>123825</xdr:rowOff>
    </xdr:to>
    <xdr:cxnSp macro="">
      <xdr:nvCxnSpPr>
        <xdr:cNvPr id="516" name="直線コネクタ 515">
          <a:extLst>
            <a:ext uri="{FF2B5EF4-FFF2-40B4-BE49-F238E27FC236}">
              <a16:creationId xmlns:a16="http://schemas.microsoft.com/office/drawing/2014/main" id="{00000000-0008-0000-0200-000004020000}"/>
            </a:ext>
          </a:extLst>
        </xdr:cNvPr>
        <xdr:cNvCxnSpPr/>
      </xdr:nvCxnSpPr>
      <xdr:spPr>
        <a:xfrm flipV="1">
          <a:off x="16318864" y="5844540"/>
          <a:ext cx="0" cy="1308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127652</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00000000-0008-0000-0200-000005020000}"/>
            </a:ext>
          </a:extLst>
        </xdr:cNvPr>
        <xdr:cNvSpPr txBox="1"/>
      </xdr:nvSpPr>
      <xdr:spPr>
        <a:xfrm>
          <a:off x="16357600" y="715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123825</xdr:rowOff>
    </xdr:from>
    <xdr:to>
      <xdr:col>86</xdr:col>
      <xdr:colOff>25400</xdr:colOff>
      <xdr:row>41</xdr:row>
      <xdr:rowOff>123825</xdr:rowOff>
    </xdr:to>
    <xdr:cxnSp macro="">
      <xdr:nvCxnSpPr>
        <xdr:cNvPr id="518" name="直線コネクタ 517">
          <a:extLst>
            <a:ext uri="{FF2B5EF4-FFF2-40B4-BE49-F238E27FC236}">
              <a16:creationId xmlns:a16="http://schemas.microsoft.com/office/drawing/2014/main" id="{00000000-0008-0000-0200-000006020000}"/>
            </a:ext>
          </a:extLst>
        </xdr:cNvPr>
        <xdr:cNvCxnSpPr/>
      </xdr:nvCxnSpPr>
      <xdr:spPr>
        <a:xfrm>
          <a:off x="16230600" y="715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00000000-0008-0000-0200-000007020000}"/>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520" name="直線コネクタ 519">
          <a:extLst>
            <a:ext uri="{FF2B5EF4-FFF2-40B4-BE49-F238E27FC236}">
              <a16:creationId xmlns:a16="http://schemas.microsoft.com/office/drawing/2014/main" id="{00000000-0008-0000-0200-000008020000}"/>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149242</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00000000-0008-0000-0200-000009020000}"/>
            </a:ext>
          </a:extLst>
        </xdr:cNvPr>
        <xdr:cNvSpPr txBox="1"/>
      </xdr:nvSpPr>
      <xdr:spPr>
        <a:xfrm>
          <a:off x="16357600" y="6321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522" name="フローチャート: 判断 521">
          <a:extLst>
            <a:ext uri="{FF2B5EF4-FFF2-40B4-BE49-F238E27FC236}">
              <a16:creationId xmlns:a16="http://schemas.microsoft.com/office/drawing/2014/main" id="{00000000-0008-0000-0200-00000A020000}"/>
            </a:ext>
          </a:extLst>
        </xdr:cNvPr>
        <xdr:cNvSpPr/>
      </xdr:nvSpPr>
      <xdr:spPr>
        <a:xfrm>
          <a:off x="162687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116840</xdr:rowOff>
    </xdr:from>
    <xdr:to>
      <xdr:col>81</xdr:col>
      <xdr:colOff>101600</xdr:colOff>
      <xdr:row>38</xdr:row>
      <xdr:rowOff>46990</xdr:rowOff>
    </xdr:to>
    <xdr:sp macro="" textlink="">
      <xdr:nvSpPr>
        <xdr:cNvPr id="523" name="フローチャート: 判断 522">
          <a:extLst>
            <a:ext uri="{FF2B5EF4-FFF2-40B4-BE49-F238E27FC236}">
              <a16:creationId xmlns:a16="http://schemas.microsoft.com/office/drawing/2014/main" id="{00000000-0008-0000-0200-00000B020000}"/>
            </a:ext>
          </a:extLst>
        </xdr:cNvPr>
        <xdr:cNvSpPr/>
      </xdr:nvSpPr>
      <xdr:spPr>
        <a:xfrm>
          <a:off x="15430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36</xdr:row>
      <xdr:rowOff>63517</xdr:rowOff>
    </xdr:from>
    <xdr:ext cx="405111" cy="259045"/>
    <xdr:sp macro="" textlink="">
      <xdr:nvSpPr>
        <xdr:cNvPr id="524" name="n_1aveValue【一般廃棄物処理施設】&#10;有形固定資産減価償却率">
          <a:extLst>
            <a:ext uri="{FF2B5EF4-FFF2-40B4-BE49-F238E27FC236}">
              <a16:creationId xmlns:a16="http://schemas.microsoft.com/office/drawing/2014/main" id="{00000000-0008-0000-0200-00000C020000}"/>
            </a:ext>
          </a:extLst>
        </xdr:cNvPr>
        <xdr:cNvSpPr txBox="1"/>
      </xdr:nvSpPr>
      <xdr:spPr>
        <a:xfrm>
          <a:off x="15266044" y="623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63500</xdr:rowOff>
    </xdr:from>
    <xdr:to>
      <xdr:col>76</xdr:col>
      <xdr:colOff>165100</xdr:colOff>
      <xdr:row>37</xdr:row>
      <xdr:rowOff>165100</xdr:rowOff>
    </xdr:to>
    <xdr:sp macro="" textlink="">
      <xdr:nvSpPr>
        <xdr:cNvPr id="525" name="フローチャート: 判断 524">
          <a:extLst>
            <a:ext uri="{FF2B5EF4-FFF2-40B4-BE49-F238E27FC236}">
              <a16:creationId xmlns:a16="http://schemas.microsoft.com/office/drawing/2014/main" id="{00000000-0008-0000-0200-00000D020000}"/>
            </a:ext>
          </a:extLst>
        </xdr:cNvPr>
        <xdr:cNvSpPr/>
      </xdr:nvSpPr>
      <xdr:spPr>
        <a:xfrm>
          <a:off x="145415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36</xdr:row>
      <xdr:rowOff>10177</xdr:rowOff>
    </xdr:from>
    <xdr:ext cx="405111" cy="259045"/>
    <xdr:sp macro="" textlink="">
      <xdr:nvSpPr>
        <xdr:cNvPr id="526" name="n_2aveValue【一般廃棄物処理施設】&#10;有形固定資産減価償却率">
          <a:extLst>
            <a:ext uri="{FF2B5EF4-FFF2-40B4-BE49-F238E27FC236}">
              <a16:creationId xmlns:a16="http://schemas.microsoft.com/office/drawing/2014/main" id="{00000000-0008-0000-0200-00000E020000}"/>
            </a:ext>
          </a:extLst>
        </xdr:cNvPr>
        <xdr:cNvSpPr txBox="1"/>
      </xdr:nvSpPr>
      <xdr:spPr>
        <a:xfrm>
          <a:off x="14389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86360</xdr:rowOff>
    </xdr:from>
    <xdr:to>
      <xdr:col>72</xdr:col>
      <xdr:colOff>38100</xdr:colOff>
      <xdr:row>38</xdr:row>
      <xdr:rowOff>16510</xdr:rowOff>
    </xdr:to>
    <xdr:sp macro="" textlink="">
      <xdr:nvSpPr>
        <xdr:cNvPr id="527" name="フローチャート: 判断 526">
          <a:extLst>
            <a:ext uri="{FF2B5EF4-FFF2-40B4-BE49-F238E27FC236}">
              <a16:creationId xmlns:a16="http://schemas.microsoft.com/office/drawing/2014/main" id="{00000000-0008-0000-0200-00000F020000}"/>
            </a:ext>
          </a:extLst>
        </xdr:cNvPr>
        <xdr:cNvSpPr/>
      </xdr:nvSpPr>
      <xdr:spPr>
        <a:xfrm>
          <a:off x="13652500" y="643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36</xdr:row>
      <xdr:rowOff>33037</xdr:rowOff>
    </xdr:from>
    <xdr:ext cx="405111" cy="259045"/>
    <xdr:sp macro="" textlink="">
      <xdr:nvSpPr>
        <xdr:cNvPr id="528" name="n_3aveValue【一般廃棄物処理施設】&#10;有形固定資産減価償却率">
          <a:extLst>
            <a:ext uri="{FF2B5EF4-FFF2-40B4-BE49-F238E27FC236}">
              <a16:creationId xmlns:a16="http://schemas.microsoft.com/office/drawing/2014/main" id="{00000000-0008-0000-0200-000010020000}"/>
            </a:ext>
          </a:extLst>
        </xdr:cNvPr>
        <xdr:cNvSpPr txBox="1"/>
      </xdr:nvSpPr>
      <xdr:spPr>
        <a:xfrm>
          <a:off x="13500744" y="620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57785</xdr:rowOff>
    </xdr:from>
    <xdr:to>
      <xdr:col>67</xdr:col>
      <xdr:colOff>101600</xdr:colOff>
      <xdr:row>37</xdr:row>
      <xdr:rowOff>159385</xdr:rowOff>
    </xdr:to>
    <xdr:sp macro="" textlink="">
      <xdr:nvSpPr>
        <xdr:cNvPr id="529" name="フローチャート: 判断 528">
          <a:extLst>
            <a:ext uri="{FF2B5EF4-FFF2-40B4-BE49-F238E27FC236}">
              <a16:creationId xmlns:a16="http://schemas.microsoft.com/office/drawing/2014/main" id="{00000000-0008-0000-0200-000011020000}"/>
            </a:ext>
          </a:extLst>
        </xdr:cNvPr>
        <xdr:cNvSpPr/>
      </xdr:nvSpPr>
      <xdr:spPr>
        <a:xfrm>
          <a:off x="127635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36</xdr:row>
      <xdr:rowOff>4462</xdr:rowOff>
    </xdr:from>
    <xdr:ext cx="405111" cy="259045"/>
    <xdr:sp macro="" textlink="">
      <xdr:nvSpPr>
        <xdr:cNvPr id="530" name="n_4aveValue【一般廃棄物処理施設】&#10;有形固定資産減価償却率">
          <a:extLst>
            <a:ext uri="{FF2B5EF4-FFF2-40B4-BE49-F238E27FC236}">
              <a16:creationId xmlns:a16="http://schemas.microsoft.com/office/drawing/2014/main" id="{00000000-0008-0000-0200-000012020000}"/>
            </a:ext>
          </a:extLst>
        </xdr:cNvPr>
        <xdr:cNvSpPr txBox="1"/>
      </xdr:nvSpPr>
      <xdr:spPr>
        <a:xfrm>
          <a:off x="12611744" y="617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0000000-0008-0000-0200-000013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00000000-0008-0000-0200-000014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00000000-0008-0000-0200-000015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00000000-0008-0000-0200-000016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00000000-0008-0000-0200-000017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133985</xdr:rowOff>
    </xdr:from>
    <xdr:to>
      <xdr:col>85</xdr:col>
      <xdr:colOff>177800</xdr:colOff>
      <xdr:row>40</xdr:row>
      <xdr:rowOff>64135</xdr:rowOff>
    </xdr:to>
    <xdr:sp macro="" textlink="">
      <xdr:nvSpPr>
        <xdr:cNvPr id="536" name="楕円 535">
          <a:extLst>
            <a:ext uri="{FF2B5EF4-FFF2-40B4-BE49-F238E27FC236}">
              <a16:creationId xmlns:a16="http://schemas.microsoft.com/office/drawing/2014/main" id="{00000000-0008-0000-0200-000018020000}"/>
            </a:ext>
          </a:extLst>
        </xdr:cNvPr>
        <xdr:cNvSpPr/>
      </xdr:nvSpPr>
      <xdr:spPr>
        <a:xfrm>
          <a:off x="16268700" y="682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112412</xdr:rowOff>
    </xdr:from>
    <xdr:ext cx="405111" cy="259045"/>
    <xdr:sp macro="" textlink="">
      <xdr:nvSpPr>
        <xdr:cNvPr id="537" name="【一般廃棄物処理施設】&#10;有形固定資産減価償却率該当値テキスト">
          <a:extLst>
            <a:ext uri="{FF2B5EF4-FFF2-40B4-BE49-F238E27FC236}">
              <a16:creationId xmlns:a16="http://schemas.microsoft.com/office/drawing/2014/main" id="{00000000-0008-0000-0200-000019020000}"/>
            </a:ext>
          </a:extLst>
        </xdr:cNvPr>
        <xdr:cNvSpPr txBox="1"/>
      </xdr:nvSpPr>
      <xdr:spPr>
        <a:xfrm>
          <a:off x="16357600" y="6798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101600</xdr:rowOff>
    </xdr:from>
    <xdr:to>
      <xdr:col>81</xdr:col>
      <xdr:colOff>101600</xdr:colOff>
      <xdr:row>40</xdr:row>
      <xdr:rowOff>31750</xdr:rowOff>
    </xdr:to>
    <xdr:sp macro="" textlink="">
      <xdr:nvSpPr>
        <xdr:cNvPr id="538" name="楕円 537">
          <a:extLst>
            <a:ext uri="{FF2B5EF4-FFF2-40B4-BE49-F238E27FC236}">
              <a16:creationId xmlns:a16="http://schemas.microsoft.com/office/drawing/2014/main" id="{00000000-0008-0000-0200-00001A020000}"/>
            </a:ext>
          </a:extLst>
        </xdr:cNvPr>
        <xdr:cNvSpPr/>
      </xdr:nvSpPr>
      <xdr:spPr>
        <a:xfrm>
          <a:off x="15430500" y="678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152400</xdr:rowOff>
    </xdr:from>
    <xdr:to>
      <xdr:col>85</xdr:col>
      <xdr:colOff>127000</xdr:colOff>
      <xdr:row>40</xdr:row>
      <xdr:rowOff>13335</xdr:rowOff>
    </xdr:to>
    <xdr:cxnSp macro="">
      <xdr:nvCxnSpPr>
        <xdr:cNvPr id="539" name="直線コネクタ 538">
          <a:extLst>
            <a:ext uri="{FF2B5EF4-FFF2-40B4-BE49-F238E27FC236}">
              <a16:creationId xmlns:a16="http://schemas.microsoft.com/office/drawing/2014/main" id="{00000000-0008-0000-0200-00001B020000}"/>
            </a:ext>
          </a:extLst>
        </xdr:cNvPr>
        <xdr:cNvCxnSpPr/>
      </xdr:nvCxnSpPr>
      <xdr:spPr>
        <a:xfrm>
          <a:off x="15481300" y="683895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67310</xdr:rowOff>
    </xdr:from>
    <xdr:to>
      <xdr:col>76</xdr:col>
      <xdr:colOff>165100</xdr:colOff>
      <xdr:row>39</xdr:row>
      <xdr:rowOff>168910</xdr:rowOff>
    </xdr:to>
    <xdr:sp macro="" textlink="">
      <xdr:nvSpPr>
        <xdr:cNvPr id="540" name="楕円 539">
          <a:extLst>
            <a:ext uri="{FF2B5EF4-FFF2-40B4-BE49-F238E27FC236}">
              <a16:creationId xmlns:a16="http://schemas.microsoft.com/office/drawing/2014/main" id="{00000000-0008-0000-0200-00001C020000}"/>
            </a:ext>
          </a:extLst>
        </xdr:cNvPr>
        <xdr:cNvSpPr/>
      </xdr:nvSpPr>
      <xdr:spPr>
        <a:xfrm>
          <a:off x="145415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118110</xdr:rowOff>
    </xdr:from>
    <xdr:to>
      <xdr:col>81</xdr:col>
      <xdr:colOff>50800</xdr:colOff>
      <xdr:row>39</xdr:row>
      <xdr:rowOff>152400</xdr:rowOff>
    </xdr:to>
    <xdr:cxnSp macro="">
      <xdr:nvCxnSpPr>
        <xdr:cNvPr id="541" name="直線コネクタ 540">
          <a:extLst>
            <a:ext uri="{FF2B5EF4-FFF2-40B4-BE49-F238E27FC236}">
              <a16:creationId xmlns:a16="http://schemas.microsoft.com/office/drawing/2014/main" id="{00000000-0008-0000-0200-00001D020000}"/>
            </a:ext>
          </a:extLst>
        </xdr:cNvPr>
        <xdr:cNvCxnSpPr/>
      </xdr:nvCxnSpPr>
      <xdr:spPr>
        <a:xfrm>
          <a:off x="14592300" y="680466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170180</xdr:rowOff>
    </xdr:from>
    <xdr:to>
      <xdr:col>72</xdr:col>
      <xdr:colOff>38100</xdr:colOff>
      <xdr:row>40</xdr:row>
      <xdr:rowOff>100330</xdr:rowOff>
    </xdr:to>
    <xdr:sp macro="" textlink="">
      <xdr:nvSpPr>
        <xdr:cNvPr id="542" name="楕円 541">
          <a:extLst>
            <a:ext uri="{FF2B5EF4-FFF2-40B4-BE49-F238E27FC236}">
              <a16:creationId xmlns:a16="http://schemas.microsoft.com/office/drawing/2014/main" id="{00000000-0008-0000-0200-00001E020000}"/>
            </a:ext>
          </a:extLst>
        </xdr:cNvPr>
        <xdr:cNvSpPr/>
      </xdr:nvSpPr>
      <xdr:spPr>
        <a:xfrm>
          <a:off x="13652500" y="685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118110</xdr:rowOff>
    </xdr:from>
    <xdr:to>
      <xdr:col>76</xdr:col>
      <xdr:colOff>114300</xdr:colOff>
      <xdr:row>40</xdr:row>
      <xdr:rowOff>49530</xdr:rowOff>
    </xdr:to>
    <xdr:cxnSp macro="">
      <xdr:nvCxnSpPr>
        <xdr:cNvPr id="543" name="直線コネクタ 542">
          <a:extLst>
            <a:ext uri="{FF2B5EF4-FFF2-40B4-BE49-F238E27FC236}">
              <a16:creationId xmlns:a16="http://schemas.microsoft.com/office/drawing/2014/main" id="{00000000-0008-0000-0200-00001F020000}"/>
            </a:ext>
          </a:extLst>
        </xdr:cNvPr>
        <xdr:cNvCxnSpPr/>
      </xdr:nvCxnSpPr>
      <xdr:spPr>
        <a:xfrm flipV="1">
          <a:off x="13703300" y="6804660"/>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92075</xdr:rowOff>
    </xdr:from>
    <xdr:to>
      <xdr:col>67</xdr:col>
      <xdr:colOff>101600</xdr:colOff>
      <xdr:row>41</xdr:row>
      <xdr:rowOff>22225</xdr:rowOff>
    </xdr:to>
    <xdr:sp macro="" textlink="">
      <xdr:nvSpPr>
        <xdr:cNvPr id="544" name="楕円 543">
          <a:extLst>
            <a:ext uri="{FF2B5EF4-FFF2-40B4-BE49-F238E27FC236}">
              <a16:creationId xmlns:a16="http://schemas.microsoft.com/office/drawing/2014/main" id="{00000000-0008-0000-0200-000020020000}"/>
            </a:ext>
          </a:extLst>
        </xdr:cNvPr>
        <xdr:cNvSpPr/>
      </xdr:nvSpPr>
      <xdr:spPr>
        <a:xfrm>
          <a:off x="12763500" y="695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49530</xdr:rowOff>
    </xdr:from>
    <xdr:to>
      <xdr:col>71</xdr:col>
      <xdr:colOff>177800</xdr:colOff>
      <xdr:row>40</xdr:row>
      <xdr:rowOff>142875</xdr:rowOff>
    </xdr:to>
    <xdr:cxnSp macro="">
      <xdr:nvCxnSpPr>
        <xdr:cNvPr id="545" name="直線コネクタ 544">
          <a:extLst>
            <a:ext uri="{FF2B5EF4-FFF2-40B4-BE49-F238E27FC236}">
              <a16:creationId xmlns:a16="http://schemas.microsoft.com/office/drawing/2014/main" id="{00000000-0008-0000-0200-000021020000}"/>
            </a:ext>
          </a:extLst>
        </xdr:cNvPr>
        <xdr:cNvCxnSpPr/>
      </xdr:nvCxnSpPr>
      <xdr:spPr>
        <a:xfrm flipV="1">
          <a:off x="12814300" y="6907530"/>
          <a:ext cx="88900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40</xdr:row>
      <xdr:rowOff>22877</xdr:rowOff>
    </xdr:from>
    <xdr:ext cx="405111" cy="259045"/>
    <xdr:sp macro="" textlink="">
      <xdr:nvSpPr>
        <xdr:cNvPr id="546" name="n_1mainValue【一般廃棄物処理施設】&#10;有形固定資産減価償却率">
          <a:extLst>
            <a:ext uri="{FF2B5EF4-FFF2-40B4-BE49-F238E27FC236}">
              <a16:creationId xmlns:a16="http://schemas.microsoft.com/office/drawing/2014/main" id="{00000000-0008-0000-0200-000022020000}"/>
            </a:ext>
          </a:extLst>
        </xdr:cNvPr>
        <xdr:cNvSpPr txBox="1"/>
      </xdr:nvSpPr>
      <xdr:spPr>
        <a:xfrm>
          <a:off x="15266044" y="688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160037</xdr:rowOff>
    </xdr:from>
    <xdr:ext cx="405111" cy="259045"/>
    <xdr:sp macro="" textlink="">
      <xdr:nvSpPr>
        <xdr:cNvPr id="547" name="n_2mainValue【一般廃棄物処理施設】&#10;有形固定資産減価償却率">
          <a:extLst>
            <a:ext uri="{FF2B5EF4-FFF2-40B4-BE49-F238E27FC236}">
              <a16:creationId xmlns:a16="http://schemas.microsoft.com/office/drawing/2014/main" id="{00000000-0008-0000-0200-000023020000}"/>
            </a:ext>
          </a:extLst>
        </xdr:cNvPr>
        <xdr:cNvSpPr txBox="1"/>
      </xdr:nvSpPr>
      <xdr:spPr>
        <a:xfrm>
          <a:off x="14389744" y="684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91457</xdr:rowOff>
    </xdr:from>
    <xdr:ext cx="405111" cy="259045"/>
    <xdr:sp macro="" textlink="">
      <xdr:nvSpPr>
        <xdr:cNvPr id="548" name="n_3mainValue【一般廃棄物処理施設】&#10;有形固定資産減価償却率">
          <a:extLst>
            <a:ext uri="{FF2B5EF4-FFF2-40B4-BE49-F238E27FC236}">
              <a16:creationId xmlns:a16="http://schemas.microsoft.com/office/drawing/2014/main" id="{00000000-0008-0000-0200-000024020000}"/>
            </a:ext>
          </a:extLst>
        </xdr:cNvPr>
        <xdr:cNvSpPr txBox="1"/>
      </xdr:nvSpPr>
      <xdr:spPr>
        <a:xfrm>
          <a:off x="13500744" y="694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13352</xdr:rowOff>
    </xdr:from>
    <xdr:ext cx="405111" cy="259045"/>
    <xdr:sp macro="" textlink="">
      <xdr:nvSpPr>
        <xdr:cNvPr id="549" name="n_4mainValue【一般廃棄物処理施設】&#10;有形固定資産減価償却率">
          <a:extLst>
            <a:ext uri="{FF2B5EF4-FFF2-40B4-BE49-F238E27FC236}">
              <a16:creationId xmlns:a16="http://schemas.microsoft.com/office/drawing/2014/main" id="{00000000-0008-0000-0200-000025020000}"/>
            </a:ext>
          </a:extLst>
        </xdr:cNvPr>
        <xdr:cNvSpPr txBox="1"/>
      </xdr:nvSpPr>
      <xdr:spPr>
        <a:xfrm>
          <a:off x="12611744" y="704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00000000-0008-0000-0200-000026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00000000-0008-0000-0200-000027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00000000-0008-0000-0200-000028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00000000-0008-0000-0200-000029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00000000-0008-0000-0200-00002A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00000000-0008-0000-0200-00002B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00000000-0008-0000-0200-00002C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00000000-0008-0000-0200-00002D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00000000-0008-0000-0200-00002E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00000000-0008-0000-0200-00002F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133350</xdr:rowOff>
    </xdr:from>
    <xdr:to>
      <xdr:col>120</xdr:col>
      <xdr:colOff>114300</xdr:colOff>
      <xdr:row>42</xdr:row>
      <xdr:rowOff>133350</xdr:rowOff>
    </xdr:to>
    <xdr:cxnSp macro="">
      <xdr:nvCxnSpPr>
        <xdr:cNvPr id="560" name="直線コネクタ 559">
          <a:extLst>
            <a:ext uri="{FF2B5EF4-FFF2-40B4-BE49-F238E27FC236}">
              <a16:creationId xmlns:a16="http://schemas.microsoft.com/office/drawing/2014/main" id="{00000000-0008-0000-0200-000030020000}"/>
            </a:ext>
          </a:extLst>
        </xdr:cNvPr>
        <xdr:cNvCxnSpPr/>
      </xdr:nvCxnSpPr>
      <xdr:spPr>
        <a:xfrm>
          <a:off x="18288000" y="733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162577</xdr:rowOff>
    </xdr:from>
    <xdr:ext cx="248786" cy="259045"/>
    <xdr:sp macro="" textlink="">
      <xdr:nvSpPr>
        <xdr:cNvPr id="561" name="テキスト ボックス 560">
          <a:extLst>
            <a:ext uri="{FF2B5EF4-FFF2-40B4-BE49-F238E27FC236}">
              <a16:creationId xmlns:a16="http://schemas.microsoft.com/office/drawing/2014/main" id="{00000000-0008-0000-0200-000031020000}"/>
            </a:ext>
          </a:extLst>
        </xdr:cNvPr>
        <xdr:cNvSpPr txBox="1"/>
      </xdr:nvSpPr>
      <xdr:spPr>
        <a:xfrm>
          <a:off x="18039214" y="7192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19050</xdr:rowOff>
    </xdr:from>
    <xdr:to>
      <xdr:col>120</xdr:col>
      <xdr:colOff>114300</xdr:colOff>
      <xdr:row>41</xdr:row>
      <xdr:rowOff>19050</xdr:rowOff>
    </xdr:to>
    <xdr:cxnSp macro="">
      <xdr:nvCxnSpPr>
        <xdr:cNvPr id="562" name="直線コネクタ 561">
          <a:extLst>
            <a:ext uri="{FF2B5EF4-FFF2-40B4-BE49-F238E27FC236}">
              <a16:creationId xmlns:a16="http://schemas.microsoft.com/office/drawing/2014/main" id="{00000000-0008-0000-0200-000032020000}"/>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40</xdr:row>
      <xdr:rowOff>48277</xdr:rowOff>
    </xdr:from>
    <xdr:ext cx="531299" cy="259045"/>
    <xdr:sp macro="" textlink="">
      <xdr:nvSpPr>
        <xdr:cNvPr id="563" name="テキスト ボックス 562">
          <a:extLst>
            <a:ext uri="{FF2B5EF4-FFF2-40B4-BE49-F238E27FC236}">
              <a16:creationId xmlns:a16="http://schemas.microsoft.com/office/drawing/2014/main" id="{00000000-0008-0000-0200-000033020000}"/>
            </a:ext>
          </a:extLst>
        </xdr:cNvPr>
        <xdr:cNvSpPr txBox="1"/>
      </xdr:nvSpPr>
      <xdr:spPr>
        <a:xfrm>
          <a:off x="17756701" y="690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76200</xdr:rowOff>
    </xdr:from>
    <xdr:to>
      <xdr:col>120</xdr:col>
      <xdr:colOff>114300</xdr:colOff>
      <xdr:row>39</xdr:row>
      <xdr:rowOff>76200</xdr:rowOff>
    </xdr:to>
    <xdr:cxnSp macro="">
      <xdr:nvCxnSpPr>
        <xdr:cNvPr id="564" name="直線コネクタ 563">
          <a:extLst>
            <a:ext uri="{FF2B5EF4-FFF2-40B4-BE49-F238E27FC236}">
              <a16:creationId xmlns:a16="http://schemas.microsoft.com/office/drawing/2014/main" id="{00000000-0008-0000-0200-000034020000}"/>
            </a:ext>
          </a:extLst>
        </xdr:cNvPr>
        <xdr:cNvCxnSpPr/>
      </xdr:nvCxnSpPr>
      <xdr:spPr>
        <a:xfrm>
          <a:off x="18288000" y="676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105427</xdr:rowOff>
    </xdr:from>
    <xdr:ext cx="531299" cy="259045"/>
    <xdr:sp macro="" textlink="">
      <xdr:nvSpPr>
        <xdr:cNvPr id="565" name="テキスト ボックス 564">
          <a:extLst>
            <a:ext uri="{FF2B5EF4-FFF2-40B4-BE49-F238E27FC236}">
              <a16:creationId xmlns:a16="http://schemas.microsoft.com/office/drawing/2014/main" id="{00000000-0008-0000-0200-000035020000}"/>
            </a:ext>
          </a:extLst>
        </xdr:cNvPr>
        <xdr:cNvSpPr txBox="1"/>
      </xdr:nvSpPr>
      <xdr:spPr>
        <a:xfrm>
          <a:off x="17756701" y="662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6" name="直線コネクタ 565">
          <a:extLst>
            <a:ext uri="{FF2B5EF4-FFF2-40B4-BE49-F238E27FC236}">
              <a16:creationId xmlns:a16="http://schemas.microsoft.com/office/drawing/2014/main" id="{00000000-0008-0000-0200-00003602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162577</xdr:rowOff>
    </xdr:from>
    <xdr:ext cx="531299" cy="259045"/>
    <xdr:sp macro="" textlink="">
      <xdr:nvSpPr>
        <xdr:cNvPr id="567" name="テキスト ボックス 566">
          <a:extLst>
            <a:ext uri="{FF2B5EF4-FFF2-40B4-BE49-F238E27FC236}">
              <a16:creationId xmlns:a16="http://schemas.microsoft.com/office/drawing/2014/main" id="{00000000-0008-0000-0200-000037020000}"/>
            </a:ext>
          </a:extLst>
        </xdr:cNvPr>
        <xdr:cNvSpPr txBox="1"/>
      </xdr:nvSpPr>
      <xdr:spPr>
        <a:xfrm>
          <a:off x="17756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19050</xdr:rowOff>
    </xdr:from>
    <xdr:to>
      <xdr:col>120</xdr:col>
      <xdr:colOff>114300</xdr:colOff>
      <xdr:row>36</xdr:row>
      <xdr:rowOff>19050</xdr:rowOff>
    </xdr:to>
    <xdr:cxnSp macro="">
      <xdr:nvCxnSpPr>
        <xdr:cNvPr id="568" name="直線コネクタ 567">
          <a:extLst>
            <a:ext uri="{FF2B5EF4-FFF2-40B4-BE49-F238E27FC236}">
              <a16:creationId xmlns:a16="http://schemas.microsoft.com/office/drawing/2014/main" id="{00000000-0008-0000-0200-000038020000}"/>
            </a:ext>
          </a:extLst>
        </xdr:cNvPr>
        <xdr:cNvCxnSpPr/>
      </xdr:nvCxnSpPr>
      <xdr:spPr>
        <a:xfrm>
          <a:off x="18288000" y="619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48277</xdr:rowOff>
    </xdr:from>
    <xdr:ext cx="595419" cy="259045"/>
    <xdr:sp macro="" textlink="">
      <xdr:nvSpPr>
        <xdr:cNvPr id="569" name="テキスト ボックス 568">
          <a:extLst>
            <a:ext uri="{FF2B5EF4-FFF2-40B4-BE49-F238E27FC236}">
              <a16:creationId xmlns:a16="http://schemas.microsoft.com/office/drawing/2014/main" id="{00000000-0008-0000-0200-000039020000}"/>
            </a:ext>
          </a:extLst>
        </xdr:cNvPr>
        <xdr:cNvSpPr txBox="1"/>
      </xdr:nvSpPr>
      <xdr:spPr>
        <a:xfrm>
          <a:off x="17692581" y="6049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70" name="直線コネクタ 569">
          <a:extLst>
            <a:ext uri="{FF2B5EF4-FFF2-40B4-BE49-F238E27FC236}">
              <a16:creationId xmlns:a16="http://schemas.microsoft.com/office/drawing/2014/main" id="{00000000-0008-0000-0200-00003A020000}"/>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71" name="テキスト ボックス 570">
          <a:extLst>
            <a:ext uri="{FF2B5EF4-FFF2-40B4-BE49-F238E27FC236}">
              <a16:creationId xmlns:a16="http://schemas.microsoft.com/office/drawing/2014/main" id="{00000000-0008-0000-0200-00003B020000}"/>
            </a:ext>
          </a:extLst>
        </xdr:cNvPr>
        <xdr:cNvSpPr txBox="1"/>
      </xdr:nvSpPr>
      <xdr:spPr>
        <a:xfrm>
          <a:off x="17692581" y="576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133350</xdr:rowOff>
    </xdr:from>
    <xdr:to>
      <xdr:col>120</xdr:col>
      <xdr:colOff>114300</xdr:colOff>
      <xdr:row>32</xdr:row>
      <xdr:rowOff>133350</xdr:rowOff>
    </xdr:to>
    <xdr:cxnSp macro="">
      <xdr:nvCxnSpPr>
        <xdr:cNvPr id="572" name="直線コネクタ 571">
          <a:extLst>
            <a:ext uri="{FF2B5EF4-FFF2-40B4-BE49-F238E27FC236}">
              <a16:creationId xmlns:a16="http://schemas.microsoft.com/office/drawing/2014/main" id="{00000000-0008-0000-0200-00003C020000}"/>
            </a:ext>
          </a:extLst>
        </xdr:cNvPr>
        <xdr:cNvCxnSpPr/>
      </xdr:nvCxnSpPr>
      <xdr:spPr>
        <a:xfrm>
          <a:off x="18288000" y="561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31</xdr:row>
      <xdr:rowOff>162577</xdr:rowOff>
    </xdr:from>
    <xdr:ext cx="595419" cy="259045"/>
    <xdr:sp macro="" textlink="">
      <xdr:nvSpPr>
        <xdr:cNvPr id="573" name="テキスト ボックス 572">
          <a:extLst>
            <a:ext uri="{FF2B5EF4-FFF2-40B4-BE49-F238E27FC236}">
              <a16:creationId xmlns:a16="http://schemas.microsoft.com/office/drawing/2014/main" id="{00000000-0008-0000-0200-00003D020000}"/>
            </a:ext>
          </a:extLst>
        </xdr:cNvPr>
        <xdr:cNvSpPr txBox="1"/>
      </xdr:nvSpPr>
      <xdr:spPr>
        <a:xfrm>
          <a:off x="17692581" y="547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4" name="直線コネクタ 573">
          <a:extLst>
            <a:ext uri="{FF2B5EF4-FFF2-40B4-BE49-F238E27FC236}">
              <a16:creationId xmlns:a16="http://schemas.microsoft.com/office/drawing/2014/main" id="{00000000-0008-0000-0200-00003E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5" name="テキスト ボックス 574">
          <a:extLst>
            <a:ext uri="{FF2B5EF4-FFF2-40B4-BE49-F238E27FC236}">
              <a16:creationId xmlns:a16="http://schemas.microsoft.com/office/drawing/2014/main" id="{00000000-0008-0000-0200-00003F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6" name="【一般廃棄物処理施設】&#10;一人当たり有形固定資産（償却資産）額グラフ枠">
          <a:extLst>
            <a:ext uri="{FF2B5EF4-FFF2-40B4-BE49-F238E27FC236}">
              <a16:creationId xmlns:a16="http://schemas.microsoft.com/office/drawing/2014/main" id="{00000000-0008-0000-0200-000040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126806</xdr:rowOff>
    </xdr:from>
    <xdr:to>
      <xdr:col>116</xdr:col>
      <xdr:colOff>62864</xdr:colOff>
      <xdr:row>41</xdr:row>
      <xdr:rowOff>111938</xdr:rowOff>
    </xdr:to>
    <xdr:cxnSp macro="">
      <xdr:nvCxnSpPr>
        <xdr:cNvPr id="577" name="直線コネクタ 576">
          <a:extLst>
            <a:ext uri="{FF2B5EF4-FFF2-40B4-BE49-F238E27FC236}">
              <a16:creationId xmlns:a16="http://schemas.microsoft.com/office/drawing/2014/main" id="{00000000-0008-0000-0200-000041020000}"/>
            </a:ext>
          </a:extLst>
        </xdr:cNvPr>
        <xdr:cNvCxnSpPr/>
      </xdr:nvCxnSpPr>
      <xdr:spPr>
        <a:xfrm flipV="1">
          <a:off x="22160864" y="5784656"/>
          <a:ext cx="0" cy="1356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115765</xdr:rowOff>
    </xdr:from>
    <xdr:ext cx="534377" cy="259045"/>
    <xdr:sp macro="" textlink="">
      <xdr:nvSpPr>
        <xdr:cNvPr id="578" name="【一般廃棄物処理施設】&#10;一人当たり有形固定資産（償却資産）額最小値テキスト">
          <a:extLst>
            <a:ext uri="{FF2B5EF4-FFF2-40B4-BE49-F238E27FC236}">
              <a16:creationId xmlns:a16="http://schemas.microsoft.com/office/drawing/2014/main" id="{00000000-0008-0000-0200-000042020000}"/>
            </a:ext>
          </a:extLst>
        </xdr:cNvPr>
        <xdr:cNvSpPr txBox="1"/>
      </xdr:nvSpPr>
      <xdr:spPr>
        <a:xfrm>
          <a:off x="22199600" y="7145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111938</xdr:rowOff>
    </xdr:from>
    <xdr:to>
      <xdr:col>116</xdr:col>
      <xdr:colOff>152400</xdr:colOff>
      <xdr:row>41</xdr:row>
      <xdr:rowOff>111938</xdr:rowOff>
    </xdr:to>
    <xdr:cxnSp macro="">
      <xdr:nvCxnSpPr>
        <xdr:cNvPr id="579" name="直線コネクタ 578">
          <a:extLst>
            <a:ext uri="{FF2B5EF4-FFF2-40B4-BE49-F238E27FC236}">
              <a16:creationId xmlns:a16="http://schemas.microsoft.com/office/drawing/2014/main" id="{00000000-0008-0000-0200-000043020000}"/>
            </a:ext>
          </a:extLst>
        </xdr:cNvPr>
        <xdr:cNvCxnSpPr/>
      </xdr:nvCxnSpPr>
      <xdr:spPr>
        <a:xfrm>
          <a:off x="22072600" y="7141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73483</xdr:rowOff>
    </xdr:from>
    <xdr:ext cx="599010" cy="259045"/>
    <xdr:sp macro="" textlink="">
      <xdr:nvSpPr>
        <xdr:cNvPr id="580" name="【一般廃棄物処理施設】&#10;一人当たり有形固定資産（償却資産）額最大値テキスト">
          <a:extLst>
            <a:ext uri="{FF2B5EF4-FFF2-40B4-BE49-F238E27FC236}">
              <a16:creationId xmlns:a16="http://schemas.microsoft.com/office/drawing/2014/main" id="{00000000-0008-0000-0200-000044020000}"/>
            </a:ext>
          </a:extLst>
        </xdr:cNvPr>
        <xdr:cNvSpPr txBox="1"/>
      </xdr:nvSpPr>
      <xdr:spPr>
        <a:xfrm>
          <a:off x="22199600" y="5559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126806</xdr:rowOff>
    </xdr:from>
    <xdr:to>
      <xdr:col>116</xdr:col>
      <xdr:colOff>152400</xdr:colOff>
      <xdr:row>33</xdr:row>
      <xdr:rowOff>126806</xdr:rowOff>
    </xdr:to>
    <xdr:cxnSp macro="">
      <xdr:nvCxnSpPr>
        <xdr:cNvPr id="581" name="直線コネクタ 580">
          <a:extLst>
            <a:ext uri="{FF2B5EF4-FFF2-40B4-BE49-F238E27FC236}">
              <a16:creationId xmlns:a16="http://schemas.microsoft.com/office/drawing/2014/main" id="{00000000-0008-0000-0200-000045020000}"/>
            </a:ext>
          </a:extLst>
        </xdr:cNvPr>
        <xdr:cNvCxnSpPr/>
      </xdr:nvCxnSpPr>
      <xdr:spPr>
        <a:xfrm>
          <a:off x="22072600" y="5784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167333</xdr:rowOff>
    </xdr:from>
    <xdr:ext cx="534377" cy="259045"/>
    <xdr:sp macro="" textlink="">
      <xdr:nvSpPr>
        <xdr:cNvPr id="582" name="【一般廃棄物処理施設】&#10;一人当たり有形固定資産（償却資産）額平均値テキスト">
          <a:extLst>
            <a:ext uri="{FF2B5EF4-FFF2-40B4-BE49-F238E27FC236}">
              <a16:creationId xmlns:a16="http://schemas.microsoft.com/office/drawing/2014/main" id="{00000000-0008-0000-0200-000046020000}"/>
            </a:ext>
          </a:extLst>
        </xdr:cNvPr>
        <xdr:cNvSpPr txBox="1"/>
      </xdr:nvSpPr>
      <xdr:spPr>
        <a:xfrm>
          <a:off x="22199600" y="65109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17456</xdr:rowOff>
    </xdr:from>
    <xdr:to>
      <xdr:col>116</xdr:col>
      <xdr:colOff>114300</xdr:colOff>
      <xdr:row>38</xdr:row>
      <xdr:rowOff>119056</xdr:rowOff>
    </xdr:to>
    <xdr:sp macro="" textlink="">
      <xdr:nvSpPr>
        <xdr:cNvPr id="583" name="フローチャート: 判断 582">
          <a:extLst>
            <a:ext uri="{FF2B5EF4-FFF2-40B4-BE49-F238E27FC236}">
              <a16:creationId xmlns:a16="http://schemas.microsoft.com/office/drawing/2014/main" id="{00000000-0008-0000-0200-000047020000}"/>
            </a:ext>
          </a:extLst>
        </xdr:cNvPr>
        <xdr:cNvSpPr/>
      </xdr:nvSpPr>
      <xdr:spPr>
        <a:xfrm>
          <a:off x="22110700" y="653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23619</xdr:rowOff>
    </xdr:from>
    <xdr:to>
      <xdr:col>112</xdr:col>
      <xdr:colOff>38100</xdr:colOff>
      <xdr:row>38</xdr:row>
      <xdr:rowOff>125219</xdr:rowOff>
    </xdr:to>
    <xdr:sp macro="" textlink="">
      <xdr:nvSpPr>
        <xdr:cNvPr id="584" name="フローチャート: 判断 583">
          <a:extLst>
            <a:ext uri="{FF2B5EF4-FFF2-40B4-BE49-F238E27FC236}">
              <a16:creationId xmlns:a16="http://schemas.microsoft.com/office/drawing/2014/main" id="{00000000-0008-0000-0200-000048020000}"/>
            </a:ext>
          </a:extLst>
        </xdr:cNvPr>
        <xdr:cNvSpPr/>
      </xdr:nvSpPr>
      <xdr:spPr>
        <a:xfrm>
          <a:off x="21272500" y="6538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88411</xdr:colOff>
      <xdr:row>38</xdr:row>
      <xdr:rowOff>116346</xdr:rowOff>
    </xdr:from>
    <xdr:ext cx="534377" cy="259045"/>
    <xdr:sp macro="" textlink="">
      <xdr:nvSpPr>
        <xdr:cNvPr id="585" name="n_1aveValue【一般廃棄物処理施設】&#10;一人当たり有形固定資産（償却資産）額">
          <a:extLst>
            <a:ext uri="{FF2B5EF4-FFF2-40B4-BE49-F238E27FC236}">
              <a16:creationId xmlns:a16="http://schemas.microsoft.com/office/drawing/2014/main" id="{00000000-0008-0000-0200-000049020000}"/>
            </a:ext>
          </a:extLst>
        </xdr:cNvPr>
        <xdr:cNvSpPr txBox="1"/>
      </xdr:nvSpPr>
      <xdr:spPr>
        <a:xfrm>
          <a:off x="21043411" y="6631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82274</xdr:rowOff>
    </xdr:from>
    <xdr:to>
      <xdr:col>107</xdr:col>
      <xdr:colOff>101600</xdr:colOff>
      <xdr:row>39</xdr:row>
      <xdr:rowOff>12424</xdr:rowOff>
    </xdr:to>
    <xdr:sp macro="" textlink="">
      <xdr:nvSpPr>
        <xdr:cNvPr id="586" name="フローチャート: 判断 585">
          <a:extLst>
            <a:ext uri="{FF2B5EF4-FFF2-40B4-BE49-F238E27FC236}">
              <a16:creationId xmlns:a16="http://schemas.microsoft.com/office/drawing/2014/main" id="{00000000-0008-0000-0200-00004A020000}"/>
            </a:ext>
          </a:extLst>
        </xdr:cNvPr>
        <xdr:cNvSpPr/>
      </xdr:nvSpPr>
      <xdr:spPr>
        <a:xfrm>
          <a:off x="20383500" y="6597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39</xdr:row>
      <xdr:rowOff>3551</xdr:rowOff>
    </xdr:from>
    <xdr:ext cx="534377" cy="259045"/>
    <xdr:sp macro="" textlink="">
      <xdr:nvSpPr>
        <xdr:cNvPr id="587" name="n_2aveValue【一般廃棄物処理施設】&#10;一人当たり有形固定資産（償却資産）額">
          <a:extLst>
            <a:ext uri="{FF2B5EF4-FFF2-40B4-BE49-F238E27FC236}">
              <a16:creationId xmlns:a16="http://schemas.microsoft.com/office/drawing/2014/main" id="{00000000-0008-0000-0200-00004B020000}"/>
            </a:ext>
          </a:extLst>
        </xdr:cNvPr>
        <xdr:cNvSpPr txBox="1"/>
      </xdr:nvSpPr>
      <xdr:spPr>
        <a:xfrm>
          <a:off x="20167111" y="6690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101019</xdr:rowOff>
    </xdr:from>
    <xdr:to>
      <xdr:col>102</xdr:col>
      <xdr:colOff>165100</xdr:colOff>
      <xdr:row>39</xdr:row>
      <xdr:rowOff>31169</xdr:rowOff>
    </xdr:to>
    <xdr:sp macro="" textlink="">
      <xdr:nvSpPr>
        <xdr:cNvPr id="588" name="フローチャート: 判断 587">
          <a:extLst>
            <a:ext uri="{FF2B5EF4-FFF2-40B4-BE49-F238E27FC236}">
              <a16:creationId xmlns:a16="http://schemas.microsoft.com/office/drawing/2014/main" id="{00000000-0008-0000-0200-00004C020000}"/>
            </a:ext>
          </a:extLst>
        </xdr:cNvPr>
        <xdr:cNvSpPr/>
      </xdr:nvSpPr>
      <xdr:spPr>
        <a:xfrm>
          <a:off x="19494500" y="6616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39</xdr:row>
      <xdr:rowOff>22296</xdr:rowOff>
    </xdr:from>
    <xdr:ext cx="534377" cy="259045"/>
    <xdr:sp macro="" textlink="">
      <xdr:nvSpPr>
        <xdr:cNvPr id="589" name="n_3aveValue【一般廃棄物処理施設】&#10;一人当たり有形固定資産（償却資産）額">
          <a:extLst>
            <a:ext uri="{FF2B5EF4-FFF2-40B4-BE49-F238E27FC236}">
              <a16:creationId xmlns:a16="http://schemas.microsoft.com/office/drawing/2014/main" id="{00000000-0008-0000-0200-00004D020000}"/>
            </a:ext>
          </a:extLst>
        </xdr:cNvPr>
        <xdr:cNvSpPr txBox="1"/>
      </xdr:nvSpPr>
      <xdr:spPr>
        <a:xfrm>
          <a:off x="19278111" y="6708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93418</xdr:rowOff>
    </xdr:from>
    <xdr:to>
      <xdr:col>98</xdr:col>
      <xdr:colOff>38100</xdr:colOff>
      <xdr:row>39</xdr:row>
      <xdr:rowOff>23568</xdr:rowOff>
    </xdr:to>
    <xdr:sp macro="" textlink="">
      <xdr:nvSpPr>
        <xdr:cNvPr id="590" name="フローチャート: 判断 589">
          <a:extLst>
            <a:ext uri="{FF2B5EF4-FFF2-40B4-BE49-F238E27FC236}">
              <a16:creationId xmlns:a16="http://schemas.microsoft.com/office/drawing/2014/main" id="{00000000-0008-0000-0200-00004E020000}"/>
            </a:ext>
          </a:extLst>
        </xdr:cNvPr>
        <xdr:cNvSpPr/>
      </xdr:nvSpPr>
      <xdr:spPr>
        <a:xfrm>
          <a:off x="18605500" y="6608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39</xdr:row>
      <xdr:rowOff>14695</xdr:rowOff>
    </xdr:from>
    <xdr:ext cx="534377" cy="259045"/>
    <xdr:sp macro="" textlink="">
      <xdr:nvSpPr>
        <xdr:cNvPr id="591" name="n_4aveValue【一般廃棄物処理施設】&#10;一人当たり有形固定資産（償却資産）額">
          <a:extLst>
            <a:ext uri="{FF2B5EF4-FFF2-40B4-BE49-F238E27FC236}">
              <a16:creationId xmlns:a16="http://schemas.microsoft.com/office/drawing/2014/main" id="{00000000-0008-0000-0200-00004F020000}"/>
            </a:ext>
          </a:extLst>
        </xdr:cNvPr>
        <xdr:cNvSpPr txBox="1"/>
      </xdr:nvSpPr>
      <xdr:spPr>
        <a:xfrm>
          <a:off x="18389111" y="6701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00000000-0008-0000-0200-000050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00000000-0008-0000-0200-000051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00000000-0008-0000-0200-000052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5" name="テキスト ボックス 594">
          <a:extLst>
            <a:ext uri="{FF2B5EF4-FFF2-40B4-BE49-F238E27FC236}">
              <a16:creationId xmlns:a16="http://schemas.microsoft.com/office/drawing/2014/main" id="{00000000-0008-0000-0200-000053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6" name="テキスト ボックス 595">
          <a:extLst>
            <a:ext uri="{FF2B5EF4-FFF2-40B4-BE49-F238E27FC236}">
              <a16:creationId xmlns:a16="http://schemas.microsoft.com/office/drawing/2014/main" id="{00000000-0008-0000-0200-000054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57738</xdr:rowOff>
    </xdr:from>
    <xdr:to>
      <xdr:col>116</xdr:col>
      <xdr:colOff>114300</xdr:colOff>
      <xdr:row>36</xdr:row>
      <xdr:rowOff>159338</xdr:rowOff>
    </xdr:to>
    <xdr:sp macro="" textlink="">
      <xdr:nvSpPr>
        <xdr:cNvPr id="597" name="楕円 596">
          <a:extLst>
            <a:ext uri="{FF2B5EF4-FFF2-40B4-BE49-F238E27FC236}">
              <a16:creationId xmlns:a16="http://schemas.microsoft.com/office/drawing/2014/main" id="{00000000-0008-0000-0200-000055020000}"/>
            </a:ext>
          </a:extLst>
        </xdr:cNvPr>
        <xdr:cNvSpPr/>
      </xdr:nvSpPr>
      <xdr:spPr>
        <a:xfrm>
          <a:off x="22110700" y="6229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80615</xdr:rowOff>
    </xdr:from>
    <xdr:ext cx="599010" cy="259045"/>
    <xdr:sp macro="" textlink="">
      <xdr:nvSpPr>
        <xdr:cNvPr id="598" name="【一般廃棄物処理施設】&#10;一人当たり有形固定資産（償却資産）額該当値テキスト">
          <a:extLst>
            <a:ext uri="{FF2B5EF4-FFF2-40B4-BE49-F238E27FC236}">
              <a16:creationId xmlns:a16="http://schemas.microsoft.com/office/drawing/2014/main" id="{00000000-0008-0000-0200-000056020000}"/>
            </a:ext>
          </a:extLst>
        </xdr:cNvPr>
        <xdr:cNvSpPr txBox="1"/>
      </xdr:nvSpPr>
      <xdr:spPr>
        <a:xfrm>
          <a:off x="22199600" y="6081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54680</xdr:rowOff>
    </xdr:from>
    <xdr:to>
      <xdr:col>112</xdr:col>
      <xdr:colOff>38100</xdr:colOff>
      <xdr:row>36</xdr:row>
      <xdr:rowOff>156280</xdr:rowOff>
    </xdr:to>
    <xdr:sp macro="" textlink="">
      <xdr:nvSpPr>
        <xdr:cNvPr id="599" name="楕円 598">
          <a:extLst>
            <a:ext uri="{FF2B5EF4-FFF2-40B4-BE49-F238E27FC236}">
              <a16:creationId xmlns:a16="http://schemas.microsoft.com/office/drawing/2014/main" id="{00000000-0008-0000-0200-000057020000}"/>
            </a:ext>
          </a:extLst>
        </xdr:cNvPr>
        <xdr:cNvSpPr/>
      </xdr:nvSpPr>
      <xdr:spPr>
        <a:xfrm>
          <a:off x="21272500" y="622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105480</xdr:rowOff>
    </xdr:from>
    <xdr:to>
      <xdr:col>116</xdr:col>
      <xdr:colOff>63500</xdr:colOff>
      <xdr:row>36</xdr:row>
      <xdr:rowOff>108538</xdr:rowOff>
    </xdr:to>
    <xdr:cxnSp macro="">
      <xdr:nvCxnSpPr>
        <xdr:cNvPr id="600" name="直線コネクタ 599">
          <a:extLst>
            <a:ext uri="{FF2B5EF4-FFF2-40B4-BE49-F238E27FC236}">
              <a16:creationId xmlns:a16="http://schemas.microsoft.com/office/drawing/2014/main" id="{00000000-0008-0000-0200-000058020000}"/>
            </a:ext>
          </a:extLst>
        </xdr:cNvPr>
        <xdr:cNvCxnSpPr/>
      </xdr:nvCxnSpPr>
      <xdr:spPr>
        <a:xfrm>
          <a:off x="21323300" y="6277680"/>
          <a:ext cx="838200" cy="3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52013</xdr:rowOff>
    </xdr:from>
    <xdr:to>
      <xdr:col>107</xdr:col>
      <xdr:colOff>101600</xdr:colOff>
      <xdr:row>36</xdr:row>
      <xdr:rowOff>153613</xdr:rowOff>
    </xdr:to>
    <xdr:sp macro="" textlink="">
      <xdr:nvSpPr>
        <xdr:cNvPr id="601" name="楕円 600">
          <a:extLst>
            <a:ext uri="{FF2B5EF4-FFF2-40B4-BE49-F238E27FC236}">
              <a16:creationId xmlns:a16="http://schemas.microsoft.com/office/drawing/2014/main" id="{00000000-0008-0000-0200-000059020000}"/>
            </a:ext>
          </a:extLst>
        </xdr:cNvPr>
        <xdr:cNvSpPr/>
      </xdr:nvSpPr>
      <xdr:spPr>
        <a:xfrm>
          <a:off x="20383500" y="6224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102813</xdr:rowOff>
    </xdr:from>
    <xdr:to>
      <xdr:col>111</xdr:col>
      <xdr:colOff>177800</xdr:colOff>
      <xdr:row>36</xdr:row>
      <xdr:rowOff>105480</xdr:rowOff>
    </xdr:to>
    <xdr:cxnSp macro="">
      <xdr:nvCxnSpPr>
        <xdr:cNvPr id="602" name="直線コネクタ 601">
          <a:extLst>
            <a:ext uri="{FF2B5EF4-FFF2-40B4-BE49-F238E27FC236}">
              <a16:creationId xmlns:a16="http://schemas.microsoft.com/office/drawing/2014/main" id="{00000000-0008-0000-0200-00005A020000}"/>
            </a:ext>
          </a:extLst>
        </xdr:cNvPr>
        <xdr:cNvCxnSpPr/>
      </xdr:nvCxnSpPr>
      <xdr:spPr>
        <a:xfrm>
          <a:off x="20434300" y="6275013"/>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130318</xdr:rowOff>
    </xdr:from>
    <xdr:to>
      <xdr:col>102</xdr:col>
      <xdr:colOff>165100</xdr:colOff>
      <xdr:row>37</xdr:row>
      <xdr:rowOff>60468</xdr:rowOff>
    </xdr:to>
    <xdr:sp macro="" textlink="">
      <xdr:nvSpPr>
        <xdr:cNvPr id="603" name="楕円 602">
          <a:extLst>
            <a:ext uri="{FF2B5EF4-FFF2-40B4-BE49-F238E27FC236}">
              <a16:creationId xmlns:a16="http://schemas.microsoft.com/office/drawing/2014/main" id="{00000000-0008-0000-0200-00005B020000}"/>
            </a:ext>
          </a:extLst>
        </xdr:cNvPr>
        <xdr:cNvSpPr/>
      </xdr:nvSpPr>
      <xdr:spPr>
        <a:xfrm>
          <a:off x="19494500" y="6302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102813</xdr:rowOff>
    </xdr:from>
    <xdr:to>
      <xdr:col>107</xdr:col>
      <xdr:colOff>50800</xdr:colOff>
      <xdr:row>37</xdr:row>
      <xdr:rowOff>9668</xdr:rowOff>
    </xdr:to>
    <xdr:cxnSp macro="">
      <xdr:nvCxnSpPr>
        <xdr:cNvPr id="604" name="直線コネクタ 603">
          <a:extLst>
            <a:ext uri="{FF2B5EF4-FFF2-40B4-BE49-F238E27FC236}">
              <a16:creationId xmlns:a16="http://schemas.microsoft.com/office/drawing/2014/main" id="{00000000-0008-0000-0200-00005C020000}"/>
            </a:ext>
          </a:extLst>
        </xdr:cNvPr>
        <xdr:cNvCxnSpPr/>
      </xdr:nvCxnSpPr>
      <xdr:spPr>
        <a:xfrm flipV="1">
          <a:off x="19545300" y="6275013"/>
          <a:ext cx="889000" cy="78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16208</xdr:rowOff>
    </xdr:from>
    <xdr:to>
      <xdr:col>98</xdr:col>
      <xdr:colOff>38100</xdr:colOff>
      <xdr:row>37</xdr:row>
      <xdr:rowOff>117808</xdr:rowOff>
    </xdr:to>
    <xdr:sp macro="" textlink="">
      <xdr:nvSpPr>
        <xdr:cNvPr id="605" name="楕円 604">
          <a:extLst>
            <a:ext uri="{FF2B5EF4-FFF2-40B4-BE49-F238E27FC236}">
              <a16:creationId xmlns:a16="http://schemas.microsoft.com/office/drawing/2014/main" id="{00000000-0008-0000-0200-00005D020000}"/>
            </a:ext>
          </a:extLst>
        </xdr:cNvPr>
        <xdr:cNvSpPr/>
      </xdr:nvSpPr>
      <xdr:spPr>
        <a:xfrm>
          <a:off x="18605500" y="6359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9668</xdr:rowOff>
    </xdr:from>
    <xdr:to>
      <xdr:col>102</xdr:col>
      <xdr:colOff>114300</xdr:colOff>
      <xdr:row>37</xdr:row>
      <xdr:rowOff>67008</xdr:rowOff>
    </xdr:to>
    <xdr:cxnSp macro="">
      <xdr:nvCxnSpPr>
        <xdr:cNvPr id="606" name="直線コネクタ 605">
          <a:extLst>
            <a:ext uri="{FF2B5EF4-FFF2-40B4-BE49-F238E27FC236}">
              <a16:creationId xmlns:a16="http://schemas.microsoft.com/office/drawing/2014/main" id="{00000000-0008-0000-0200-00005E020000}"/>
            </a:ext>
          </a:extLst>
        </xdr:cNvPr>
        <xdr:cNvCxnSpPr/>
      </xdr:nvCxnSpPr>
      <xdr:spPr>
        <a:xfrm flipV="1">
          <a:off x="18656300" y="6353318"/>
          <a:ext cx="889000" cy="57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35</xdr:row>
      <xdr:rowOff>1357</xdr:rowOff>
    </xdr:from>
    <xdr:ext cx="599010" cy="259045"/>
    <xdr:sp macro="" textlink="">
      <xdr:nvSpPr>
        <xdr:cNvPr id="607" name="n_1mainValue【一般廃棄物処理施設】&#10;一人当たり有形固定資産（償却資産）額">
          <a:extLst>
            <a:ext uri="{FF2B5EF4-FFF2-40B4-BE49-F238E27FC236}">
              <a16:creationId xmlns:a16="http://schemas.microsoft.com/office/drawing/2014/main" id="{00000000-0008-0000-0200-00005F020000}"/>
            </a:ext>
          </a:extLst>
        </xdr:cNvPr>
        <xdr:cNvSpPr txBox="1"/>
      </xdr:nvSpPr>
      <xdr:spPr>
        <a:xfrm>
          <a:off x="21011095" y="6002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34</xdr:row>
      <xdr:rowOff>170140</xdr:rowOff>
    </xdr:from>
    <xdr:ext cx="599010" cy="259045"/>
    <xdr:sp macro="" textlink="">
      <xdr:nvSpPr>
        <xdr:cNvPr id="608" name="n_2mainValue【一般廃棄物処理施設】&#10;一人当たり有形固定資産（償却資産）額">
          <a:extLst>
            <a:ext uri="{FF2B5EF4-FFF2-40B4-BE49-F238E27FC236}">
              <a16:creationId xmlns:a16="http://schemas.microsoft.com/office/drawing/2014/main" id="{00000000-0008-0000-0200-000060020000}"/>
            </a:ext>
          </a:extLst>
        </xdr:cNvPr>
        <xdr:cNvSpPr txBox="1"/>
      </xdr:nvSpPr>
      <xdr:spPr>
        <a:xfrm>
          <a:off x="20134795" y="5999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35</xdr:row>
      <xdr:rowOff>76995</xdr:rowOff>
    </xdr:from>
    <xdr:ext cx="599010" cy="259045"/>
    <xdr:sp macro="" textlink="">
      <xdr:nvSpPr>
        <xdr:cNvPr id="609" name="n_3mainValue【一般廃棄物処理施設】&#10;一人当たり有形固定資産（償却資産）額">
          <a:extLst>
            <a:ext uri="{FF2B5EF4-FFF2-40B4-BE49-F238E27FC236}">
              <a16:creationId xmlns:a16="http://schemas.microsoft.com/office/drawing/2014/main" id="{00000000-0008-0000-0200-000061020000}"/>
            </a:ext>
          </a:extLst>
        </xdr:cNvPr>
        <xdr:cNvSpPr txBox="1"/>
      </xdr:nvSpPr>
      <xdr:spPr>
        <a:xfrm>
          <a:off x="19245795" y="6077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35</xdr:row>
      <xdr:rowOff>134335</xdr:rowOff>
    </xdr:from>
    <xdr:ext cx="534377" cy="259045"/>
    <xdr:sp macro="" textlink="">
      <xdr:nvSpPr>
        <xdr:cNvPr id="610" name="n_4mainValue【一般廃棄物処理施設】&#10;一人当たり有形固定資産（償却資産）額">
          <a:extLst>
            <a:ext uri="{FF2B5EF4-FFF2-40B4-BE49-F238E27FC236}">
              <a16:creationId xmlns:a16="http://schemas.microsoft.com/office/drawing/2014/main" id="{00000000-0008-0000-0200-000062020000}"/>
            </a:ext>
          </a:extLst>
        </xdr:cNvPr>
        <xdr:cNvSpPr txBox="1"/>
      </xdr:nvSpPr>
      <xdr:spPr>
        <a:xfrm>
          <a:off x="18389111" y="6135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1" name="正方形/長方形 610">
          <a:extLst>
            <a:ext uri="{FF2B5EF4-FFF2-40B4-BE49-F238E27FC236}">
              <a16:creationId xmlns:a16="http://schemas.microsoft.com/office/drawing/2014/main" id="{00000000-0008-0000-0200-000063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2" name="正方形/長方形 611">
          <a:extLst>
            <a:ext uri="{FF2B5EF4-FFF2-40B4-BE49-F238E27FC236}">
              <a16:creationId xmlns:a16="http://schemas.microsoft.com/office/drawing/2014/main" id="{00000000-0008-0000-0200-000064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3" name="正方形/長方形 612">
          <a:extLst>
            <a:ext uri="{FF2B5EF4-FFF2-40B4-BE49-F238E27FC236}">
              <a16:creationId xmlns:a16="http://schemas.microsoft.com/office/drawing/2014/main" id="{00000000-0008-0000-0200-000065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4" name="正方形/長方形 613">
          <a:extLst>
            <a:ext uri="{FF2B5EF4-FFF2-40B4-BE49-F238E27FC236}">
              <a16:creationId xmlns:a16="http://schemas.microsoft.com/office/drawing/2014/main" id="{00000000-0008-0000-0200-000066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5" name="正方形/長方形 614">
          <a:extLst>
            <a:ext uri="{FF2B5EF4-FFF2-40B4-BE49-F238E27FC236}">
              <a16:creationId xmlns:a16="http://schemas.microsoft.com/office/drawing/2014/main" id="{00000000-0008-0000-0200-000067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6" name="正方形/長方形 615">
          <a:extLst>
            <a:ext uri="{FF2B5EF4-FFF2-40B4-BE49-F238E27FC236}">
              <a16:creationId xmlns:a16="http://schemas.microsoft.com/office/drawing/2014/main" id="{00000000-0008-0000-0200-000068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7" name="正方形/長方形 616">
          <a:extLst>
            <a:ext uri="{FF2B5EF4-FFF2-40B4-BE49-F238E27FC236}">
              <a16:creationId xmlns:a16="http://schemas.microsoft.com/office/drawing/2014/main" id="{00000000-0008-0000-0200-000069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8" name="正方形/長方形 617">
          <a:extLst>
            <a:ext uri="{FF2B5EF4-FFF2-40B4-BE49-F238E27FC236}">
              <a16:creationId xmlns:a16="http://schemas.microsoft.com/office/drawing/2014/main" id="{00000000-0008-0000-0200-00006A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9" name="テキスト ボックス 618">
          <a:extLst>
            <a:ext uri="{FF2B5EF4-FFF2-40B4-BE49-F238E27FC236}">
              <a16:creationId xmlns:a16="http://schemas.microsoft.com/office/drawing/2014/main" id="{00000000-0008-0000-0200-00006B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0" name="直線コネクタ 619">
          <a:extLst>
            <a:ext uri="{FF2B5EF4-FFF2-40B4-BE49-F238E27FC236}">
              <a16:creationId xmlns:a16="http://schemas.microsoft.com/office/drawing/2014/main" id="{00000000-0008-0000-0200-00006C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1" name="テキスト ボックス 620">
          <a:extLst>
            <a:ext uri="{FF2B5EF4-FFF2-40B4-BE49-F238E27FC236}">
              <a16:creationId xmlns:a16="http://schemas.microsoft.com/office/drawing/2014/main" id="{00000000-0008-0000-0200-00006D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2" name="直線コネクタ 621">
          <a:extLst>
            <a:ext uri="{FF2B5EF4-FFF2-40B4-BE49-F238E27FC236}">
              <a16:creationId xmlns:a16="http://schemas.microsoft.com/office/drawing/2014/main" id="{00000000-0008-0000-0200-00006E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3" name="テキスト ボックス 622">
          <a:extLst>
            <a:ext uri="{FF2B5EF4-FFF2-40B4-BE49-F238E27FC236}">
              <a16:creationId xmlns:a16="http://schemas.microsoft.com/office/drawing/2014/main" id="{00000000-0008-0000-0200-00006F02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4" name="直線コネクタ 623">
          <a:extLst>
            <a:ext uri="{FF2B5EF4-FFF2-40B4-BE49-F238E27FC236}">
              <a16:creationId xmlns:a16="http://schemas.microsoft.com/office/drawing/2014/main" id="{00000000-0008-0000-0200-000070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5" name="テキスト ボックス 624">
          <a:extLst>
            <a:ext uri="{FF2B5EF4-FFF2-40B4-BE49-F238E27FC236}">
              <a16:creationId xmlns:a16="http://schemas.microsoft.com/office/drawing/2014/main" id="{00000000-0008-0000-0200-000071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6" name="直線コネクタ 625">
          <a:extLst>
            <a:ext uri="{FF2B5EF4-FFF2-40B4-BE49-F238E27FC236}">
              <a16:creationId xmlns:a16="http://schemas.microsoft.com/office/drawing/2014/main" id="{00000000-0008-0000-0200-000072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7" name="テキスト ボックス 626">
          <a:extLst>
            <a:ext uri="{FF2B5EF4-FFF2-40B4-BE49-F238E27FC236}">
              <a16:creationId xmlns:a16="http://schemas.microsoft.com/office/drawing/2014/main" id="{00000000-0008-0000-0200-000073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8" name="直線コネクタ 627">
          <a:extLst>
            <a:ext uri="{FF2B5EF4-FFF2-40B4-BE49-F238E27FC236}">
              <a16:creationId xmlns:a16="http://schemas.microsoft.com/office/drawing/2014/main" id="{00000000-0008-0000-0200-000074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9" name="テキスト ボックス 628">
          <a:extLst>
            <a:ext uri="{FF2B5EF4-FFF2-40B4-BE49-F238E27FC236}">
              <a16:creationId xmlns:a16="http://schemas.microsoft.com/office/drawing/2014/main" id="{00000000-0008-0000-0200-000075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0" name="直線コネクタ 629">
          <a:extLst>
            <a:ext uri="{FF2B5EF4-FFF2-40B4-BE49-F238E27FC236}">
              <a16:creationId xmlns:a16="http://schemas.microsoft.com/office/drawing/2014/main" id="{00000000-0008-0000-0200-000076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1" name="テキスト ボックス 630">
          <a:extLst>
            <a:ext uri="{FF2B5EF4-FFF2-40B4-BE49-F238E27FC236}">
              <a16:creationId xmlns:a16="http://schemas.microsoft.com/office/drawing/2014/main" id="{00000000-0008-0000-0200-000077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2" name="直線コネクタ 631">
          <a:extLst>
            <a:ext uri="{FF2B5EF4-FFF2-40B4-BE49-F238E27FC236}">
              <a16:creationId xmlns:a16="http://schemas.microsoft.com/office/drawing/2014/main" id="{00000000-0008-0000-0200-000078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3" name="テキスト ボックス 632">
          <a:extLst>
            <a:ext uri="{FF2B5EF4-FFF2-40B4-BE49-F238E27FC236}">
              <a16:creationId xmlns:a16="http://schemas.microsoft.com/office/drawing/2014/main" id="{00000000-0008-0000-0200-00007902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4" name="直線コネクタ 633">
          <a:extLst>
            <a:ext uri="{FF2B5EF4-FFF2-40B4-BE49-F238E27FC236}">
              <a16:creationId xmlns:a16="http://schemas.microsoft.com/office/drawing/2014/main" id="{00000000-0008-0000-0200-00007A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5" name="【保健センター・保健所】&#10;有形固定資産減価償却率グラフ枠">
          <a:extLst>
            <a:ext uri="{FF2B5EF4-FFF2-40B4-BE49-F238E27FC236}">
              <a16:creationId xmlns:a16="http://schemas.microsoft.com/office/drawing/2014/main" id="{00000000-0008-0000-0200-00007B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128996</xdr:rowOff>
    </xdr:from>
    <xdr:to>
      <xdr:col>85</xdr:col>
      <xdr:colOff>126364</xdr:colOff>
      <xdr:row>64</xdr:row>
      <xdr:rowOff>0</xdr:rowOff>
    </xdr:to>
    <xdr:cxnSp macro="">
      <xdr:nvCxnSpPr>
        <xdr:cNvPr id="636" name="直線コネクタ 635">
          <a:extLst>
            <a:ext uri="{FF2B5EF4-FFF2-40B4-BE49-F238E27FC236}">
              <a16:creationId xmlns:a16="http://schemas.microsoft.com/office/drawing/2014/main" id="{00000000-0008-0000-0200-00007C020000}"/>
            </a:ext>
          </a:extLst>
        </xdr:cNvPr>
        <xdr:cNvCxnSpPr/>
      </xdr:nvCxnSpPr>
      <xdr:spPr>
        <a:xfrm flipV="1">
          <a:off x="16318864" y="9558746"/>
          <a:ext cx="0" cy="141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3827</xdr:rowOff>
    </xdr:from>
    <xdr:ext cx="405111" cy="259045"/>
    <xdr:sp macro="" textlink="">
      <xdr:nvSpPr>
        <xdr:cNvPr id="637" name="【保健センター・保健所】&#10;有形固定資産減価償却率最小値テキスト">
          <a:extLst>
            <a:ext uri="{FF2B5EF4-FFF2-40B4-BE49-F238E27FC236}">
              <a16:creationId xmlns:a16="http://schemas.microsoft.com/office/drawing/2014/main" id="{00000000-0008-0000-0200-00007D020000}"/>
            </a:ext>
          </a:extLst>
        </xdr:cNvPr>
        <xdr:cNvSpPr txBox="1"/>
      </xdr:nvSpPr>
      <xdr:spPr>
        <a:xfrm>
          <a:off x="16357600" y="1097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0</xdr:rowOff>
    </xdr:from>
    <xdr:to>
      <xdr:col>86</xdr:col>
      <xdr:colOff>25400</xdr:colOff>
      <xdr:row>64</xdr:row>
      <xdr:rowOff>0</xdr:rowOff>
    </xdr:to>
    <xdr:cxnSp macro="">
      <xdr:nvCxnSpPr>
        <xdr:cNvPr id="638" name="直線コネクタ 637">
          <a:extLst>
            <a:ext uri="{FF2B5EF4-FFF2-40B4-BE49-F238E27FC236}">
              <a16:creationId xmlns:a16="http://schemas.microsoft.com/office/drawing/2014/main" id="{00000000-0008-0000-0200-00007E020000}"/>
            </a:ext>
          </a:extLst>
        </xdr:cNvPr>
        <xdr:cNvCxnSpPr/>
      </xdr:nvCxnSpPr>
      <xdr:spPr>
        <a:xfrm>
          <a:off x="16230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75673</xdr:rowOff>
    </xdr:from>
    <xdr:ext cx="340478" cy="259045"/>
    <xdr:sp macro="" textlink="">
      <xdr:nvSpPr>
        <xdr:cNvPr id="639" name="【保健センター・保健所】&#10;有形固定資産減価償却率最大値テキスト">
          <a:extLst>
            <a:ext uri="{FF2B5EF4-FFF2-40B4-BE49-F238E27FC236}">
              <a16:creationId xmlns:a16="http://schemas.microsoft.com/office/drawing/2014/main" id="{00000000-0008-0000-0200-00007F020000}"/>
            </a:ext>
          </a:extLst>
        </xdr:cNvPr>
        <xdr:cNvSpPr txBox="1"/>
      </xdr:nvSpPr>
      <xdr:spPr>
        <a:xfrm>
          <a:off x="16357600" y="93339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128996</xdr:rowOff>
    </xdr:from>
    <xdr:to>
      <xdr:col>86</xdr:col>
      <xdr:colOff>25400</xdr:colOff>
      <xdr:row>55</xdr:row>
      <xdr:rowOff>128996</xdr:rowOff>
    </xdr:to>
    <xdr:cxnSp macro="">
      <xdr:nvCxnSpPr>
        <xdr:cNvPr id="640" name="直線コネクタ 639">
          <a:extLst>
            <a:ext uri="{FF2B5EF4-FFF2-40B4-BE49-F238E27FC236}">
              <a16:creationId xmlns:a16="http://schemas.microsoft.com/office/drawing/2014/main" id="{00000000-0008-0000-0200-000080020000}"/>
            </a:ext>
          </a:extLst>
        </xdr:cNvPr>
        <xdr:cNvCxnSpPr/>
      </xdr:nvCxnSpPr>
      <xdr:spPr>
        <a:xfrm>
          <a:off x="16230600" y="9558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50454</xdr:rowOff>
    </xdr:from>
    <xdr:ext cx="405111" cy="259045"/>
    <xdr:sp macro="" textlink="">
      <xdr:nvSpPr>
        <xdr:cNvPr id="641" name="【保健センター・保健所】&#10;有形固定資産減価償却率平均値テキスト">
          <a:extLst>
            <a:ext uri="{FF2B5EF4-FFF2-40B4-BE49-F238E27FC236}">
              <a16:creationId xmlns:a16="http://schemas.microsoft.com/office/drawing/2014/main" id="{00000000-0008-0000-0200-000081020000}"/>
            </a:ext>
          </a:extLst>
        </xdr:cNvPr>
        <xdr:cNvSpPr txBox="1"/>
      </xdr:nvSpPr>
      <xdr:spPr>
        <a:xfrm>
          <a:off x="16357600" y="10166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27577</xdr:rowOff>
    </xdr:from>
    <xdr:to>
      <xdr:col>85</xdr:col>
      <xdr:colOff>177800</xdr:colOff>
      <xdr:row>60</xdr:row>
      <xdr:rowOff>129177</xdr:rowOff>
    </xdr:to>
    <xdr:sp macro="" textlink="">
      <xdr:nvSpPr>
        <xdr:cNvPr id="642" name="フローチャート: 判断 641">
          <a:extLst>
            <a:ext uri="{FF2B5EF4-FFF2-40B4-BE49-F238E27FC236}">
              <a16:creationId xmlns:a16="http://schemas.microsoft.com/office/drawing/2014/main" id="{00000000-0008-0000-0200-000082020000}"/>
            </a:ext>
          </a:extLst>
        </xdr:cNvPr>
        <xdr:cNvSpPr/>
      </xdr:nvSpPr>
      <xdr:spPr>
        <a:xfrm>
          <a:off x="16268700" y="1031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84727</xdr:rowOff>
    </xdr:from>
    <xdr:to>
      <xdr:col>81</xdr:col>
      <xdr:colOff>101600</xdr:colOff>
      <xdr:row>61</xdr:row>
      <xdr:rowOff>14877</xdr:rowOff>
    </xdr:to>
    <xdr:sp macro="" textlink="">
      <xdr:nvSpPr>
        <xdr:cNvPr id="643" name="フローチャート: 判断 642">
          <a:extLst>
            <a:ext uri="{FF2B5EF4-FFF2-40B4-BE49-F238E27FC236}">
              <a16:creationId xmlns:a16="http://schemas.microsoft.com/office/drawing/2014/main" id="{00000000-0008-0000-0200-000083020000}"/>
            </a:ext>
          </a:extLst>
        </xdr:cNvPr>
        <xdr:cNvSpPr/>
      </xdr:nvSpPr>
      <xdr:spPr>
        <a:xfrm>
          <a:off x="15430500" y="1037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59</xdr:row>
      <xdr:rowOff>31404</xdr:rowOff>
    </xdr:from>
    <xdr:ext cx="405111" cy="259045"/>
    <xdr:sp macro="" textlink="">
      <xdr:nvSpPr>
        <xdr:cNvPr id="644" name="n_1aveValue【保健センター・保健所】&#10;有形固定資産減価償却率">
          <a:extLst>
            <a:ext uri="{FF2B5EF4-FFF2-40B4-BE49-F238E27FC236}">
              <a16:creationId xmlns:a16="http://schemas.microsoft.com/office/drawing/2014/main" id="{00000000-0008-0000-0200-000084020000}"/>
            </a:ext>
          </a:extLst>
        </xdr:cNvPr>
        <xdr:cNvSpPr txBox="1"/>
      </xdr:nvSpPr>
      <xdr:spPr>
        <a:xfrm>
          <a:off x="15266044" y="10146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60</xdr:row>
      <xdr:rowOff>53703</xdr:rowOff>
    </xdr:from>
    <xdr:to>
      <xdr:col>76</xdr:col>
      <xdr:colOff>165100</xdr:colOff>
      <xdr:row>60</xdr:row>
      <xdr:rowOff>155303</xdr:rowOff>
    </xdr:to>
    <xdr:sp macro="" textlink="">
      <xdr:nvSpPr>
        <xdr:cNvPr id="645" name="フローチャート: 判断 644">
          <a:extLst>
            <a:ext uri="{FF2B5EF4-FFF2-40B4-BE49-F238E27FC236}">
              <a16:creationId xmlns:a16="http://schemas.microsoft.com/office/drawing/2014/main" id="{00000000-0008-0000-0200-000085020000}"/>
            </a:ext>
          </a:extLst>
        </xdr:cNvPr>
        <xdr:cNvSpPr/>
      </xdr:nvSpPr>
      <xdr:spPr>
        <a:xfrm>
          <a:off x="14541500" y="1034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59</xdr:row>
      <xdr:rowOff>380</xdr:rowOff>
    </xdr:from>
    <xdr:ext cx="405111" cy="259045"/>
    <xdr:sp macro="" textlink="">
      <xdr:nvSpPr>
        <xdr:cNvPr id="646" name="n_2aveValue【保健センター・保健所】&#10;有形固定資産減価償却率">
          <a:extLst>
            <a:ext uri="{FF2B5EF4-FFF2-40B4-BE49-F238E27FC236}">
              <a16:creationId xmlns:a16="http://schemas.microsoft.com/office/drawing/2014/main" id="{00000000-0008-0000-0200-000086020000}"/>
            </a:ext>
          </a:extLst>
        </xdr:cNvPr>
        <xdr:cNvSpPr txBox="1"/>
      </xdr:nvSpPr>
      <xdr:spPr>
        <a:xfrm>
          <a:off x="14389744" y="10115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60</xdr:row>
      <xdr:rowOff>30843</xdr:rowOff>
    </xdr:from>
    <xdr:to>
      <xdr:col>72</xdr:col>
      <xdr:colOff>38100</xdr:colOff>
      <xdr:row>60</xdr:row>
      <xdr:rowOff>132443</xdr:rowOff>
    </xdr:to>
    <xdr:sp macro="" textlink="">
      <xdr:nvSpPr>
        <xdr:cNvPr id="647" name="フローチャート: 判断 646">
          <a:extLst>
            <a:ext uri="{FF2B5EF4-FFF2-40B4-BE49-F238E27FC236}">
              <a16:creationId xmlns:a16="http://schemas.microsoft.com/office/drawing/2014/main" id="{00000000-0008-0000-0200-000087020000}"/>
            </a:ext>
          </a:extLst>
        </xdr:cNvPr>
        <xdr:cNvSpPr/>
      </xdr:nvSpPr>
      <xdr:spPr>
        <a:xfrm>
          <a:off x="13652500" y="1031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58</xdr:row>
      <xdr:rowOff>148970</xdr:rowOff>
    </xdr:from>
    <xdr:ext cx="405111" cy="259045"/>
    <xdr:sp macro="" textlink="">
      <xdr:nvSpPr>
        <xdr:cNvPr id="648" name="n_3aveValue【保健センター・保健所】&#10;有形固定資産減価償却率">
          <a:extLst>
            <a:ext uri="{FF2B5EF4-FFF2-40B4-BE49-F238E27FC236}">
              <a16:creationId xmlns:a16="http://schemas.microsoft.com/office/drawing/2014/main" id="{00000000-0008-0000-0200-000088020000}"/>
            </a:ext>
          </a:extLst>
        </xdr:cNvPr>
        <xdr:cNvSpPr txBox="1"/>
      </xdr:nvSpPr>
      <xdr:spPr>
        <a:xfrm>
          <a:off x="13500744" y="1009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168003</xdr:rowOff>
    </xdr:from>
    <xdr:to>
      <xdr:col>67</xdr:col>
      <xdr:colOff>101600</xdr:colOff>
      <xdr:row>60</xdr:row>
      <xdr:rowOff>98153</xdr:rowOff>
    </xdr:to>
    <xdr:sp macro="" textlink="">
      <xdr:nvSpPr>
        <xdr:cNvPr id="649" name="フローチャート: 判断 648">
          <a:extLst>
            <a:ext uri="{FF2B5EF4-FFF2-40B4-BE49-F238E27FC236}">
              <a16:creationId xmlns:a16="http://schemas.microsoft.com/office/drawing/2014/main" id="{00000000-0008-0000-0200-000089020000}"/>
            </a:ext>
          </a:extLst>
        </xdr:cNvPr>
        <xdr:cNvSpPr/>
      </xdr:nvSpPr>
      <xdr:spPr>
        <a:xfrm>
          <a:off x="12763500" y="102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58</xdr:row>
      <xdr:rowOff>114680</xdr:rowOff>
    </xdr:from>
    <xdr:ext cx="405111" cy="259045"/>
    <xdr:sp macro="" textlink="">
      <xdr:nvSpPr>
        <xdr:cNvPr id="650" name="n_4aveValue【保健センター・保健所】&#10;有形固定資産減価償却率">
          <a:extLst>
            <a:ext uri="{FF2B5EF4-FFF2-40B4-BE49-F238E27FC236}">
              <a16:creationId xmlns:a16="http://schemas.microsoft.com/office/drawing/2014/main" id="{00000000-0008-0000-0200-00008A020000}"/>
            </a:ext>
          </a:extLst>
        </xdr:cNvPr>
        <xdr:cNvSpPr txBox="1"/>
      </xdr:nvSpPr>
      <xdr:spPr>
        <a:xfrm>
          <a:off x="12611744" y="10058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00000000-0008-0000-0200-00008B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00000000-0008-0000-0200-00008C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00000000-0008-0000-0200-00008D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4" name="テキスト ボックス 653">
          <a:extLst>
            <a:ext uri="{FF2B5EF4-FFF2-40B4-BE49-F238E27FC236}">
              <a16:creationId xmlns:a16="http://schemas.microsoft.com/office/drawing/2014/main" id="{00000000-0008-0000-0200-00008E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5" name="テキスト ボックス 654">
          <a:extLst>
            <a:ext uri="{FF2B5EF4-FFF2-40B4-BE49-F238E27FC236}">
              <a16:creationId xmlns:a16="http://schemas.microsoft.com/office/drawing/2014/main" id="{00000000-0008-0000-0200-00008F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92891</xdr:rowOff>
    </xdr:from>
    <xdr:to>
      <xdr:col>85</xdr:col>
      <xdr:colOff>177800</xdr:colOff>
      <xdr:row>62</xdr:row>
      <xdr:rowOff>23041</xdr:rowOff>
    </xdr:to>
    <xdr:sp macro="" textlink="">
      <xdr:nvSpPr>
        <xdr:cNvPr id="656" name="楕円 655">
          <a:extLst>
            <a:ext uri="{FF2B5EF4-FFF2-40B4-BE49-F238E27FC236}">
              <a16:creationId xmlns:a16="http://schemas.microsoft.com/office/drawing/2014/main" id="{00000000-0008-0000-0200-000090020000}"/>
            </a:ext>
          </a:extLst>
        </xdr:cNvPr>
        <xdr:cNvSpPr/>
      </xdr:nvSpPr>
      <xdr:spPr>
        <a:xfrm>
          <a:off x="16268700" y="10551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71318</xdr:rowOff>
    </xdr:from>
    <xdr:ext cx="405111" cy="259045"/>
    <xdr:sp macro="" textlink="">
      <xdr:nvSpPr>
        <xdr:cNvPr id="657" name="【保健センター・保健所】&#10;有形固定資産減価償却率該当値テキスト">
          <a:extLst>
            <a:ext uri="{FF2B5EF4-FFF2-40B4-BE49-F238E27FC236}">
              <a16:creationId xmlns:a16="http://schemas.microsoft.com/office/drawing/2014/main" id="{00000000-0008-0000-0200-000091020000}"/>
            </a:ext>
          </a:extLst>
        </xdr:cNvPr>
        <xdr:cNvSpPr txBox="1"/>
      </xdr:nvSpPr>
      <xdr:spPr>
        <a:xfrm>
          <a:off x="16357600" y="10529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52070</xdr:rowOff>
    </xdr:from>
    <xdr:to>
      <xdr:col>81</xdr:col>
      <xdr:colOff>101600</xdr:colOff>
      <xdr:row>61</xdr:row>
      <xdr:rowOff>153670</xdr:rowOff>
    </xdr:to>
    <xdr:sp macro="" textlink="">
      <xdr:nvSpPr>
        <xdr:cNvPr id="658" name="楕円 657">
          <a:extLst>
            <a:ext uri="{FF2B5EF4-FFF2-40B4-BE49-F238E27FC236}">
              <a16:creationId xmlns:a16="http://schemas.microsoft.com/office/drawing/2014/main" id="{00000000-0008-0000-0200-000092020000}"/>
            </a:ext>
          </a:extLst>
        </xdr:cNvPr>
        <xdr:cNvSpPr/>
      </xdr:nvSpPr>
      <xdr:spPr>
        <a:xfrm>
          <a:off x="154305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102870</xdr:rowOff>
    </xdr:from>
    <xdr:to>
      <xdr:col>85</xdr:col>
      <xdr:colOff>127000</xdr:colOff>
      <xdr:row>61</xdr:row>
      <xdr:rowOff>143691</xdr:rowOff>
    </xdr:to>
    <xdr:cxnSp macro="">
      <xdr:nvCxnSpPr>
        <xdr:cNvPr id="659" name="直線コネクタ 658">
          <a:extLst>
            <a:ext uri="{FF2B5EF4-FFF2-40B4-BE49-F238E27FC236}">
              <a16:creationId xmlns:a16="http://schemas.microsoft.com/office/drawing/2014/main" id="{00000000-0008-0000-0200-000093020000}"/>
            </a:ext>
          </a:extLst>
        </xdr:cNvPr>
        <xdr:cNvCxnSpPr/>
      </xdr:nvCxnSpPr>
      <xdr:spPr>
        <a:xfrm>
          <a:off x="15481300" y="10561320"/>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12881</xdr:rowOff>
    </xdr:from>
    <xdr:to>
      <xdr:col>76</xdr:col>
      <xdr:colOff>165100</xdr:colOff>
      <xdr:row>61</xdr:row>
      <xdr:rowOff>114481</xdr:rowOff>
    </xdr:to>
    <xdr:sp macro="" textlink="">
      <xdr:nvSpPr>
        <xdr:cNvPr id="660" name="楕円 659">
          <a:extLst>
            <a:ext uri="{FF2B5EF4-FFF2-40B4-BE49-F238E27FC236}">
              <a16:creationId xmlns:a16="http://schemas.microsoft.com/office/drawing/2014/main" id="{00000000-0008-0000-0200-000094020000}"/>
            </a:ext>
          </a:extLst>
        </xdr:cNvPr>
        <xdr:cNvSpPr/>
      </xdr:nvSpPr>
      <xdr:spPr>
        <a:xfrm>
          <a:off x="14541500" y="1047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63681</xdr:rowOff>
    </xdr:from>
    <xdr:to>
      <xdr:col>81</xdr:col>
      <xdr:colOff>50800</xdr:colOff>
      <xdr:row>61</xdr:row>
      <xdr:rowOff>102870</xdr:rowOff>
    </xdr:to>
    <xdr:cxnSp macro="">
      <xdr:nvCxnSpPr>
        <xdr:cNvPr id="661" name="直線コネクタ 660">
          <a:extLst>
            <a:ext uri="{FF2B5EF4-FFF2-40B4-BE49-F238E27FC236}">
              <a16:creationId xmlns:a16="http://schemas.microsoft.com/office/drawing/2014/main" id="{00000000-0008-0000-0200-000095020000}"/>
            </a:ext>
          </a:extLst>
        </xdr:cNvPr>
        <xdr:cNvCxnSpPr/>
      </xdr:nvCxnSpPr>
      <xdr:spPr>
        <a:xfrm>
          <a:off x="14592300" y="10522131"/>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148409</xdr:rowOff>
    </xdr:from>
    <xdr:to>
      <xdr:col>72</xdr:col>
      <xdr:colOff>38100</xdr:colOff>
      <xdr:row>61</xdr:row>
      <xdr:rowOff>78559</xdr:rowOff>
    </xdr:to>
    <xdr:sp macro="" textlink="">
      <xdr:nvSpPr>
        <xdr:cNvPr id="662" name="楕円 661">
          <a:extLst>
            <a:ext uri="{FF2B5EF4-FFF2-40B4-BE49-F238E27FC236}">
              <a16:creationId xmlns:a16="http://schemas.microsoft.com/office/drawing/2014/main" id="{00000000-0008-0000-0200-000096020000}"/>
            </a:ext>
          </a:extLst>
        </xdr:cNvPr>
        <xdr:cNvSpPr/>
      </xdr:nvSpPr>
      <xdr:spPr>
        <a:xfrm>
          <a:off x="13652500" y="10435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27759</xdr:rowOff>
    </xdr:from>
    <xdr:to>
      <xdr:col>76</xdr:col>
      <xdr:colOff>114300</xdr:colOff>
      <xdr:row>61</xdr:row>
      <xdr:rowOff>63681</xdr:rowOff>
    </xdr:to>
    <xdr:cxnSp macro="">
      <xdr:nvCxnSpPr>
        <xdr:cNvPr id="663" name="直線コネクタ 662">
          <a:extLst>
            <a:ext uri="{FF2B5EF4-FFF2-40B4-BE49-F238E27FC236}">
              <a16:creationId xmlns:a16="http://schemas.microsoft.com/office/drawing/2014/main" id="{00000000-0008-0000-0200-000097020000}"/>
            </a:ext>
          </a:extLst>
        </xdr:cNvPr>
        <xdr:cNvCxnSpPr/>
      </xdr:nvCxnSpPr>
      <xdr:spPr>
        <a:xfrm>
          <a:off x="13703300" y="10486209"/>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107587</xdr:rowOff>
    </xdr:from>
    <xdr:to>
      <xdr:col>67</xdr:col>
      <xdr:colOff>101600</xdr:colOff>
      <xdr:row>61</xdr:row>
      <xdr:rowOff>37737</xdr:rowOff>
    </xdr:to>
    <xdr:sp macro="" textlink="">
      <xdr:nvSpPr>
        <xdr:cNvPr id="664" name="楕円 663">
          <a:extLst>
            <a:ext uri="{FF2B5EF4-FFF2-40B4-BE49-F238E27FC236}">
              <a16:creationId xmlns:a16="http://schemas.microsoft.com/office/drawing/2014/main" id="{00000000-0008-0000-0200-000098020000}"/>
            </a:ext>
          </a:extLst>
        </xdr:cNvPr>
        <xdr:cNvSpPr/>
      </xdr:nvSpPr>
      <xdr:spPr>
        <a:xfrm>
          <a:off x="12763500" y="1039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158387</xdr:rowOff>
    </xdr:from>
    <xdr:to>
      <xdr:col>71</xdr:col>
      <xdr:colOff>177800</xdr:colOff>
      <xdr:row>61</xdr:row>
      <xdr:rowOff>27759</xdr:rowOff>
    </xdr:to>
    <xdr:cxnSp macro="">
      <xdr:nvCxnSpPr>
        <xdr:cNvPr id="665" name="直線コネクタ 664">
          <a:extLst>
            <a:ext uri="{FF2B5EF4-FFF2-40B4-BE49-F238E27FC236}">
              <a16:creationId xmlns:a16="http://schemas.microsoft.com/office/drawing/2014/main" id="{00000000-0008-0000-0200-000099020000}"/>
            </a:ext>
          </a:extLst>
        </xdr:cNvPr>
        <xdr:cNvCxnSpPr/>
      </xdr:nvCxnSpPr>
      <xdr:spPr>
        <a:xfrm>
          <a:off x="12814300" y="10445387"/>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144797</xdr:rowOff>
    </xdr:from>
    <xdr:ext cx="405111" cy="259045"/>
    <xdr:sp macro="" textlink="">
      <xdr:nvSpPr>
        <xdr:cNvPr id="666" name="n_1mainValue【保健センター・保健所】&#10;有形固定資産減価償却率">
          <a:extLst>
            <a:ext uri="{FF2B5EF4-FFF2-40B4-BE49-F238E27FC236}">
              <a16:creationId xmlns:a16="http://schemas.microsoft.com/office/drawing/2014/main" id="{00000000-0008-0000-0200-00009A020000}"/>
            </a:ext>
          </a:extLst>
        </xdr:cNvPr>
        <xdr:cNvSpPr txBox="1"/>
      </xdr:nvSpPr>
      <xdr:spPr>
        <a:xfrm>
          <a:off x="15266044" y="1060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105608</xdr:rowOff>
    </xdr:from>
    <xdr:ext cx="405111" cy="259045"/>
    <xdr:sp macro="" textlink="">
      <xdr:nvSpPr>
        <xdr:cNvPr id="667" name="n_2mainValue【保健センター・保健所】&#10;有形固定資産減価償却率">
          <a:extLst>
            <a:ext uri="{FF2B5EF4-FFF2-40B4-BE49-F238E27FC236}">
              <a16:creationId xmlns:a16="http://schemas.microsoft.com/office/drawing/2014/main" id="{00000000-0008-0000-0200-00009B020000}"/>
            </a:ext>
          </a:extLst>
        </xdr:cNvPr>
        <xdr:cNvSpPr txBox="1"/>
      </xdr:nvSpPr>
      <xdr:spPr>
        <a:xfrm>
          <a:off x="14389744" y="1056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69686</xdr:rowOff>
    </xdr:from>
    <xdr:ext cx="405111" cy="259045"/>
    <xdr:sp macro="" textlink="">
      <xdr:nvSpPr>
        <xdr:cNvPr id="668" name="n_3mainValue【保健センター・保健所】&#10;有形固定資産減価償却率">
          <a:extLst>
            <a:ext uri="{FF2B5EF4-FFF2-40B4-BE49-F238E27FC236}">
              <a16:creationId xmlns:a16="http://schemas.microsoft.com/office/drawing/2014/main" id="{00000000-0008-0000-0200-00009C020000}"/>
            </a:ext>
          </a:extLst>
        </xdr:cNvPr>
        <xdr:cNvSpPr txBox="1"/>
      </xdr:nvSpPr>
      <xdr:spPr>
        <a:xfrm>
          <a:off x="13500744" y="10528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28864</xdr:rowOff>
    </xdr:from>
    <xdr:ext cx="405111" cy="259045"/>
    <xdr:sp macro="" textlink="">
      <xdr:nvSpPr>
        <xdr:cNvPr id="669" name="n_4mainValue【保健センター・保健所】&#10;有形固定資産減価償却率">
          <a:extLst>
            <a:ext uri="{FF2B5EF4-FFF2-40B4-BE49-F238E27FC236}">
              <a16:creationId xmlns:a16="http://schemas.microsoft.com/office/drawing/2014/main" id="{00000000-0008-0000-0200-00009D020000}"/>
            </a:ext>
          </a:extLst>
        </xdr:cNvPr>
        <xdr:cNvSpPr txBox="1"/>
      </xdr:nvSpPr>
      <xdr:spPr>
        <a:xfrm>
          <a:off x="12611744" y="1048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0" name="正方形/長方形 669">
          <a:extLst>
            <a:ext uri="{FF2B5EF4-FFF2-40B4-BE49-F238E27FC236}">
              <a16:creationId xmlns:a16="http://schemas.microsoft.com/office/drawing/2014/main" id="{00000000-0008-0000-0200-00009E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1" name="正方形/長方形 670">
          <a:extLst>
            <a:ext uri="{FF2B5EF4-FFF2-40B4-BE49-F238E27FC236}">
              <a16:creationId xmlns:a16="http://schemas.microsoft.com/office/drawing/2014/main" id="{00000000-0008-0000-0200-00009F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2" name="正方形/長方形 671">
          <a:extLst>
            <a:ext uri="{FF2B5EF4-FFF2-40B4-BE49-F238E27FC236}">
              <a16:creationId xmlns:a16="http://schemas.microsoft.com/office/drawing/2014/main" id="{00000000-0008-0000-0200-0000A0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3" name="正方形/長方形 672">
          <a:extLst>
            <a:ext uri="{FF2B5EF4-FFF2-40B4-BE49-F238E27FC236}">
              <a16:creationId xmlns:a16="http://schemas.microsoft.com/office/drawing/2014/main" id="{00000000-0008-0000-0200-0000A1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4" name="正方形/長方形 673">
          <a:extLst>
            <a:ext uri="{FF2B5EF4-FFF2-40B4-BE49-F238E27FC236}">
              <a16:creationId xmlns:a16="http://schemas.microsoft.com/office/drawing/2014/main" id="{00000000-0008-0000-0200-0000A2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5" name="正方形/長方形 674">
          <a:extLst>
            <a:ext uri="{FF2B5EF4-FFF2-40B4-BE49-F238E27FC236}">
              <a16:creationId xmlns:a16="http://schemas.microsoft.com/office/drawing/2014/main" id="{00000000-0008-0000-0200-0000A3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6" name="正方形/長方形 675">
          <a:extLst>
            <a:ext uri="{FF2B5EF4-FFF2-40B4-BE49-F238E27FC236}">
              <a16:creationId xmlns:a16="http://schemas.microsoft.com/office/drawing/2014/main" id="{00000000-0008-0000-0200-0000A4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7" name="正方形/長方形 676">
          <a:extLst>
            <a:ext uri="{FF2B5EF4-FFF2-40B4-BE49-F238E27FC236}">
              <a16:creationId xmlns:a16="http://schemas.microsoft.com/office/drawing/2014/main" id="{00000000-0008-0000-0200-0000A5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8" name="テキスト ボックス 677">
          <a:extLst>
            <a:ext uri="{FF2B5EF4-FFF2-40B4-BE49-F238E27FC236}">
              <a16:creationId xmlns:a16="http://schemas.microsoft.com/office/drawing/2014/main" id="{00000000-0008-0000-0200-0000A6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9" name="直線コネクタ 678">
          <a:extLst>
            <a:ext uri="{FF2B5EF4-FFF2-40B4-BE49-F238E27FC236}">
              <a16:creationId xmlns:a16="http://schemas.microsoft.com/office/drawing/2014/main" id="{00000000-0008-0000-0200-0000A7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65</xdr:row>
      <xdr:rowOff>0</xdr:rowOff>
    </xdr:from>
    <xdr:to>
      <xdr:col>120</xdr:col>
      <xdr:colOff>114300</xdr:colOff>
      <xdr:row>65</xdr:row>
      <xdr:rowOff>0</xdr:rowOff>
    </xdr:to>
    <xdr:cxnSp macro="">
      <xdr:nvCxnSpPr>
        <xdr:cNvPr id="680" name="直線コネクタ 679">
          <a:extLst>
            <a:ext uri="{FF2B5EF4-FFF2-40B4-BE49-F238E27FC236}">
              <a16:creationId xmlns:a16="http://schemas.microsoft.com/office/drawing/2014/main" id="{00000000-0008-0000-0200-0000A8020000}"/>
            </a:ext>
          </a:extLst>
        </xdr:cNvPr>
        <xdr:cNvCxnSpPr/>
      </xdr:nvCxnSpPr>
      <xdr:spPr>
        <a:xfrm>
          <a:off x="18288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64</xdr:row>
      <xdr:rowOff>29227</xdr:rowOff>
    </xdr:from>
    <xdr:ext cx="467179" cy="259045"/>
    <xdr:sp macro="" textlink="">
      <xdr:nvSpPr>
        <xdr:cNvPr id="681" name="テキスト ボックス 680">
          <a:extLst>
            <a:ext uri="{FF2B5EF4-FFF2-40B4-BE49-F238E27FC236}">
              <a16:creationId xmlns:a16="http://schemas.microsoft.com/office/drawing/2014/main" id="{00000000-0008-0000-0200-0000A9020000}"/>
            </a:ext>
          </a:extLst>
        </xdr:cNvPr>
        <xdr:cNvSpPr txBox="1"/>
      </xdr:nvSpPr>
      <xdr:spPr>
        <a:xfrm>
          <a:off x="17820821" y="1100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682" name="直線コネクタ 681">
          <a:extLst>
            <a:ext uri="{FF2B5EF4-FFF2-40B4-BE49-F238E27FC236}">
              <a16:creationId xmlns:a16="http://schemas.microsoft.com/office/drawing/2014/main" id="{00000000-0008-0000-0200-0000AA020000}"/>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683" name="テキスト ボックス 682">
          <a:extLst>
            <a:ext uri="{FF2B5EF4-FFF2-40B4-BE49-F238E27FC236}">
              <a16:creationId xmlns:a16="http://schemas.microsoft.com/office/drawing/2014/main" id="{00000000-0008-0000-0200-0000AB020000}"/>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114300</xdr:rowOff>
    </xdr:from>
    <xdr:to>
      <xdr:col>120</xdr:col>
      <xdr:colOff>114300</xdr:colOff>
      <xdr:row>61</xdr:row>
      <xdr:rowOff>114300</xdr:rowOff>
    </xdr:to>
    <xdr:cxnSp macro="">
      <xdr:nvCxnSpPr>
        <xdr:cNvPr id="684" name="直線コネクタ 683">
          <a:extLst>
            <a:ext uri="{FF2B5EF4-FFF2-40B4-BE49-F238E27FC236}">
              <a16:creationId xmlns:a16="http://schemas.microsoft.com/office/drawing/2014/main" id="{00000000-0008-0000-0200-0000AC020000}"/>
            </a:ext>
          </a:extLst>
        </xdr:cNvPr>
        <xdr:cNvCxnSpPr/>
      </xdr:nvCxnSpPr>
      <xdr:spPr>
        <a:xfrm>
          <a:off x="18288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143527</xdr:rowOff>
    </xdr:from>
    <xdr:ext cx="467179" cy="259045"/>
    <xdr:sp macro="" textlink="">
      <xdr:nvSpPr>
        <xdr:cNvPr id="685" name="テキスト ボックス 684">
          <a:extLst>
            <a:ext uri="{FF2B5EF4-FFF2-40B4-BE49-F238E27FC236}">
              <a16:creationId xmlns:a16="http://schemas.microsoft.com/office/drawing/2014/main" id="{00000000-0008-0000-0200-0000AD020000}"/>
            </a:ext>
          </a:extLst>
        </xdr:cNvPr>
        <xdr:cNvSpPr txBox="1"/>
      </xdr:nvSpPr>
      <xdr:spPr>
        <a:xfrm>
          <a:off x="1782082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6" name="直線コネクタ 685">
          <a:extLst>
            <a:ext uri="{FF2B5EF4-FFF2-40B4-BE49-F238E27FC236}">
              <a16:creationId xmlns:a16="http://schemas.microsoft.com/office/drawing/2014/main" id="{00000000-0008-0000-0200-0000AE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7" name="テキスト ボックス 686">
          <a:extLst>
            <a:ext uri="{FF2B5EF4-FFF2-40B4-BE49-F238E27FC236}">
              <a16:creationId xmlns:a16="http://schemas.microsoft.com/office/drawing/2014/main" id="{00000000-0008-0000-0200-0000AF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57150</xdr:rowOff>
    </xdr:from>
    <xdr:to>
      <xdr:col>120</xdr:col>
      <xdr:colOff>114300</xdr:colOff>
      <xdr:row>58</xdr:row>
      <xdr:rowOff>57150</xdr:rowOff>
    </xdr:to>
    <xdr:cxnSp macro="">
      <xdr:nvCxnSpPr>
        <xdr:cNvPr id="688" name="直線コネクタ 687">
          <a:extLst>
            <a:ext uri="{FF2B5EF4-FFF2-40B4-BE49-F238E27FC236}">
              <a16:creationId xmlns:a16="http://schemas.microsoft.com/office/drawing/2014/main" id="{00000000-0008-0000-0200-0000B0020000}"/>
            </a:ext>
          </a:extLst>
        </xdr:cNvPr>
        <xdr:cNvCxnSpPr/>
      </xdr:nvCxnSpPr>
      <xdr:spPr>
        <a:xfrm>
          <a:off x="18288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86377</xdr:rowOff>
    </xdr:from>
    <xdr:ext cx="467179" cy="259045"/>
    <xdr:sp macro="" textlink="">
      <xdr:nvSpPr>
        <xdr:cNvPr id="689" name="テキスト ボックス 688">
          <a:extLst>
            <a:ext uri="{FF2B5EF4-FFF2-40B4-BE49-F238E27FC236}">
              <a16:creationId xmlns:a16="http://schemas.microsoft.com/office/drawing/2014/main" id="{00000000-0008-0000-0200-0000B1020000}"/>
            </a:ext>
          </a:extLst>
        </xdr:cNvPr>
        <xdr:cNvSpPr txBox="1"/>
      </xdr:nvSpPr>
      <xdr:spPr>
        <a:xfrm>
          <a:off x="17820821" y="985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690" name="直線コネクタ 689">
          <a:extLst>
            <a:ext uri="{FF2B5EF4-FFF2-40B4-BE49-F238E27FC236}">
              <a16:creationId xmlns:a16="http://schemas.microsoft.com/office/drawing/2014/main" id="{00000000-0008-0000-0200-0000B2020000}"/>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691" name="テキスト ボックス 690">
          <a:extLst>
            <a:ext uri="{FF2B5EF4-FFF2-40B4-BE49-F238E27FC236}">
              <a16:creationId xmlns:a16="http://schemas.microsoft.com/office/drawing/2014/main" id="{00000000-0008-0000-0200-0000B3020000}"/>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0</xdr:rowOff>
    </xdr:from>
    <xdr:to>
      <xdr:col>120</xdr:col>
      <xdr:colOff>114300</xdr:colOff>
      <xdr:row>55</xdr:row>
      <xdr:rowOff>0</xdr:rowOff>
    </xdr:to>
    <xdr:cxnSp macro="">
      <xdr:nvCxnSpPr>
        <xdr:cNvPr id="692" name="直線コネクタ 691">
          <a:extLst>
            <a:ext uri="{FF2B5EF4-FFF2-40B4-BE49-F238E27FC236}">
              <a16:creationId xmlns:a16="http://schemas.microsoft.com/office/drawing/2014/main" id="{00000000-0008-0000-0200-0000B4020000}"/>
            </a:ext>
          </a:extLst>
        </xdr:cNvPr>
        <xdr:cNvCxnSpPr/>
      </xdr:nvCxnSpPr>
      <xdr:spPr>
        <a:xfrm>
          <a:off x="18288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29227</xdr:rowOff>
    </xdr:from>
    <xdr:ext cx="467179" cy="259045"/>
    <xdr:sp macro="" textlink="">
      <xdr:nvSpPr>
        <xdr:cNvPr id="693" name="テキスト ボックス 692">
          <a:extLst>
            <a:ext uri="{FF2B5EF4-FFF2-40B4-BE49-F238E27FC236}">
              <a16:creationId xmlns:a16="http://schemas.microsoft.com/office/drawing/2014/main" id="{00000000-0008-0000-0200-0000B5020000}"/>
            </a:ext>
          </a:extLst>
        </xdr:cNvPr>
        <xdr:cNvSpPr txBox="1"/>
      </xdr:nvSpPr>
      <xdr:spPr>
        <a:xfrm>
          <a:off x="17820821" y="928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4" name="直線コネクタ 693">
          <a:extLst>
            <a:ext uri="{FF2B5EF4-FFF2-40B4-BE49-F238E27FC236}">
              <a16:creationId xmlns:a16="http://schemas.microsoft.com/office/drawing/2014/main" id="{00000000-0008-0000-0200-0000B6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5" name="テキスト ボックス 694">
          <a:extLst>
            <a:ext uri="{FF2B5EF4-FFF2-40B4-BE49-F238E27FC236}">
              <a16:creationId xmlns:a16="http://schemas.microsoft.com/office/drawing/2014/main" id="{00000000-0008-0000-0200-0000B7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6" name="【保健センター・保健所】&#10;一人当たり面積グラフ枠">
          <a:extLst>
            <a:ext uri="{FF2B5EF4-FFF2-40B4-BE49-F238E27FC236}">
              <a16:creationId xmlns:a16="http://schemas.microsoft.com/office/drawing/2014/main" id="{00000000-0008-0000-0200-0000B8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0</xdr:rowOff>
    </xdr:from>
    <xdr:to>
      <xdr:col>116</xdr:col>
      <xdr:colOff>62864</xdr:colOff>
      <xdr:row>64</xdr:row>
      <xdr:rowOff>0</xdr:rowOff>
    </xdr:to>
    <xdr:cxnSp macro="">
      <xdr:nvCxnSpPr>
        <xdr:cNvPr id="697" name="直線コネクタ 696">
          <a:extLst>
            <a:ext uri="{FF2B5EF4-FFF2-40B4-BE49-F238E27FC236}">
              <a16:creationId xmlns:a16="http://schemas.microsoft.com/office/drawing/2014/main" id="{00000000-0008-0000-0200-0000B9020000}"/>
            </a:ext>
          </a:extLst>
        </xdr:cNvPr>
        <xdr:cNvCxnSpPr/>
      </xdr:nvCxnSpPr>
      <xdr:spPr>
        <a:xfrm flipV="1">
          <a:off x="22160864" y="96012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698" name="【保健センター・保健所】&#10;一人当たり面積最小値テキスト">
          <a:extLst>
            <a:ext uri="{FF2B5EF4-FFF2-40B4-BE49-F238E27FC236}">
              <a16:creationId xmlns:a16="http://schemas.microsoft.com/office/drawing/2014/main" id="{00000000-0008-0000-0200-0000BA020000}"/>
            </a:ext>
          </a:extLst>
        </xdr:cNvPr>
        <xdr:cNvSpPr txBox="1"/>
      </xdr:nvSpPr>
      <xdr:spPr>
        <a:xfrm>
          <a:off x="22199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699" name="直線コネクタ 698">
          <a:extLst>
            <a:ext uri="{FF2B5EF4-FFF2-40B4-BE49-F238E27FC236}">
              <a16:creationId xmlns:a16="http://schemas.microsoft.com/office/drawing/2014/main" id="{00000000-0008-0000-0200-0000BB020000}"/>
            </a:ext>
          </a:extLst>
        </xdr:cNvPr>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118127</xdr:rowOff>
    </xdr:from>
    <xdr:ext cx="469744" cy="259045"/>
    <xdr:sp macro="" textlink="">
      <xdr:nvSpPr>
        <xdr:cNvPr id="700" name="【保健センター・保健所】&#10;一人当たり面積最大値テキスト">
          <a:extLst>
            <a:ext uri="{FF2B5EF4-FFF2-40B4-BE49-F238E27FC236}">
              <a16:creationId xmlns:a16="http://schemas.microsoft.com/office/drawing/2014/main" id="{00000000-0008-0000-0200-0000BC020000}"/>
            </a:ext>
          </a:extLst>
        </xdr:cNvPr>
        <xdr:cNvSpPr txBox="1"/>
      </xdr:nvSpPr>
      <xdr:spPr>
        <a:xfrm>
          <a:off x="22199600" y="937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701" name="直線コネクタ 700">
          <a:extLst>
            <a:ext uri="{FF2B5EF4-FFF2-40B4-BE49-F238E27FC236}">
              <a16:creationId xmlns:a16="http://schemas.microsoft.com/office/drawing/2014/main" id="{00000000-0008-0000-0200-0000BD020000}"/>
            </a:ext>
          </a:extLst>
        </xdr:cNvPr>
        <xdr:cNvCxnSpPr/>
      </xdr:nvCxnSpPr>
      <xdr:spPr>
        <a:xfrm>
          <a:off x="22072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70502</xdr:rowOff>
    </xdr:from>
    <xdr:ext cx="469744" cy="259045"/>
    <xdr:sp macro="" textlink="">
      <xdr:nvSpPr>
        <xdr:cNvPr id="702" name="【保健センター・保健所】&#10;一人当たり面積平均値テキスト">
          <a:extLst>
            <a:ext uri="{FF2B5EF4-FFF2-40B4-BE49-F238E27FC236}">
              <a16:creationId xmlns:a16="http://schemas.microsoft.com/office/drawing/2014/main" id="{00000000-0008-0000-0200-0000BE020000}"/>
            </a:ext>
          </a:extLst>
        </xdr:cNvPr>
        <xdr:cNvSpPr txBox="1"/>
      </xdr:nvSpPr>
      <xdr:spPr>
        <a:xfrm>
          <a:off x="22199600" y="103575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92075</xdr:rowOff>
    </xdr:from>
    <xdr:to>
      <xdr:col>116</xdr:col>
      <xdr:colOff>114300</xdr:colOff>
      <xdr:row>61</xdr:row>
      <xdr:rowOff>22225</xdr:rowOff>
    </xdr:to>
    <xdr:sp macro="" textlink="">
      <xdr:nvSpPr>
        <xdr:cNvPr id="703" name="フローチャート: 判断 702">
          <a:extLst>
            <a:ext uri="{FF2B5EF4-FFF2-40B4-BE49-F238E27FC236}">
              <a16:creationId xmlns:a16="http://schemas.microsoft.com/office/drawing/2014/main" id="{00000000-0008-0000-0200-0000BF020000}"/>
            </a:ext>
          </a:extLst>
        </xdr:cNvPr>
        <xdr:cNvSpPr/>
      </xdr:nvSpPr>
      <xdr:spPr>
        <a:xfrm>
          <a:off x="22110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92075</xdr:rowOff>
    </xdr:from>
    <xdr:to>
      <xdr:col>112</xdr:col>
      <xdr:colOff>38100</xdr:colOff>
      <xdr:row>61</xdr:row>
      <xdr:rowOff>22225</xdr:rowOff>
    </xdr:to>
    <xdr:sp macro="" textlink="">
      <xdr:nvSpPr>
        <xdr:cNvPr id="704" name="フローチャート: 判断 703">
          <a:extLst>
            <a:ext uri="{FF2B5EF4-FFF2-40B4-BE49-F238E27FC236}">
              <a16:creationId xmlns:a16="http://schemas.microsoft.com/office/drawing/2014/main" id="{00000000-0008-0000-0200-0000C0020000}"/>
            </a:ext>
          </a:extLst>
        </xdr:cNvPr>
        <xdr:cNvSpPr/>
      </xdr:nvSpPr>
      <xdr:spPr>
        <a:xfrm>
          <a:off x="212725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61</xdr:row>
      <xdr:rowOff>13352</xdr:rowOff>
    </xdr:from>
    <xdr:ext cx="469744" cy="259045"/>
    <xdr:sp macro="" textlink="">
      <xdr:nvSpPr>
        <xdr:cNvPr id="705" name="n_1aveValue【保健センター・保健所】&#10;一人当たり面積">
          <a:extLst>
            <a:ext uri="{FF2B5EF4-FFF2-40B4-BE49-F238E27FC236}">
              <a16:creationId xmlns:a16="http://schemas.microsoft.com/office/drawing/2014/main" id="{00000000-0008-0000-0200-0000C1020000}"/>
            </a:ext>
          </a:extLst>
        </xdr:cNvPr>
        <xdr:cNvSpPr txBox="1"/>
      </xdr:nvSpPr>
      <xdr:spPr>
        <a:xfrm>
          <a:off x="21075727" y="10471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60</xdr:row>
      <xdr:rowOff>92075</xdr:rowOff>
    </xdr:from>
    <xdr:to>
      <xdr:col>107</xdr:col>
      <xdr:colOff>101600</xdr:colOff>
      <xdr:row>61</xdr:row>
      <xdr:rowOff>22225</xdr:rowOff>
    </xdr:to>
    <xdr:sp macro="" textlink="">
      <xdr:nvSpPr>
        <xdr:cNvPr id="706" name="フローチャート: 判断 705">
          <a:extLst>
            <a:ext uri="{FF2B5EF4-FFF2-40B4-BE49-F238E27FC236}">
              <a16:creationId xmlns:a16="http://schemas.microsoft.com/office/drawing/2014/main" id="{00000000-0008-0000-0200-0000C2020000}"/>
            </a:ext>
          </a:extLst>
        </xdr:cNvPr>
        <xdr:cNvSpPr/>
      </xdr:nvSpPr>
      <xdr:spPr>
        <a:xfrm>
          <a:off x="203835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61</xdr:row>
      <xdr:rowOff>13352</xdr:rowOff>
    </xdr:from>
    <xdr:ext cx="469744" cy="259045"/>
    <xdr:sp macro="" textlink="">
      <xdr:nvSpPr>
        <xdr:cNvPr id="707" name="n_2aveValue【保健センター・保健所】&#10;一人当たり面積">
          <a:extLst>
            <a:ext uri="{FF2B5EF4-FFF2-40B4-BE49-F238E27FC236}">
              <a16:creationId xmlns:a16="http://schemas.microsoft.com/office/drawing/2014/main" id="{00000000-0008-0000-0200-0000C3020000}"/>
            </a:ext>
          </a:extLst>
        </xdr:cNvPr>
        <xdr:cNvSpPr txBox="1"/>
      </xdr:nvSpPr>
      <xdr:spPr>
        <a:xfrm>
          <a:off x="20199427" y="10471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60</xdr:row>
      <xdr:rowOff>149225</xdr:rowOff>
    </xdr:from>
    <xdr:to>
      <xdr:col>102</xdr:col>
      <xdr:colOff>165100</xdr:colOff>
      <xdr:row>61</xdr:row>
      <xdr:rowOff>79375</xdr:rowOff>
    </xdr:to>
    <xdr:sp macro="" textlink="">
      <xdr:nvSpPr>
        <xdr:cNvPr id="708" name="フローチャート: 判断 707">
          <a:extLst>
            <a:ext uri="{FF2B5EF4-FFF2-40B4-BE49-F238E27FC236}">
              <a16:creationId xmlns:a16="http://schemas.microsoft.com/office/drawing/2014/main" id="{00000000-0008-0000-0200-0000C4020000}"/>
            </a:ext>
          </a:extLst>
        </xdr:cNvPr>
        <xdr:cNvSpPr/>
      </xdr:nvSpPr>
      <xdr:spPr>
        <a:xfrm>
          <a:off x="19494500" y="1043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61</xdr:row>
      <xdr:rowOff>70502</xdr:rowOff>
    </xdr:from>
    <xdr:ext cx="469744" cy="259045"/>
    <xdr:sp macro="" textlink="">
      <xdr:nvSpPr>
        <xdr:cNvPr id="709" name="n_3aveValue【保健センター・保健所】&#10;一人当たり面積">
          <a:extLst>
            <a:ext uri="{FF2B5EF4-FFF2-40B4-BE49-F238E27FC236}">
              <a16:creationId xmlns:a16="http://schemas.microsoft.com/office/drawing/2014/main" id="{00000000-0008-0000-0200-0000C5020000}"/>
            </a:ext>
          </a:extLst>
        </xdr:cNvPr>
        <xdr:cNvSpPr txBox="1"/>
      </xdr:nvSpPr>
      <xdr:spPr>
        <a:xfrm>
          <a:off x="19310427" y="1052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60</xdr:row>
      <xdr:rowOff>149225</xdr:rowOff>
    </xdr:from>
    <xdr:to>
      <xdr:col>98</xdr:col>
      <xdr:colOff>38100</xdr:colOff>
      <xdr:row>61</xdr:row>
      <xdr:rowOff>79375</xdr:rowOff>
    </xdr:to>
    <xdr:sp macro="" textlink="">
      <xdr:nvSpPr>
        <xdr:cNvPr id="710" name="フローチャート: 判断 709">
          <a:extLst>
            <a:ext uri="{FF2B5EF4-FFF2-40B4-BE49-F238E27FC236}">
              <a16:creationId xmlns:a16="http://schemas.microsoft.com/office/drawing/2014/main" id="{00000000-0008-0000-0200-0000C6020000}"/>
            </a:ext>
          </a:extLst>
        </xdr:cNvPr>
        <xdr:cNvSpPr/>
      </xdr:nvSpPr>
      <xdr:spPr>
        <a:xfrm>
          <a:off x="18605500" y="1043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61</xdr:row>
      <xdr:rowOff>70502</xdr:rowOff>
    </xdr:from>
    <xdr:ext cx="469744" cy="259045"/>
    <xdr:sp macro="" textlink="">
      <xdr:nvSpPr>
        <xdr:cNvPr id="711" name="n_4aveValue【保健センター・保健所】&#10;一人当たり面積">
          <a:extLst>
            <a:ext uri="{FF2B5EF4-FFF2-40B4-BE49-F238E27FC236}">
              <a16:creationId xmlns:a16="http://schemas.microsoft.com/office/drawing/2014/main" id="{00000000-0008-0000-0200-0000C7020000}"/>
            </a:ext>
          </a:extLst>
        </xdr:cNvPr>
        <xdr:cNvSpPr txBox="1"/>
      </xdr:nvSpPr>
      <xdr:spPr>
        <a:xfrm>
          <a:off x="18421427" y="1052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66</xdr:row>
      <xdr:rowOff>111777</xdr:rowOff>
    </xdr:from>
    <xdr:ext cx="762000" cy="259045"/>
    <xdr:sp macro="" textlink="">
      <xdr:nvSpPr>
        <xdr:cNvPr id="712" name="テキスト ボックス 711">
          <a:extLst>
            <a:ext uri="{FF2B5EF4-FFF2-40B4-BE49-F238E27FC236}">
              <a16:creationId xmlns:a16="http://schemas.microsoft.com/office/drawing/2014/main" id="{00000000-0008-0000-0200-0000C8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13" name="テキスト ボックス 712">
          <a:extLst>
            <a:ext uri="{FF2B5EF4-FFF2-40B4-BE49-F238E27FC236}">
              <a16:creationId xmlns:a16="http://schemas.microsoft.com/office/drawing/2014/main" id="{00000000-0008-0000-0200-0000C9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14" name="テキスト ボックス 713">
          <a:extLst>
            <a:ext uri="{FF2B5EF4-FFF2-40B4-BE49-F238E27FC236}">
              <a16:creationId xmlns:a16="http://schemas.microsoft.com/office/drawing/2014/main" id="{00000000-0008-0000-0200-0000CA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5" name="テキスト ボックス 714">
          <a:extLst>
            <a:ext uri="{FF2B5EF4-FFF2-40B4-BE49-F238E27FC236}">
              <a16:creationId xmlns:a16="http://schemas.microsoft.com/office/drawing/2014/main" id="{00000000-0008-0000-0200-0000CB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6" name="テキスト ボックス 715">
          <a:extLst>
            <a:ext uri="{FF2B5EF4-FFF2-40B4-BE49-F238E27FC236}">
              <a16:creationId xmlns:a16="http://schemas.microsoft.com/office/drawing/2014/main" id="{00000000-0008-0000-0200-0000CC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92075</xdr:rowOff>
    </xdr:from>
    <xdr:to>
      <xdr:col>116</xdr:col>
      <xdr:colOff>114300</xdr:colOff>
      <xdr:row>59</xdr:row>
      <xdr:rowOff>22225</xdr:rowOff>
    </xdr:to>
    <xdr:sp macro="" textlink="">
      <xdr:nvSpPr>
        <xdr:cNvPr id="717" name="楕円 716">
          <a:extLst>
            <a:ext uri="{FF2B5EF4-FFF2-40B4-BE49-F238E27FC236}">
              <a16:creationId xmlns:a16="http://schemas.microsoft.com/office/drawing/2014/main" id="{00000000-0008-0000-0200-0000CD020000}"/>
            </a:ext>
          </a:extLst>
        </xdr:cNvPr>
        <xdr:cNvSpPr/>
      </xdr:nvSpPr>
      <xdr:spPr>
        <a:xfrm>
          <a:off x="22110700" y="1003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114952</xdr:rowOff>
    </xdr:from>
    <xdr:ext cx="469744" cy="259045"/>
    <xdr:sp macro="" textlink="">
      <xdr:nvSpPr>
        <xdr:cNvPr id="718" name="【保健センター・保健所】&#10;一人当たり面積該当値テキスト">
          <a:extLst>
            <a:ext uri="{FF2B5EF4-FFF2-40B4-BE49-F238E27FC236}">
              <a16:creationId xmlns:a16="http://schemas.microsoft.com/office/drawing/2014/main" id="{00000000-0008-0000-0200-0000CE020000}"/>
            </a:ext>
          </a:extLst>
        </xdr:cNvPr>
        <xdr:cNvSpPr txBox="1"/>
      </xdr:nvSpPr>
      <xdr:spPr>
        <a:xfrm>
          <a:off x="22199600" y="9887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92075</xdr:rowOff>
    </xdr:from>
    <xdr:to>
      <xdr:col>112</xdr:col>
      <xdr:colOff>38100</xdr:colOff>
      <xdr:row>59</xdr:row>
      <xdr:rowOff>22225</xdr:rowOff>
    </xdr:to>
    <xdr:sp macro="" textlink="">
      <xdr:nvSpPr>
        <xdr:cNvPr id="719" name="楕円 718">
          <a:extLst>
            <a:ext uri="{FF2B5EF4-FFF2-40B4-BE49-F238E27FC236}">
              <a16:creationId xmlns:a16="http://schemas.microsoft.com/office/drawing/2014/main" id="{00000000-0008-0000-0200-0000CF020000}"/>
            </a:ext>
          </a:extLst>
        </xdr:cNvPr>
        <xdr:cNvSpPr/>
      </xdr:nvSpPr>
      <xdr:spPr>
        <a:xfrm>
          <a:off x="21272500" y="1003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142875</xdr:rowOff>
    </xdr:from>
    <xdr:to>
      <xdr:col>116</xdr:col>
      <xdr:colOff>63500</xdr:colOff>
      <xdr:row>58</xdr:row>
      <xdr:rowOff>142875</xdr:rowOff>
    </xdr:to>
    <xdr:cxnSp macro="">
      <xdr:nvCxnSpPr>
        <xdr:cNvPr id="720" name="直線コネクタ 719">
          <a:extLst>
            <a:ext uri="{FF2B5EF4-FFF2-40B4-BE49-F238E27FC236}">
              <a16:creationId xmlns:a16="http://schemas.microsoft.com/office/drawing/2014/main" id="{00000000-0008-0000-0200-0000D0020000}"/>
            </a:ext>
          </a:extLst>
        </xdr:cNvPr>
        <xdr:cNvCxnSpPr/>
      </xdr:nvCxnSpPr>
      <xdr:spPr>
        <a:xfrm>
          <a:off x="21323300" y="100869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92075</xdr:rowOff>
    </xdr:from>
    <xdr:to>
      <xdr:col>107</xdr:col>
      <xdr:colOff>101600</xdr:colOff>
      <xdr:row>59</xdr:row>
      <xdr:rowOff>22225</xdr:rowOff>
    </xdr:to>
    <xdr:sp macro="" textlink="">
      <xdr:nvSpPr>
        <xdr:cNvPr id="721" name="楕円 720">
          <a:extLst>
            <a:ext uri="{FF2B5EF4-FFF2-40B4-BE49-F238E27FC236}">
              <a16:creationId xmlns:a16="http://schemas.microsoft.com/office/drawing/2014/main" id="{00000000-0008-0000-0200-0000D1020000}"/>
            </a:ext>
          </a:extLst>
        </xdr:cNvPr>
        <xdr:cNvSpPr/>
      </xdr:nvSpPr>
      <xdr:spPr>
        <a:xfrm>
          <a:off x="20383500" y="1003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142875</xdr:rowOff>
    </xdr:from>
    <xdr:to>
      <xdr:col>111</xdr:col>
      <xdr:colOff>177800</xdr:colOff>
      <xdr:row>58</xdr:row>
      <xdr:rowOff>142875</xdr:rowOff>
    </xdr:to>
    <xdr:cxnSp macro="">
      <xdr:nvCxnSpPr>
        <xdr:cNvPr id="722" name="直線コネクタ 721">
          <a:extLst>
            <a:ext uri="{FF2B5EF4-FFF2-40B4-BE49-F238E27FC236}">
              <a16:creationId xmlns:a16="http://schemas.microsoft.com/office/drawing/2014/main" id="{00000000-0008-0000-0200-0000D2020000}"/>
            </a:ext>
          </a:extLst>
        </xdr:cNvPr>
        <xdr:cNvCxnSpPr/>
      </xdr:nvCxnSpPr>
      <xdr:spPr>
        <a:xfrm>
          <a:off x="20434300" y="100869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92075</xdr:rowOff>
    </xdr:from>
    <xdr:to>
      <xdr:col>102</xdr:col>
      <xdr:colOff>165100</xdr:colOff>
      <xdr:row>59</xdr:row>
      <xdr:rowOff>22225</xdr:rowOff>
    </xdr:to>
    <xdr:sp macro="" textlink="">
      <xdr:nvSpPr>
        <xdr:cNvPr id="723" name="楕円 722">
          <a:extLst>
            <a:ext uri="{FF2B5EF4-FFF2-40B4-BE49-F238E27FC236}">
              <a16:creationId xmlns:a16="http://schemas.microsoft.com/office/drawing/2014/main" id="{00000000-0008-0000-0200-0000D3020000}"/>
            </a:ext>
          </a:extLst>
        </xdr:cNvPr>
        <xdr:cNvSpPr/>
      </xdr:nvSpPr>
      <xdr:spPr>
        <a:xfrm>
          <a:off x="19494500" y="1003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142875</xdr:rowOff>
    </xdr:from>
    <xdr:to>
      <xdr:col>107</xdr:col>
      <xdr:colOff>50800</xdr:colOff>
      <xdr:row>58</xdr:row>
      <xdr:rowOff>142875</xdr:rowOff>
    </xdr:to>
    <xdr:cxnSp macro="">
      <xdr:nvCxnSpPr>
        <xdr:cNvPr id="724" name="直線コネクタ 723">
          <a:extLst>
            <a:ext uri="{FF2B5EF4-FFF2-40B4-BE49-F238E27FC236}">
              <a16:creationId xmlns:a16="http://schemas.microsoft.com/office/drawing/2014/main" id="{00000000-0008-0000-0200-0000D4020000}"/>
            </a:ext>
          </a:extLst>
        </xdr:cNvPr>
        <xdr:cNvCxnSpPr/>
      </xdr:nvCxnSpPr>
      <xdr:spPr>
        <a:xfrm>
          <a:off x="19545300" y="100869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63500</xdr:rowOff>
    </xdr:from>
    <xdr:to>
      <xdr:col>98</xdr:col>
      <xdr:colOff>38100</xdr:colOff>
      <xdr:row>58</xdr:row>
      <xdr:rowOff>165100</xdr:rowOff>
    </xdr:to>
    <xdr:sp macro="" textlink="">
      <xdr:nvSpPr>
        <xdr:cNvPr id="725" name="楕円 724">
          <a:extLst>
            <a:ext uri="{FF2B5EF4-FFF2-40B4-BE49-F238E27FC236}">
              <a16:creationId xmlns:a16="http://schemas.microsoft.com/office/drawing/2014/main" id="{00000000-0008-0000-0200-0000D5020000}"/>
            </a:ext>
          </a:extLst>
        </xdr:cNvPr>
        <xdr:cNvSpPr/>
      </xdr:nvSpPr>
      <xdr:spPr>
        <a:xfrm>
          <a:off x="186055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114300</xdr:rowOff>
    </xdr:from>
    <xdr:to>
      <xdr:col>102</xdr:col>
      <xdr:colOff>114300</xdr:colOff>
      <xdr:row>58</xdr:row>
      <xdr:rowOff>142875</xdr:rowOff>
    </xdr:to>
    <xdr:cxnSp macro="">
      <xdr:nvCxnSpPr>
        <xdr:cNvPr id="726" name="直線コネクタ 725">
          <a:extLst>
            <a:ext uri="{FF2B5EF4-FFF2-40B4-BE49-F238E27FC236}">
              <a16:creationId xmlns:a16="http://schemas.microsoft.com/office/drawing/2014/main" id="{00000000-0008-0000-0200-0000D6020000}"/>
            </a:ext>
          </a:extLst>
        </xdr:cNvPr>
        <xdr:cNvCxnSpPr/>
      </xdr:nvCxnSpPr>
      <xdr:spPr>
        <a:xfrm>
          <a:off x="18656300" y="1005840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57</xdr:row>
      <xdr:rowOff>38752</xdr:rowOff>
    </xdr:from>
    <xdr:ext cx="469744" cy="259045"/>
    <xdr:sp macro="" textlink="">
      <xdr:nvSpPr>
        <xdr:cNvPr id="727" name="n_1mainValue【保健センター・保健所】&#10;一人当たり面積">
          <a:extLst>
            <a:ext uri="{FF2B5EF4-FFF2-40B4-BE49-F238E27FC236}">
              <a16:creationId xmlns:a16="http://schemas.microsoft.com/office/drawing/2014/main" id="{00000000-0008-0000-0200-0000D7020000}"/>
            </a:ext>
          </a:extLst>
        </xdr:cNvPr>
        <xdr:cNvSpPr txBox="1"/>
      </xdr:nvSpPr>
      <xdr:spPr>
        <a:xfrm>
          <a:off x="21075727" y="9811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38752</xdr:rowOff>
    </xdr:from>
    <xdr:ext cx="469744" cy="259045"/>
    <xdr:sp macro="" textlink="">
      <xdr:nvSpPr>
        <xdr:cNvPr id="728" name="n_2mainValue【保健センター・保健所】&#10;一人当たり面積">
          <a:extLst>
            <a:ext uri="{FF2B5EF4-FFF2-40B4-BE49-F238E27FC236}">
              <a16:creationId xmlns:a16="http://schemas.microsoft.com/office/drawing/2014/main" id="{00000000-0008-0000-0200-0000D8020000}"/>
            </a:ext>
          </a:extLst>
        </xdr:cNvPr>
        <xdr:cNvSpPr txBox="1"/>
      </xdr:nvSpPr>
      <xdr:spPr>
        <a:xfrm>
          <a:off x="20199427" y="9811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38752</xdr:rowOff>
    </xdr:from>
    <xdr:ext cx="469744" cy="259045"/>
    <xdr:sp macro="" textlink="">
      <xdr:nvSpPr>
        <xdr:cNvPr id="729" name="n_3mainValue【保健センター・保健所】&#10;一人当たり面積">
          <a:extLst>
            <a:ext uri="{FF2B5EF4-FFF2-40B4-BE49-F238E27FC236}">
              <a16:creationId xmlns:a16="http://schemas.microsoft.com/office/drawing/2014/main" id="{00000000-0008-0000-0200-0000D9020000}"/>
            </a:ext>
          </a:extLst>
        </xdr:cNvPr>
        <xdr:cNvSpPr txBox="1"/>
      </xdr:nvSpPr>
      <xdr:spPr>
        <a:xfrm>
          <a:off x="19310427" y="9811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10177</xdr:rowOff>
    </xdr:from>
    <xdr:ext cx="469744" cy="259045"/>
    <xdr:sp macro="" textlink="">
      <xdr:nvSpPr>
        <xdr:cNvPr id="730" name="n_4mainValue【保健センター・保健所】&#10;一人当たり面積">
          <a:extLst>
            <a:ext uri="{FF2B5EF4-FFF2-40B4-BE49-F238E27FC236}">
              <a16:creationId xmlns:a16="http://schemas.microsoft.com/office/drawing/2014/main" id="{00000000-0008-0000-0200-0000DA020000}"/>
            </a:ext>
          </a:extLst>
        </xdr:cNvPr>
        <xdr:cNvSpPr txBox="1"/>
      </xdr:nvSpPr>
      <xdr:spPr>
        <a:xfrm>
          <a:off x="18421427" y="978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1" name="正方形/長方形 730">
          <a:extLst>
            <a:ext uri="{FF2B5EF4-FFF2-40B4-BE49-F238E27FC236}">
              <a16:creationId xmlns:a16="http://schemas.microsoft.com/office/drawing/2014/main" id="{00000000-0008-0000-0200-0000DB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2" name="正方形/長方形 731">
          <a:extLst>
            <a:ext uri="{FF2B5EF4-FFF2-40B4-BE49-F238E27FC236}">
              <a16:creationId xmlns:a16="http://schemas.microsoft.com/office/drawing/2014/main" id="{00000000-0008-0000-0200-0000DC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3" name="正方形/長方形 732">
          <a:extLst>
            <a:ext uri="{FF2B5EF4-FFF2-40B4-BE49-F238E27FC236}">
              <a16:creationId xmlns:a16="http://schemas.microsoft.com/office/drawing/2014/main" id="{00000000-0008-0000-0200-0000DD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4" name="正方形/長方形 733">
          <a:extLst>
            <a:ext uri="{FF2B5EF4-FFF2-40B4-BE49-F238E27FC236}">
              <a16:creationId xmlns:a16="http://schemas.microsoft.com/office/drawing/2014/main" id="{00000000-0008-0000-0200-0000DE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5" name="正方形/長方形 734">
          <a:extLst>
            <a:ext uri="{FF2B5EF4-FFF2-40B4-BE49-F238E27FC236}">
              <a16:creationId xmlns:a16="http://schemas.microsoft.com/office/drawing/2014/main" id="{00000000-0008-0000-0200-0000DF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6" name="正方形/長方形 735">
          <a:extLst>
            <a:ext uri="{FF2B5EF4-FFF2-40B4-BE49-F238E27FC236}">
              <a16:creationId xmlns:a16="http://schemas.microsoft.com/office/drawing/2014/main" id="{00000000-0008-0000-0200-0000E0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7" name="正方形/長方形 736">
          <a:extLst>
            <a:ext uri="{FF2B5EF4-FFF2-40B4-BE49-F238E27FC236}">
              <a16:creationId xmlns:a16="http://schemas.microsoft.com/office/drawing/2014/main" id="{00000000-0008-0000-0200-0000E1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8" name="正方形/長方形 737">
          <a:extLst>
            <a:ext uri="{FF2B5EF4-FFF2-40B4-BE49-F238E27FC236}">
              <a16:creationId xmlns:a16="http://schemas.microsoft.com/office/drawing/2014/main" id="{00000000-0008-0000-0200-0000E2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9" name="テキスト ボックス 738">
          <a:extLst>
            <a:ext uri="{FF2B5EF4-FFF2-40B4-BE49-F238E27FC236}">
              <a16:creationId xmlns:a16="http://schemas.microsoft.com/office/drawing/2014/main" id="{00000000-0008-0000-0200-0000E3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40" name="直線コネクタ 739">
          <a:extLst>
            <a:ext uri="{FF2B5EF4-FFF2-40B4-BE49-F238E27FC236}">
              <a16:creationId xmlns:a16="http://schemas.microsoft.com/office/drawing/2014/main" id="{00000000-0008-0000-0200-0000E4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41" name="テキスト ボックス 740">
          <a:extLst>
            <a:ext uri="{FF2B5EF4-FFF2-40B4-BE49-F238E27FC236}">
              <a16:creationId xmlns:a16="http://schemas.microsoft.com/office/drawing/2014/main" id="{00000000-0008-0000-0200-0000E5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42" name="直線コネクタ 741">
          <a:extLst>
            <a:ext uri="{FF2B5EF4-FFF2-40B4-BE49-F238E27FC236}">
              <a16:creationId xmlns:a16="http://schemas.microsoft.com/office/drawing/2014/main" id="{00000000-0008-0000-0200-0000E6020000}"/>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743" name="テキスト ボックス 742">
          <a:extLst>
            <a:ext uri="{FF2B5EF4-FFF2-40B4-BE49-F238E27FC236}">
              <a16:creationId xmlns:a16="http://schemas.microsoft.com/office/drawing/2014/main" id="{00000000-0008-0000-0200-0000E7020000}"/>
            </a:ext>
          </a:extLst>
        </xdr:cNvPr>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44" name="直線コネクタ 743">
          <a:extLst>
            <a:ext uri="{FF2B5EF4-FFF2-40B4-BE49-F238E27FC236}">
              <a16:creationId xmlns:a16="http://schemas.microsoft.com/office/drawing/2014/main" id="{00000000-0008-0000-0200-0000E8020000}"/>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45" name="テキスト ボックス 744">
          <a:extLst>
            <a:ext uri="{FF2B5EF4-FFF2-40B4-BE49-F238E27FC236}">
              <a16:creationId xmlns:a16="http://schemas.microsoft.com/office/drawing/2014/main" id="{00000000-0008-0000-0200-0000E9020000}"/>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46" name="直線コネクタ 745">
          <a:extLst>
            <a:ext uri="{FF2B5EF4-FFF2-40B4-BE49-F238E27FC236}">
              <a16:creationId xmlns:a16="http://schemas.microsoft.com/office/drawing/2014/main" id="{00000000-0008-0000-0200-0000EA020000}"/>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47" name="テキスト ボックス 746">
          <a:extLst>
            <a:ext uri="{FF2B5EF4-FFF2-40B4-BE49-F238E27FC236}">
              <a16:creationId xmlns:a16="http://schemas.microsoft.com/office/drawing/2014/main" id="{00000000-0008-0000-0200-0000EB020000}"/>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48" name="直線コネクタ 747">
          <a:extLst>
            <a:ext uri="{FF2B5EF4-FFF2-40B4-BE49-F238E27FC236}">
              <a16:creationId xmlns:a16="http://schemas.microsoft.com/office/drawing/2014/main" id="{00000000-0008-0000-0200-0000EC020000}"/>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49" name="テキスト ボックス 748">
          <a:extLst>
            <a:ext uri="{FF2B5EF4-FFF2-40B4-BE49-F238E27FC236}">
              <a16:creationId xmlns:a16="http://schemas.microsoft.com/office/drawing/2014/main" id="{00000000-0008-0000-0200-0000ED020000}"/>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50" name="直線コネクタ 749">
          <a:extLst>
            <a:ext uri="{FF2B5EF4-FFF2-40B4-BE49-F238E27FC236}">
              <a16:creationId xmlns:a16="http://schemas.microsoft.com/office/drawing/2014/main" id="{00000000-0008-0000-0200-0000EE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1" name="テキスト ボックス 750">
          <a:extLst>
            <a:ext uri="{FF2B5EF4-FFF2-40B4-BE49-F238E27FC236}">
              <a16:creationId xmlns:a16="http://schemas.microsoft.com/office/drawing/2014/main" id="{00000000-0008-0000-0200-0000EF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2" name="【消防施設】&#10;有形固定資産減価償却率グラフ枠">
          <a:extLst>
            <a:ext uri="{FF2B5EF4-FFF2-40B4-BE49-F238E27FC236}">
              <a16:creationId xmlns:a16="http://schemas.microsoft.com/office/drawing/2014/main" id="{00000000-0008-0000-0200-0000F0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1524</xdr:rowOff>
    </xdr:from>
    <xdr:to>
      <xdr:col>85</xdr:col>
      <xdr:colOff>126364</xdr:colOff>
      <xdr:row>86</xdr:row>
      <xdr:rowOff>136398</xdr:rowOff>
    </xdr:to>
    <xdr:cxnSp macro="">
      <xdr:nvCxnSpPr>
        <xdr:cNvPr id="753" name="直線コネクタ 752">
          <a:extLst>
            <a:ext uri="{FF2B5EF4-FFF2-40B4-BE49-F238E27FC236}">
              <a16:creationId xmlns:a16="http://schemas.microsoft.com/office/drawing/2014/main" id="{00000000-0008-0000-0200-0000F1020000}"/>
            </a:ext>
          </a:extLst>
        </xdr:cNvPr>
        <xdr:cNvCxnSpPr/>
      </xdr:nvCxnSpPr>
      <xdr:spPr>
        <a:xfrm flipV="1">
          <a:off x="16318864" y="13546074"/>
          <a:ext cx="0" cy="1335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140225</xdr:rowOff>
    </xdr:from>
    <xdr:ext cx="405111" cy="259045"/>
    <xdr:sp macro="" textlink="">
      <xdr:nvSpPr>
        <xdr:cNvPr id="754" name="【消防施設】&#10;有形固定資産減価償却率最小値テキスト">
          <a:extLst>
            <a:ext uri="{FF2B5EF4-FFF2-40B4-BE49-F238E27FC236}">
              <a16:creationId xmlns:a16="http://schemas.microsoft.com/office/drawing/2014/main" id="{00000000-0008-0000-0200-0000F2020000}"/>
            </a:ext>
          </a:extLst>
        </xdr:cNvPr>
        <xdr:cNvSpPr txBox="1"/>
      </xdr:nvSpPr>
      <xdr:spPr>
        <a:xfrm>
          <a:off x="16357600" y="14884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136398</xdr:rowOff>
    </xdr:from>
    <xdr:to>
      <xdr:col>86</xdr:col>
      <xdr:colOff>25400</xdr:colOff>
      <xdr:row>86</xdr:row>
      <xdr:rowOff>136398</xdr:rowOff>
    </xdr:to>
    <xdr:cxnSp macro="">
      <xdr:nvCxnSpPr>
        <xdr:cNvPr id="755" name="直線コネクタ 754">
          <a:extLst>
            <a:ext uri="{FF2B5EF4-FFF2-40B4-BE49-F238E27FC236}">
              <a16:creationId xmlns:a16="http://schemas.microsoft.com/office/drawing/2014/main" id="{00000000-0008-0000-0200-0000F3020000}"/>
            </a:ext>
          </a:extLst>
        </xdr:cNvPr>
        <xdr:cNvCxnSpPr/>
      </xdr:nvCxnSpPr>
      <xdr:spPr>
        <a:xfrm>
          <a:off x="16230600" y="1488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119651</xdr:rowOff>
    </xdr:from>
    <xdr:ext cx="405111" cy="259045"/>
    <xdr:sp macro="" textlink="">
      <xdr:nvSpPr>
        <xdr:cNvPr id="756" name="【消防施設】&#10;有形固定資産減価償却率最大値テキスト">
          <a:extLst>
            <a:ext uri="{FF2B5EF4-FFF2-40B4-BE49-F238E27FC236}">
              <a16:creationId xmlns:a16="http://schemas.microsoft.com/office/drawing/2014/main" id="{00000000-0008-0000-0200-0000F4020000}"/>
            </a:ext>
          </a:extLst>
        </xdr:cNvPr>
        <xdr:cNvSpPr txBox="1"/>
      </xdr:nvSpPr>
      <xdr:spPr>
        <a:xfrm>
          <a:off x="16357600" y="13321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1524</xdr:rowOff>
    </xdr:from>
    <xdr:to>
      <xdr:col>86</xdr:col>
      <xdr:colOff>25400</xdr:colOff>
      <xdr:row>79</xdr:row>
      <xdr:rowOff>1524</xdr:rowOff>
    </xdr:to>
    <xdr:cxnSp macro="">
      <xdr:nvCxnSpPr>
        <xdr:cNvPr id="757" name="直線コネクタ 756">
          <a:extLst>
            <a:ext uri="{FF2B5EF4-FFF2-40B4-BE49-F238E27FC236}">
              <a16:creationId xmlns:a16="http://schemas.microsoft.com/office/drawing/2014/main" id="{00000000-0008-0000-0200-0000F5020000}"/>
            </a:ext>
          </a:extLst>
        </xdr:cNvPr>
        <xdr:cNvCxnSpPr/>
      </xdr:nvCxnSpPr>
      <xdr:spPr>
        <a:xfrm>
          <a:off x="16230600" y="13546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145051</xdr:rowOff>
    </xdr:from>
    <xdr:ext cx="405111" cy="259045"/>
    <xdr:sp macro="" textlink="">
      <xdr:nvSpPr>
        <xdr:cNvPr id="758" name="【消防施設】&#10;有形固定資産減価償却率平均値テキスト">
          <a:extLst>
            <a:ext uri="{FF2B5EF4-FFF2-40B4-BE49-F238E27FC236}">
              <a16:creationId xmlns:a16="http://schemas.microsoft.com/office/drawing/2014/main" id="{00000000-0008-0000-0200-0000F6020000}"/>
            </a:ext>
          </a:extLst>
        </xdr:cNvPr>
        <xdr:cNvSpPr txBox="1"/>
      </xdr:nvSpPr>
      <xdr:spPr>
        <a:xfrm>
          <a:off x="16357600" y="142039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122174</xdr:rowOff>
    </xdr:from>
    <xdr:to>
      <xdr:col>85</xdr:col>
      <xdr:colOff>177800</xdr:colOff>
      <xdr:row>84</xdr:row>
      <xdr:rowOff>52324</xdr:rowOff>
    </xdr:to>
    <xdr:sp macro="" textlink="">
      <xdr:nvSpPr>
        <xdr:cNvPr id="759" name="フローチャート: 判断 758">
          <a:extLst>
            <a:ext uri="{FF2B5EF4-FFF2-40B4-BE49-F238E27FC236}">
              <a16:creationId xmlns:a16="http://schemas.microsoft.com/office/drawing/2014/main" id="{00000000-0008-0000-0200-0000F7020000}"/>
            </a:ext>
          </a:extLst>
        </xdr:cNvPr>
        <xdr:cNvSpPr/>
      </xdr:nvSpPr>
      <xdr:spPr>
        <a:xfrm>
          <a:off x="16268700" y="1435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115315</xdr:rowOff>
    </xdr:from>
    <xdr:to>
      <xdr:col>81</xdr:col>
      <xdr:colOff>101600</xdr:colOff>
      <xdr:row>84</xdr:row>
      <xdr:rowOff>45465</xdr:rowOff>
    </xdr:to>
    <xdr:sp macro="" textlink="">
      <xdr:nvSpPr>
        <xdr:cNvPr id="760" name="フローチャート: 判断 759">
          <a:extLst>
            <a:ext uri="{FF2B5EF4-FFF2-40B4-BE49-F238E27FC236}">
              <a16:creationId xmlns:a16="http://schemas.microsoft.com/office/drawing/2014/main" id="{00000000-0008-0000-0200-0000F8020000}"/>
            </a:ext>
          </a:extLst>
        </xdr:cNvPr>
        <xdr:cNvSpPr/>
      </xdr:nvSpPr>
      <xdr:spPr>
        <a:xfrm>
          <a:off x="15430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82</xdr:row>
      <xdr:rowOff>61992</xdr:rowOff>
    </xdr:from>
    <xdr:ext cx="405111" cy="259045"/>
    <xdr:sp macro="" textlink="">
      <xdr:nvSpPr>
        <xdr:cNvPr id="761" name="n_1aveValue【消防施設】&#10;有形固定資産減価償却率">
          <a:extLst>
            <a:ext uri="{FF2B5EF4-FFF2-40B4-BE49-F238E27FC236}">
              <a16:creationId xmlns:a16="http://schemas.microsoft.com/office/drawing/2014/main" id="{00000000-0008-0000-0200-0000F9020000}"/>
            </a:ext>
          </a:extLst>
        </xdr:cNvPr>
        <xdr:cNvSpPr txBox="1"/>
      </xdr:nvSpPr>
      <xdr:spPr>
        <a:xfrm>
          <a:off x="15266044" y="1412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83</xdr:row>
      <xdr:rowOff>115315</xdr:rowOff>
    </xdr:from>
    <xdr:to>
      <xdr:col>76</xdr:col>
      <xdr:colOff>165100</xdr:colOff>
      <xdr:row>84</xdr:row>
      <xdr:rowOff>45465</xdr:rowOff>
    </xdr:to>
    <xdr:sp macro="" textlink="">
      <xdr:nvSpPr>
        <xdr:cNvPr id="762" name="フローチャート: 判断 761">
          <a:extLst>
            <a:ext uri="{FF2B5EF4-FFF2-40B4-BE49-F238E27FC236}">
              <a16:creationId xmlns:a16="http://schemas.microsoft.com/office/drawing/2014/main" id="{00000000-0008-0000-0200-0000FA020000}"/>
            </a:ext>
          </a:extLst>
        </xdr:cNvPr>
        <xdr:cNvSpPr/>
      </xdr:nvSpPr>
      <xdr:spPr>
        <a:xfrm>
          <a:off x="14541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82</xdr:row>
      <xdr:rowOff>61992</xdr:rowOff>
    </xdr:from>
    <xdr:ext cx="405111" cy="259045"/>
    <xdr:sp macro="" textlink="">
      <xdr:nvSpPr>
        <xdr:cNvPr id="763" name="n_2aveValue【消防施設】&#10;有形固定資産減価償却率">
          <a:extLst>
            <a:ext uri="{FF2B5EF4-FFF2-40B4-BE49-F238E27FC236}">
              <a16:creationId xmlns:a16="http://schemas.microsoft.com/office/drawing/2014/main" id="{00000000-0008-0000-0200-0000FB020000}"/>
            </a:ext>
          </a:extLst>
        </xdr:cNvPr>
        <xdr:cNvSpPr txBox="1"/>
      </xdr:nvSpPr>
      <xdr:spPr>
        <a:xfrm>
          <a:off x="14389744" y="1412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83</xdr:row>
      <xdr:rowOff>76454</xdr:rowOff>
    </xdr:from>
    <xdr:to>
      <xdr:col>72</xdr:col>
      <xdr:colOff>38100</xdr:colOff>
      <xdr:row>84</xdr:row>
      <xdr:rowOff>6604</xdr:rowOff>
    </xdr:to>
    <xdr:sp macro="" textlink="">
      <xdr:nvSpPr>
        <xdr:cNvPr id="764" name="フローチャート: 判断 763">
          <a:extLst>
            <a:ext uri="{FF2B5EF4-FFF2-40B4-BE49-F238E27FC236}">
              <a16:creationId xmlns:a16="http://schemas.microsoft.com/office/drawing/2014/main" id="{00000000-0008-0000-0200-0000FC020000}"/>
            </a:ext>
          </a:extLst>
        </xdr:cNvPr>
        <xdr:cNvSpPr/>
      </xdr:nvSpPr>
      <xdr:spPr>
        <a:xfrm>
          <a:off x="13652500" y="1430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82</xdr:row>
      <xdr:rowOff>23131</xdr:rowOff>
    </xdr:from>
    <xdr:ext cx="405111" cy="259045"/>
    <xdr:sp macro="" textlink="">
      <xdr:nvSpPr>
        <xdr:cNvPr id="765" name="n_3aveValue【消防施設】&#10;有形固定資産減価償却率">
          <a:extLst>
            <a:ext uri="{FF2B5EF4-FFF2-40B4-BE49-F238E27FC236}">
              <a16:creationId xmlns:a16="http://schemas.microsoft.com/office/drawing/2014/main" id="{00000000-0008-0000-0200-0000FD020000}"/>
            </a:ext>
          </a:extLst>
        </xdr:cNvPr>
        <xdr:cNvSpPr txBox="1"/>
      </xdr:nvSpPr>
      <xdr:spPr>
        <a:xfrm>
          <a:off x="13500744" y="14082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83</xdr:row>
      <xdr:rowOff>83313</xdr:rowOff>
    </xdr:from>
    <xdr:to>
      <xdr:col>67</xdr:col>
      <xdr:colOff>101600</xdr:colOff>
      <xdr:row>84</xdr:row>
      <xdr:rowOff>13463</xdr:rowOff>
    </xdr:to>
    <xdr:sp macro="" textlink="">
      <xdr:nvSpPr>
        <xdr:cNvPr id="766" name="フローチャート: 判断 765">
          <a:extLst>
            <a:ext uri="{FF2B5EF4-FFF2-40B4-BE49-F238E27FC236}">
              <a16:creationId xmlns:a16="http://schemas.microsoft.com/office/drawing/2014/main" id="{00000000-0008-0000-0200-0000FE020000}"/>
            </a:ext>
          </a:extLst>
        </xdr:cNvPr>
        <xdr:cNvSpPr/>
      </xdr:nvSpPr>
      <xdr:spPr>
        <a:xfrm>
          <a:off x="12763500" y="1431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84</xdr:row>
      <xdr:rowOff>4590</xdr:rowOff>
    </xdr:from>
    <xdr:ext cx="405111" cy="259045"/>
    <xdr:sp macro="" textlink="">
      <xdr:nvSpPr>
        <xdr:cNvPr id="767" name="n_4aveValue【消防施設】&#10;有形固定資産減価償却率">
          <a:extLst>
            <a:ext uri="{FF2B5EF4-FFF2-40B4-BE49-F238E27FC236}">
              <a16:creationId xmlns:a16="http://schemas.microsoft.com/office/drawing/2014/main" id="{00000000-0008-0000-0200-0000FF020000}"/>
            </a:ext>
          </a:extLst>
        </xdr:cNvPr>
        <xdr:cNvSpPr txBox="1"/>
      </xdr:nvSpPr>
      <xdr:spPr>
        <a:xfrm>
          <a:off x="12611744" y="14406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768" name="テキスト ボックス 767">
          <a:extLst>
            <a:ext uri="{FF2B5EF4-FFF2-40B4-BE49-F238E27FC236}">
              <a16:creationId xmlns:a16="http://schemas.microsoft.com/office/drawing/2014/main" id="{00000000-0008-0000-0200-00000003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9" name="テキスト ボックス 768">
          <a:extLst>
            <a:ext uri="{FF2B5EF4-FFF2-40B4-BE49-F238E27FC236}">
              <a16:creationId xmlns:a16="http://schemas.microsoft.com/office/drawing/2014/main" id="{00000000-0008-0000-0200-00000103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70" name="テキスト ボックス 769">
          <a:extLst>
            <a:ext uri="{FF2B5EF4-FFF2-40B4-BE49-F238E27FC236}">
              <a16:creationId xmlns:a16="http://schemas.microsoft.com/office/drawing/2014/main" id="{00000000-0008-0000-0200-00000203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71" name="テキスト ボックス 770">
          <a:extLst>
            <a:ext uri="{FF2B5EF4-FFF2-40B4-BE49-F238E27FC236}">
              <a16:creationId xmlns:a16="http://schemas.microsoft.com/office/drawing/2014/main" id="{00000000-0008-0000-0200-00000303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72" name="テキスト ボックス 771">
          <a:extLst>
            <a:ext uri="{FF2B5EF4-FFF2-40B4-BE49-F238E27FC236}">
              <a16:creationId xmlns:a16="http://schemas.microsoft.com/office/drawing/2014/main" id="{00000000-0008-0000-0200-00000403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62737</xdr:rowOff>
    </xdr:from>
    <xdr:to>
      <xdr:col>85</xdr:col>
      <xdr:colOff>177800</xdr:colOff>
      <xdr:row>84</xdr:row>
      <xdr:rowOff>164337</xdr:rowOff>
    </xdr:to>
    <xdr:sp macro="" textlink="">
      <xdr:nvSpPr>
        <xdr:cNvPr id="773" name="楕円 772">
          <a:extLst>
            <a:ext uri="{FF2B5EF4-FFF2-40B4-BE49-F238E27FC236}">
              <a16:creationId xmlns:a16="http://schemas.microsoft.com/office/drawing/2014/main" id="{00000000-0008-0000-0200-000005030000}"/>
            </a:ext>
          </a:extLst>
        </xdr:cNvPr>
        <xdr:cNvSpPr/>
      </xdr:nvSpPr>
      <xdr:spPr>
        <a:xfrm>
          <a:off x="16268700" y="14464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41164</xdr:rowOff>
    </xdr:from>
    <xdr:ext cx="405111" cy="259045"/>
    <xdr:sp macro="" textlink="">
      <xdr:nvSpPr>
        <xdr:cNvPr id="774" name="【消防施設】&#10;有形固定資産減価償却率該当値テキスト">
          <a:extLst>
            <a:ext uri="{FF2B5EF4-FFF2-40B4-BE49-F238E27FC236}">
              <a16:creationId xmlns:a16="http://schemas.microsoft.com/office/drawing/2014/main" id="{00000000-0008-0000-0200-000006030000}"/>
            </a:ext>
          </a:extLst>
        </xdr:cNvPr>
        <xdr:cNvSpPr txBox="1"/>
      </xdr:nvSpPr>
      <xdr:spPr>
        <a:xfrm>
          <a:off x="16357600" y="14442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12446</xdr:rowOff>
    </xdr:from>
    <xdr:to>
      <xdr:col>81</xdr:col>
      <xdr:colOff>101600</xdr:colOff>
      <xdr:row>84</xdr:row>
      <xdr:rowOff>114046</xdr:rowOff>
    </xdr:to>
    <xdr:sp macro="" textlink="">
      <xdr:nvSpPr>
        <xdr:cNvPr id="775" name="楕円 774">
          <a:extLst>
            <a:ext uri="{FF2B5EF4-FFF2-40B4-BE49-F238E27FC236}">
              <a16:creationId xmlns:a16="http://schemas.microsoft.com/office/drawing/2014/main" id="{00000000-0008-0000-0200-000007030000}"/>
            </a:ext>
          </a:extLst>
        </xdr:cNvPr>
        <xdr:cNvSpPr/>
      </xdr:nvSpPr>
      <xdr:spPr>
        <a:xfrm>
          <a:off x="15430500" y="14414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63246</xdr:rowOff>
    </xdr:from>
    <xdr:to>
      <xdr:col>85</xdr:col>
      <xdr:colOff>127000</xdr:colOff>
      <xdr:row>84</xdr:row>
      <xdr:rowOff>113537</xdr:rowOff>
    </xdr:to>
    <xdr:cxnSp macro="">
      <xdr:nvCxnSpPr>
        <xdr:cNvPr id="776" name="直線コネクタ 775">
          <a:extLst>
            <a:ext uri="{FF2B5EF4-FFF2-40B4-BE49-F238E27FC236}">
              <a16:creationId xmlns:a16="http://schemas.microsoft.com/office/drawing/2014/main" id="{00000000-0008-0000-0200-000008030000}"/>
            </a:ext>
          </a:extLst>
        </xdr:cNvPr>
        <xdr:cNvCxnSpPr/>
      </xdr:nvCxnSpPr>
      <xdr:spPr>
        <a:xfrm>
          <a:off x="15481300" y="14465046"/>
          <a:ext cx="8382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133604</xdr:rowOff>
    </xdr:from>
    <xdr:to>
      <xdr:col>76</xdr:col>
      <xdr:colOff>165100</xdr:colOff>
      <xdr:row>84</xdr:row>
      <xdr:rowOff>63754</xdr:rowOff>
    </xdr:to>
    <xdr:sp macro="" textlink="">
      <xdr:nvSpPr>
        <xdr:cNvPr id="777" name="楕円 776">
          <a:extLst>
            <a:ext uri="{FF2B5EF4-FFF2-40B4-BE49-F238E27FC236}">
              <a16:creationId xmlns:a16="http://schemas.microsoft.com/office/drawing/2014/main" id="{00000000-0008-0000-0200-000009030000}"/>
            </a:ext>
          </a:extLst>
        </xdr:cNvPr>
        <xdr:cNvSpPr/>
      </xdr:nvSpPr>
      <xdr:spPr>
        <a:xfrm>
          <a:off x="14541500" y="1436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12954</xdr:rowOff>
    </xdr:from>
    <xdr:to>
      <xdr:col>81</xdr:col>
      <xdr:colOff>50800</xdr:colOff>
      <xdr:row>84</xdr:row>
      <xdr:rowOff>63246</xdr:rowOff>
    </xdr:to>
    <xdr:cxnSp macro="">
      <xdr:nvCxnSpPr>
        <xdr:cNvPr id="778" name="直線コネクタ 777">
          <a:extLst>
            <a:ext uri="{FF2B5EF4-FFF2-40B4-BE49-F238E27FC236}">
              <a16:creationId xmlns:a16="http://schemas.microsoft.com/office/drawing/2014/main" id="{00000000-0008-0000-0200-00000A030000}"/>
            </a:ext>
          </a:extLst>
        </xdr:cNvPr>
        <xdr:cNvCxnSpPr/>
      </xdr:nvCxnSpPr>
      <xdr:spPr>
        <a:xfrm>
          <a:off x="14592300" y="1441475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83313</xdr:rowOff>
    </xdr:from>
    <xdr:to>
      <xdr:col>72</xdr:col>
      <xdr:colOff>38100</xdr:colOff>
      <xdr:row>84</xdr:row>
      <xdr:rowOff>13463</xdr:rowOff>
    </xdr:to>
    <xdr:sp macro="" textlink="">
      <xdr:nvSpPr>
        <xdr:cNvPr id="779" name="楕円 778">
          <a:extLst>
            <a:ext uri="{FF2B5EF4-FFF2-40B4-BE49-F238E27FC236}">
              <a16:creationId xmlns:a16="http://schemas.microsoft.com/office/drawing/2014/main" id="{00000000-0008-0000-0200-00000B030000}"/>
            </a:ext>
          </a:extLst>
        </xdr:cNvPr>
        <xdr:cNvSpPr/>
      </xdr:nvSpPr>
      <xdr:spPr>
        <a:xfrm>
          <a:off x="13652500" y="14313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134113</xdr:rowOff>
    </xdr:from>
    <xdr:to>
      <xdr:col>76</xdr:col>
      <xdr:colOff>114300</xdr:colOff>
      <xdr:row>84</xdr:row>
      <xdr:rowOff>12954</xdr:rowOff>
    </xdr:to>
    <xdr:cxnSp macro="">
      <xdr:nvCxnSpPr>
        <xdr:cNvPr id="780" name="直線コネクタ 779">
          <a:extLst>
            <a:ext uri="{FF2B5EF4-FFF2-40B4-BE49-F238E27FC236}">
              <a16:creationId xmlns:a16="http://schemas.microsoft.com/office/drawing/2014/main" id="{00000000-0008-0000-0200-00000C030000}"/>
            </a:ext>
          </a:extLst>
        </xdr:cNvPr>
        <xdr:cNvCxnSpPr/>
      </xdr:nvCxnSpPr>
      <xdr:spPr>
        <a:xfrm>
          <a:off x="13703300" y="14364463"/>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35306</xdr:rowOff>
    </xdr:from>
    <xdr:to>
      <xdr:col>67</xdr:col>
      <xdr:colOff>101600</xdr:colOff>
      <xdr:row>83</xdr:row>
      <xdr:rowOff>136906</xdr:rowOff>
    </xdr:to>
    <xdr:sp macro="" textlink="">
      <xdr:nvSpPr>
        <xdr:cNvPr id="781" name="楕円 780">
          <a:extLst>
            <a:ext uri="{FF2B5EF4-FFF2-40B4-BE49-F238E27FC236}">
              <a16:creationId xmlns:a16="http://schemas.microsoft.com/office/drawing/2014/main" id="{00000000-0008-0000-0200-00000D030000}"/>
            </a:ext>
          </a:extLst>
        </xdr:cNvPr>
        <xdr:cNvSpPr/>
      </xdr:nvSpPr>
      <xdr:spPr>
        <a:xfrm>
          <a:off x="12763500" y="1426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86106</xdr:rowOff>
    </xdr:from>
    <xdr:to>
      <xdr:col>71</xdr:col>
      <xdr:colOff>177800</xdr:colOff>
      <xdr:row>83</xdr:row>
      <xdr:rowOff>134113</xdr:rowOff>
    </xdr:to>
    <xdr:cxnSp macro="">
      <xdr:nvCxnSpPr>
        <xdr:cNvPr id="782" name="直線コネクタ 781">
          <a:extLst>
            <a:ext uri="{FF2B5EF4-FFF2-40B4-BE49-F238E27FC236}">
              <a16:creationId xmlns:a16="http://schemas.microsoft.com/office/drawing/2014/main" id="{00000000-0008-0000-0200-00000E030000}"/>
            </a:ext>
          </a:extLst>
        </xdr:cNvPr>
        <xdr:cNvCxnSpPr/>
      </xdr:nvCxnSpPr>
      <xdr:spPr>
        <a:xfrm>
          <a:off x="12814300" y="14316456"/>
          <a:ext cx="889000" cy="4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84</xdr:row>
      <xdr:rowOff>105173</xdr:rowOff>
    </xdr:from>
    <xdr:ext cx="405111" cy="259045"/>
    <xdr:sp macro="" textlink="">
      <xdr:nvSpPr>
        <xdr:cNvPr id="783" name="n_1mainValue【消防施設】&#10;有形固定資産減価償却率">
          <a:extLst>
            <a:ext uri="{FF2B5EF4-FFF2-40B4-BE49-F238E27FC236}">
              <a16:creationId xmlns:a16="http://schemas.microsoft.com/office/drawing/2014/main" id="{00000000-0008-0000-0200-00000F030000}"/>
            </a:ext>
          </a:extLst>
        </xdr:cNvPr>
        <xdr:cNvSpPr txBox="1"/>
      </xdr:nvSpPr>
      <xdr:spPr>
        <a:xfrm>
          <a:off x="15266044" y="14506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54881</xdr:rowOff>
    </xdr:from>
    <xdr:ext cx="405111" cy="259045"/>
    <xdr:sp macro="" textlink="">
      <xdr:nvSpPr>
        <xdr:cNvPr id="784" name="n_2mainValue【消防施設】&#10;有形固定資産減価償却率">
          <a:extLst>
            <a:ext uri="{FF2B5EF4-FFF2-40B4-BE49-F238E27FC236}">
              <a16:creationId xmlns:a16="http://schemas.microsoft.com/office/drawing/2014/main" id="{00000000-0008-0000-0200-000010030000}"/>
            </a:ext>
          </a:extLst>
        </xdr:cNvPr>
        <xdr:cNvSpPr txBox="1"/>
      </xdr:nvSpPr>
      <xdr:spPr>
        <a:xfrm>
          <a:off x="14389744" y="14456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4590</xdr:rowOff>
    </xdr:from>
    <xdr:ext cx="405111" cy="259045"/>
    <xdr:sp macro="" textlink="">
      <xdr:nvSpPr>
        <xdr:cNvPr id="785" name="n_3mainValue【消防施設】&#10;有形固定資産減価償却率">
          <a:extLst>
            <a:ext uri="{FF2B5EF4-FFF2-40B4-BE49-F238E27FC236}">
              <a16:creationId xmlns:a16="http://schemas.microsoft.com/office/drawing/2014/main" id="{00000000-0008-0000-0200-000011030000}"/>
            </a:ext>
          </a:extLst>
        </xdr:cNvPr>
        <xdr:cNvSpPr txBox="1"/>
      </xdr:nvSpPr>
      <xdr:spPr>
        <a:xfrm>
          <a:off x="13500744" y="14406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153433</xdr:rowOff>
    </xdr:from>
    <xdr:ext cx="405111" cy="259045"/>
    <xdr:sp macro="" textlink="">
      <xdr:nvSpPr>
        <xdr:cNvPr id="786" name="n_4mainValue【消防施設】&#10;有形固定資産減価償却率">
          <a:extLst>
            <a:ext uri="{FF2B5EF4-FFF2-40B4-BE49-F238E27FC236}">
              <a16:creationId xmlns:a16="http://schemas.microsoft.com/office/drawing/2014/main" id="{00000000-0008-0000-0200-000012030000}"/>
            </a:ext>
          </a:extLst>
        </xdr:cNvPr>
        <xdr:cNvSpPr txBox="1"/>
      </xdr:nvSpPr>
      <xdr:spPr>
        <a:xfrm>
          <a:off x="12611744" y="14040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7" name="正方形/長方形 786">
          <a:extLst>
            <a:ext uri="{FF2B5EF4-FFF2-40B4-BE49-F238E27FC236}">
              <a16:creationId xmlns:a16="http://schemas.microsoft.com/office/drawing/2014/main" id="{00000000-0008-0000-0200-000013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8" name="正方形/長方形 787">
          <a:extLst>
            <a:ext uri="{FF2B5EF4-FFF2-40B4-BE49-F238E27FC236}">
              <a16:creationId xmlns:a16="http://schemas.microsoft.com/office/drawing/2014/main" id="{00000000-0008-0000-0200-000014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9" name="正方形/長方形 788">
          <a:extLst>
            <a:ext uri="{FF2B5EF4-FFF2-40B4-BE49-F238E27FC236}">
              <a16:creationId xmlns:a16="http://schemas.microsoft.com/office/drawing/2014/main" id="{00000000-0008-0000-0200-000015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90" name="正方形/長方形 789">
          <a:extLst>
            <a:ext uri="{FF2B5EF4-FFF2-40B4-BE49-F238E27FC236}">
              <a16:creationId xmlns:a16="http://schemas.microsoft.com/office/drawing/2014/main" id="{00000000-0008-0000-0200-000016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1" name="正方形/長方形 790">
          <a:extLst>
            <a:ext uri="{FF2B5EF4-FFF2-40B4-BE49-F238E27FC236}">
              <a16:creationId xmlns:a16="http://schemas.microsoft.com/office/drawing/2014/main" id="{00000000-0008-0000-0200-000017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2" name="正方形/長方形 791">
          <a:extLst>
            <a:ext uri="{FF2B5EF4-FFF2-40B4-BE49-F238E27FC236}">
              <a16:creationId xmlns:a16="http://schemas.microsoft.com/office/drawing/2014/main" id="{00000000-0008-0000-0200-000018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3" name="正方形/長方形 792">
          <a:extLst>
            <a:ext uri="{FF2B5EF4-FFF2-40B4-BE49-F238E27FC236}">
              <a16:creationId xmlns:a16="http://schemas.microsoft.com/office/drawing/2014/main" id="{00000000-0008-0000-0200-000019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4" name="正方形/長方形 793">
          <a:extLst>
            <a:ext uri="{FF2B5EF4-FFF2-40B4-BE49-F238E27FC236}">
              <a16:creationId xmlns:a16="http://schemas.microsoft.com/office/drawing/2014/main" id="{00000000-0008-0000-0200-00001A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5" name="テキスト ボックス 794">
          <a:extLst>
            <a:ext uri="{FF2B5EF4-FFF2-40B4-BE49-F238E27FC236}">
              <a16:creationId xmlns:a16="http://schemas.microsoft.com/office/drawing/2014/main" id="{00000000-0008-0000-0200-00001B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6" name="直線コネクタ 795">
          <a:extLst>
            <a:ext uri="{FF2B5EF4-FFF2-40B4-BE49-F238E27FC236}">
              <a16:creationId xmlns:a16="http://schemas.microsoft.com/office/drawing/2014/main" id="{00000000-0008-0000-0200-00001C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97" name="テキスト ボックス 796">
          <a:extLst>
            <a:ext uri="{FF2B5EF4-FFF2-40B4-BE49-F238E27FC236}">
              <a16:creationId xmlns:a16="http://schemas.microsoft.com/office/drawing/2014/main" id="{00000000-0008-0000-0200-00001D030000}"/>
            </a:ext>
          </a:extLst>
        </xdr:cNvPr>
        <xdr:cNvSpPr txBox="1"/>
      </xdr:nvSpPr>
      <xdr:spPr>
        <a:xfrm>
          <a:off x="17820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114300</xdr:rowOff>
    </xdr:from>
    <xdr:to>
      <xdr:col>120</xdr:col>
      <xdr:colOff>114300</xdr:colOff>
      <xdr:row>86</xdr:row>
      <xdr:rowOff>114300</xdr:rowOff>
    </xdr:to>
    <xdr:cxnSp macro="">
      <xdr:nvCxnSpPr>
        <xdr:cNvPr id="798" name="直線コネクタ 797">
          <a:extLst>
            <a:ext uri="{FF2B5EF4-FFF2-40B4-BE49-F238E27FC236}">
              <a16:creationId xmlns:a16="http://schemas.microsoft.com/office/drawing/2014/main" id="{00000000-0008-0000-0200-00001E03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9" name="テキスト ボックス 798">
          <a:extLst>
            <a:ext uri="{FF2B5EF4-FFF2-40B4-BE49-F238E27FC236}">
              <a16:creationId xmlns:a16="http://schemas.microsoft.com/office/drawing/2014/main" id="{00000000-0008-0000-0200-00001F03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800" name="直線コネクタ 799">
          <a:extLst>
            <a:ext uri="{FF2B5EF4-FFF2-40B4-BE49-F238E27FC236}">
              <a16:creationId xmlns:a16="http://schemas.microsoft.com/office/drawing/2014/main" id="{00000000-0008-0000-0200-00002003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801" name="テキスト ボックス 800">
          <a:extLst>
            <a:ext uri="{FF2B5EF4-FFF2-40B4-BE49-F238E27FC236}">
              <a16:creationId xmlns:a16="http://schemas.microsoft.com/office/drawing/2014/main" id="{00000000-0008-0000-0200-00002103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802" name="直線コネクタ 801">
          <a:extLst>
            <a:ext uri="{FF2B5EF4-FFF2-40B4-BE49-F238E27FC236}">
              <a16:creationId xmlns:a16="http://schemas.microsoft.com/office/drawing/2014/main" id="{00000000-0008-0000-0200-00002203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803" name="テキスト ボックス 802">
          <a:extLst>
            <a:ext uri="{FF2B5EF4-FFF2-40B4-BE49-F238E27FC236}">
              <a16:creationId xmlns:a16="http://schemas.microsoft.com/office/drawing/2014/main" id="{00000000-0008-0000-0200-00002303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804" name="直線コネクタ 803">
          <a:extLst>
            <a:ext uri="{FF2B5EF4-FFF2-40B4-BE49-F238E27FC236}">
              <a16:creationId xmlns:a16="http://schemas.microsoft.com/office/drawing/2014/main" id="{00000000-0008-0000-0200-00002403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5" name="テキスト ボックス 804">
          <a:extLst>
            <a:ext uri="{FF2B5EF4-FFF2-40B4-BE49-F238E27FC236}">
              <a16:creationId xmlns:a16="http://schemas.microsoft.com/office/drawing/2014/main" id="{00000000-0008-0000-0200-00002503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6" name="直線コネクタ 805">
          <a:extLst>
            <a:ext uri="{FF2B5EF4-FFF2-40B4-BE49-F238E27FC236}">
              <a16:creationId xmlns:a16="http://schemas.microsoft.com/office/drawing/2014/main" id="{00000000-0008-0000-0200-00002603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7" name="テキスト ボックス 806">
          <a:extLst>
            <a:ext uri="{FF2B5EF4-FFF2-40B4-BE49-F238E27FC236}">
              <a16:creationId xmlns:a16="http://schemas.microsoft.com/office/drawing/2014/main" id="{00000000-0008-0000-0200-00002703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8" name="直線コネクタ 807">
          <a:extLst>
            <a:ext uri="{FF2B5EF4-FFF2-40B4-BE49-F238E27FC236}">
              <a16:creationId xmlns:a16="http://schemas.microsoft.com/office/drawing/2014/main" id="{00000000-0008-0000-0200-000028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9" name="テキスト ボックス 808">
          <a:extLst>
            <a:ext uri="{FF2B5EF4-FFF2-40B4-BE49-F238E27FC236}">
              <a16:creationId xmlns:a16="http://schemas.microsoft.com/office/drawing/2014/main" id="{00000000-0008-0000-0200-000029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10" name="【消防施設】&#10;一人当たり面積グラフ枠">
          <a:extLst>
            <a:ext uri="{FF2B5EF4-FFF2-40B4-BE49-F238E27FC236}">
              <a16:creationId xmlns:a16="http://schemas.microsoft.com/office/drawing/2014/main" id="{00000000-0008-0000-0200-00002A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152400</xdr:rowOff>
    </xdr:from>
    <xdr:to>
      <xdr:col>116</xdr:col>
      <xdr:colOff>62864</xdr:colOff>
      <xdr:row>86</xdr:row>
      <xdr:rowOff>95250</xdr:rowOff>
    </xdr:to>
    <xdr:cxnSp macro="">
      <xdr:nvCxnSpPr>
        <xdr:cNvPr id="811" name="直線コネクタ 810">
          <a:extLst>
            <a:ext uri="{FF2B5EF4-FFF2-40B4-BE49-F238E27FC236}">
              <a16:creationId xmlns:a16="http://schemas.microsoft.com/office/drawing/2014/main" id="{00000000-0008-0000-0200-00002B030000}"/>
            </a:ext>
          </a:extLst>
        </xdr:cNvPr>
        <xdr:cNvCxnSpPr/>
      </xdr:nvCxnSpPr>
      <xdr:spPr>
        <a:xfrm flipV="1">
          <a:off x="22160864" y="1335405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99077</xdr:rowOff>
    </xdr:from>
    <xdr:ext cx="469744" cy="259045"/>
    <xdr:sp macro="" textlink="">
      <xdr:nvSpPr>
        <xdr:cNvPr id="812" name="【消防施設】&#10;一人当たり面積最小値テキスト">
          <a:extLst>
            <a:ext uri="{FF2B5EF4-FFF2-40B4-BE49-F238E27FC236}">
              <a16:creationId xmlns:a16="http://schemas.microsoft.com/office/drawing/2014/main" id="{00000000-0008-0000-0200-00002C030000}"/>
            </a:ext>
          </a:extLst>
        </xdr:cNvPr>
        <xdr:cNvSpPr txBox="1"/>
      </xdr:nvSpPr>
      <xdr:spPr>
        <a:xfrm>
          <a:off x="22199600" y="1484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95250</xdr:rowOff>
    </xdr:from>
    <xdr:to>
      <xdr:col>116</xdr:col>
      <xdr:colOff>152400</xdr:colOff>
      <xdr:row>86</xdr:row>
      <xdr:rowOff>95250</xdr:rowOff>
    </xdr:to>
    <xdr:cxnSp macro="">
      <xdr:nvCxnSpPr>
        <xdr:cNvPr id="813" name="直線コネクタ 812">
          <a:extLst>
            <a:ext uri="{FF2B5EF4-FFF2-40B4-BE49-F238E27FC236}">
              <a16:creationId xmlns:a16="http://schemas.microsoft.com/office/drawing/2014/main" id="{00000000-0008-0000-0200-00002D030000}"/>
            </a:ext>
          </a:extLst>
        </xdr:cNvPr>
        <xdr:cNvCxnSpPr/>
      </xdr:nvCxnSpPr>
      <xdr:spPr>
        <a:xfrm>
          <a:off x="22072600" y="1483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99077</xdr:rowOff>
    </xdr:from>
    <xdr:ext cx="469744" cy="259045"/>
    <xdr:sp macro="" textlink="">
      <xdr:nvSpPr>
        <xdr:cNvPr id="814" name="【消防施設】&#10;一人当たり面積最大値テキスト">
          <a:extLst>
            <a:ext uri="{FF2B5EF4-FFF2-40B4-BE49-F238E27FC236}">
              <a16:creationId xmlns:a16="http://schemas.microsoft.com/office/drawing/2014/main" id="{00000000-0008-0000-0200-00002E030000}"/>
            </a:ext>
          </a:extLst>
        </xdr:cNvPr>
        <xdr:cNvSpPr txBox="1"/>
      </xdr:nvSpPr>
      <xdr:spPr>
        <a:xfrm>
          <a:off x="22199600" y="1312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152400</xdr:rowOff>
    </xdr:from>
    <xdr:to>
      <xdr:col>116</xdr:col>
      <xdr:colOff>152400</xdr:colOff>
      <xdr:row>77</xdr:row>
      <xdr:rowOff>152400</xdr:rowOff>
    </xdr:to>
    <xdr:cxnSp macro="">
      <xdr:nvCxnSpPr>
        <xdr:cNvPr id="815" name="直線コネクタ 814">
          <a:extLst>
            <a:ext uri="{FF2B5EF4-FFF2-40B4-BE49-F238E27FC236}">
              <a16:creationId xmlns:a16="http://schemas.microsoft.com/office/drawing/2014/main" id="{00000000-0008-0000-0200-00002F030000}"/>
            </a:ext>
          </a:extLst>
        </xdr:cNvPr>
        <xdr:cNvCxnSpPr/>
      </xdr:nvCxnSpPr>
      <xdr:spPr>
        <a:xfrm>
          <a:off x="22072600" y="1335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10177</xdr:rowOff>
    </xdr:from>
    <xdr:ext cx="469744" cy="259045"/>
    <xdr:sp macro="" textlink="">
      <xdr:nvSpPr>
        <xdr:cNvPr id="816" name="【消防施設】&#10;一人当たり面積平均値テキスト">
          <a:extLst>
            <a:ext uri="{FF2B5EF4-FFF2-40B4-BE49-F238E27FC236}">
              <a16:creationId xmlns:a16="http://schemas.microsoft.com/office/drawing/2014/main" id="{00000000-0008-0000-0200-000030030000}"/>
            </a:ext>
          </a:extLst>
        </xdr:cNvPr>
        <xdr:cNvSpPr txBox="1"/>
      </xdr:nvSpPr>
      <xdr:spPr>
        <a:xfrm>
          <a:off x="22199600" y="14069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158750</xdr:rowOff>
    </xdr:from>
    <xdr:to>
      <xdr:col>116</xdr:col>
      <xdr:colOff>114300</xdr:colOff>
      <xdr:row>83</xdr:row>
      <xdr:rowOff>88900</xdr:rowOff>
    </xdr:to>
    <xdr:sp macro="" textlink="">
      <xdr:nvSpPr>
        <xdr:cNvPr id="817" name="フローチャート: 判断 816">
          <a:extLst>
            <a:ext uri="{FF2B5EF4-FFF2-40B4-BE49-F238E27FC236}">
              <a16:creationId xmlns:a16="http://schemas.microsoft.com/office/drawing/2014/main" id="{00000000-0008-0000-0200-000031030000}"/>
            </a:ext>
          </a:extLst>
        </xdr:cNvPr>
        <xdr:cNvSpPr/>
      </xdr:nvSpPr>
      <xdr:spPr>
        <a:xfrm>
          <a:off x="22110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6350</xdr:rowOff>
    </xdr:from>
    <xdr:to>
      <xdr:col>112</xdr:col>
      <xdr:colOff>38100</xdr:colOff>
      <xdr:row>83</xdr:row>
      <xdr:rowOff>107950</xdr:rowOff>
    </xdr:to>
    <xdr:sp macro="" textlink="">
      <xdr:nvSpPr>
        <xdr:cNvPr id="818" name="フローチャート: 判断 817">
          <a:extLst>
            <a:ext uri="{FF2B5EF4-FFF2-40B4-BE49-F238E27FC236}">
              <a16:creationId xmlns:a16="http://schemas.microsoft.com/office/drawing/2014/main" id="{00000000-0008-0000-0200-000032030000}"/>
            </a:ext>
          </a:extLst>
        </xdr:cNvPr>
        <xdr:cNvSpPr/>
      </xdr:nvSpPr>
      <xdr:spPr>
        <a:xfrm>
          <a:off x="21272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81</xdr:row>
      <xdr:rowOff>124477</xdr:rowOff>
    </xdr:from>
    <xdr:ext cx="469744" cy="259045"/>
    <xdr:sp macro="" textlink="">
      <xdr:nvSpPr>
        <xdr:cNvPr id="819" name="n_1aveValue【消防施設】&#10;一人当たり面積">
          <a:extLst>
            <a:ext uri="{FF2B5EF4-FFF2-40B4-BE49-F238E27FC236}">
              <a16:creationId xmlns:a16="http://schemas.microsoft.com/office/drawing/2014/main" id="{00000000-0008-0000-0200-000033030000}"/>
            </a:ext>
          </a:extLst>
        </xdr:cNvPr>
        <xdr:cNvSpPr txBox="1"/>
      </xdr:nvSpPr>
      <xdr:spPr>
        <a:xfrm>
          <a:off x="21075727"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83</xdr:row>
      <xdr:rowOff>6350</xdr:rowOff>
    </xdr:from>
    <xdr:to>
      <xdr:col>107</xdr:col>
      <xdr:colOff>101600</xdr:colOff>
      <xdr:row>83</xdr:row>
      <xdr:rowOff>107950</xdr:rowOff>
    </xdr:to>
    <xdr:sp macro="" textlink="">
      <xdr:nvSpPr>
        <xdr:cNvPr id="820" name="フローチャート: 判断 819">
          <a:extLst>
            <a:ext uri="{FF2B5EF4-FFF2-40B4-BE49-F238E27FC236}">
              <a16:creationId xmlns:a16="http://schemas.microsoft.com/office/drawing/2014/main" id="{00000000-0008-0000-0200-000034030000}"/>
            </a:ext>
          </a:extLst>
        </xdr:cNvPr>
        <xdr:cNvSpPr/>
      </xdr:nvSpPr>
      <xdr:spPr>
        <a:xfrm>
          <a:off x="20383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81</xdr:row>
      <xdr:rowOff>124477</xdr:rowOff>
    </xdr:from>
    <xdr:ext cx="469744" cy="259045"/>
    <xdr:sp macro="" textlink="">
      <xdr:nvSpPr>
        <xdr:cNvPr id="821" name="n_2aveValue【消防施設】&#10;一人当たり面積">
          <a:extLst>
            <a:ext uri="{FF2B5EF4-FFF2-40B4-BE49-F238E27FC236}">
              <a16:creationId xmlns:a16="http://schemas.microsoft.com/office/drawing/2014/main" id="{00000000-0008-0000-0200-000035030000}"/>
            </a:ext>
          </a:extLst>
        </xdr:cNvPr>
        <xdr:cNvSpPr txBox="1"/>
      </xdr:nvSpPr>
      <xdr:spPr>
        <a:xfrm>
          <a:off x="20199427"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83</xdr:row>
      <xdr:rowOff>6350</xdr:rowOff>
    </xdr:from>
    <xdr:to>
      <xdr:col>102</xdr:col>
      <xdr:colOff>165100</xdr:colOff>
      <xdr:row>83</xdr:row>
      <xdr:rowOff>107950</xdr:rowOff>
    </xdr:to>
    <xdr:sp macro="" textlink="">
      <xdr:nvSpPr>
        <xdr:cNvPr id="822" name="フローチャート: 判断 821">
          <a:extLst>
            <a:ext uri="{FF2B5EF4-FFF2-40B4-BE49-F238E27FC236}">
              <a16:creationId xmlns:a16="http://schemas.microsoft.com/office/drawing/2014/main" id="{00000000-0008-0000-0200-000036030000}"/>
            </a:ext>
          </a:extLst>
        </xdr:cNvPr>
        <xdr:cNvSpPr/>
      </xdr:nvSpPr>
      <xdr:spPr>
        <a:xfrm>
          <a:off x="19494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81</xdr:row>
      <xdr:rowOff>124477</xdr:rowOff>
    </xdr:from>
    <xdr:ext cx="469744" cy="259045"/>
    <xdr:sp macro="" textlink="">
      <xdr:nvSpPr>
        <xdr:cNvPr id="823" name="n_3aveValue【消防施設】&#10;一人当たり面積">
          <a:extLst>
            <a:ext uri="{FF2B5EF4-FFF2-40B4-BE49-F238E27FC236}">
              <a16:creationId xmlns:a16="http://schemas.microsoft.com/office/drawing/2014/main" id="{00000000-0008-0000-0200-000037030000}"/>
            </a:ext>
          </a:extLst>
        </xdr:cNvPr>
        <xdr:cNvSpPr txBox="1"/>
      </xdr:nvSpPr>
      <xdr:spPr>
        <a:xfrm>
          <a:off x="19310427"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83</xdr:row>
      <xdr:rowOff>6350</xdr:rowOff>
    </xdr:from>
    <xdr:to>
      <xdr:col>98</xdr:col>
      <xdr:colOff>38100</xdr:colOff>
      <xdr:row>83</xdr:row>
      <xdr:rowOff>107950</xdr:rowOff>
    </xdr:to>
    <xdr:sp macro="" textlink="">
      <xdr:nvSpPr>
        <xdr:cNvPr id="824" name="フローチャート: 判断 823">
          <a:extLst>
            <a:ext uri="{FF2B5EF4-FFF2-40B4-BE49-F238E27FC236}">
              <a16:creationId xmlns:a16="http://schemas.microsoft.com/office/drawing/2014/main" id="{00000000-0008-0000-0200-000038030000}"/>
            </a:ext>
          </a:extLst>
        </xdr:cNvPr>
        <xdr:cNvSpPr/>
      </xdr:nvSpPr>
      <xdr:spPr>
        <a:xfrm>
          <a:off x="18605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81</xdr:row>
      <xdr:rowOff>124477</xdr:rowOff>
    </xdr:from>
    <xdr:ext cx="469744" cy="259045"/>
    <xdr:sp macro="" textlink="">
      <xdr:nvSpPr>
        <xdr:cNvPr id="825" name="n_4aveValue【消防施設】&#10;一人当たり面積">
          <a:extLst>
            <a:ext uri="{FF2B5EF4-FFF2-40B4-BE49-F238E27FC236}">
              <a16:creationId xmlns:a16="http://schemas.microsoft.com/office/drawing/2014/main" id="{00000000-0008-0000-0200-000039030000}"/>
            </a:ext>
          </a:extLst>
        </xdr:cNvPr>
        <xdr:cNvSpPr txBox="1"/>
      </xdr:nvSpPr>
      <xdr:spPr>
        <a:xfrm>
          <a:off x="18421427"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826" name="テキスト ボックス 825">
          <a:extLst>
            <a:ext uri="{FF2B5EF4-FFF2-40B4-BE49-F238E27FC236}">
              <a16:creationId xmlns:a16="http://schemas.microsoft.com/office/drawing/2014/main" id="{00000000-0008-0000-0200-00003A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7" name="テキスト ボックス 826">
          <a:extLst>
            <a:ext uri="{FF2B5EF4-FFF2-40B4-BE49-F238E27FC236}">
              <a16:creationId xmlns:a16="http://schemas.microsoft.com/office/drawing/2014/main" id="{00000000-0008-0000-0200-00003B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8" name="テキスト ボックス 827">
          <a:extLst>
            <a:ext uri="{FF2B5EF4-FFF2-40B4-BE49-F238E27FC236}">
              <a16:creationId xmlns:a16="http://schemas.microsoft.com/office/drawing/2014/main" id="{00000000-0008-0000-0200-00003C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9" name="テキスト ボックス 828">
          <a:extLst>
            <a:ext uri="{FF2B5EF4-FFF2-40B4-BE49-F238E27FC236}">
              <a16:creationId xmlns:a16="http://schemas.microsoft.com/office/drawing/2014/main" id="{00000000-0008-0000-0200-00003D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30" name="テキスト ボックス 829">
          <a:extLst>
            <a:ext uri="{FF2B5EF4-FFF2-40B4-BE49-F238E27FC236}">
              <a16:creationId xmlns:a16="http://schemas.microsoft.com/office/drawing/2014/main" id="{00000000-0008-0000-0200-00003E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63500</xdr:rowOff>
    </xdr:from>
    <xdr:to>
      <xdr:col>116</xdr:col>
      <xdr:colOff>114300</xdr:colOff>
      <xdr:row>84</xdr:row>
      <xdr:rowOff>165100</xdr:rowOff>
    </xdr:to>
    <xdr:sp macro="" textlink="">
      <xdr:nvSpPr>
        <xdr:cNvPr id="831" name="楕円 830">
          <a:extLst>
            <a:ext uri="{FF2B5EF4-FFF2-40B4-BE49-F238E27FC236}">
              <a16:creationId xmlns:a16="http://schemas.microsoft.com/office/drawing/2014/main" id="{00000000-0008-0000-0200-00003F030000}"/>
            </a:ext>
          </a:extLst>
        </xdr:cNvPr>
        <xdr:cNvSpPr/>
      </xdr:nvSpPr>
      <xdr:spPr>
        <a:xfrm>
          <a:off x="221107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41927</xdr:rowOff>
    </xdr:from>
    <xdr:ext cx="469744" cy="259045"/>
    <xdr:sp macro="" textlink="">
      <xdr:nvSpPr>
        <xdr:cNvPr id="832" name="【消防施設】&#10;一人当たり面積該当値テキスト">
          <a:extLst>
            <a:ext uri="{FF2B5EF4-FFF2-40B4-BE49-F238E27FC236}">
              <a16:creationId xmlns:a16="http://schemas.microsoft.com/office/drawing/2014/main" id="{00000000-0008-0000-0200-000040030000}"/>
            </a:ext>
          </a:extLst>
        </xdr:cNvPr>
        <xdr:cNvSpPr txBox="1"/>
      </xdr:nvSpPr>
      <xdr:spPr>
        <a:xfrm>
          <a:off x="22199600"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63500</xdr:rowOff>
    </xdr:from>
    <xdr:to>
      <xdr:col>112</xdr:col>
      <xdr:colOff>38100</xdr:colOff>
      <xdr:row>84</xdr:row>
      <xdr:rowOff>165100</xdr:rowOff>
    </xdr:to>
    <xdr:sp macro="" textlink="">
      <xdr:nvSpPr>
        <xdr:cNvPr id="833" name="楕円 832">
          <a:extLst>
            <a:ext uri="{FF2B5EF4-FFF2-40B4-BE49-F238E27FC236}">
              <a16:creationId xmlns:a16="http://schemas.microsoft.com/office/drawing/2014/main" id="{00000000-0008-0000-0200-000041030000}"/>
            </a:ext>
          </a:extLst>
        </xdr:cNvPr>
        <xdr:cNvSpPr/>
      </xdr:nvSpPr>
      <xdr:spPr>
        <a:xfrm>
          <a:off x="212725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114300</xdr:rowOff>
    </xdr:from>
    <xdr:to>
      <xdr:col>116</xdr:col>
      <xdr:colOff>63500</xdr:colOff>
      <xdr:row>84</xdr:row>
      <xdr:rowOff>114300</xdr:rowOff>
    </xdr:to>
    <xdr:cxnSp macro="">
      <xdr:nvCxnSpPr>
        <xdr:cNvPr id="834" name="直線コネクタ 833">
          <a:extLst>
            <a:ext uri="{FF2B5EF4-FFF2-40B4-BE49-F238E27FC236}">
              <a16:creationId xmlns:a16="http://schemas.microsoft.com/office/drawing/2014/main" id="{00000000-0008-0000-0200-000042030000}"/>
            </a:ext>
          </a:extLst>
        </xdr:cNvPr>
        <xdr:cNvCxnSpPr/>
      </xdr:nvCxnSpPr>
      <xdr:spPr>
        <a:xfrm>
          <a:off x="21323300" y="145161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63500</xdr:rowOff>
    </xdr:from>
    <xdr:to>
      <xdr:col>107</xdr:col>
      <xdr:colOff>101600</xdr:colOff>
      <xdr:row>84</xdr:row>
      <xdr:rowOff>165100</xdr:rowOff>
    </xdr:to>
    <xdr:sp macro="" textlink="">
      <xdr:nvSpPr>
        <xdr:cNvPr id="835" name="楕円 834">
          <a:extLst>
            <a:ext uri="{FF2B5EF4-FFF2-40B4-BE49-F238E27FC236}">
              <a16:creationId xmlns:a16="http://schemas.microsoft.com/office/drawing/2014/main" id="{00000000-0008-0000-0200-000043030000}"/>
            </a:ext>
          </a:extLst>
        </xdr:cNvPr>
        <xdr:cNvSpPr/>
      </xdr:nvSpPr>
      <xdr:spPr>
        <a:xfrm>
          <a:off x="203835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114300</xdr:rowOff>
    </xdr:from>
    <xdr:to>
      <xdr:col>111</xdr:col>
      <xdr:colOff>177800</xdr:colOff>
      <xdr:row>84</xdr:row>
      <xdr:rowOff>114300</xdr:rowOff>
    </xdr:to>
    <xdr:cxnSp macro="">
      <xdr:nvCxnSpPr>
        <xdr:cNvPr id="836" name="直線コネクタ 835">
          <a:extLst>
            <a:ext uri="{FF2B5EF4-FFF2-40B4-BE49-F238E27FC236}">
              <a16:creationId xmlns:a16="http://schemas.microsoft.com/office/drawing/2014/main" id="{00000000-0008-0000-0200-000044030000}"/>
            </a:ext>
          </a:extLst>
        </xdr:cNvPr>
        <xdr:cNvCxnSpPr/>
      </xdr:nvCxnSpPr>
      <xdr:spPr>
        <a:xfrm>
          <a:off x="20434300" y="14516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63500</xdr:rowOff>
    </xdr:from>
    <xdr:to>
      <xdr:col>102</xdr:col>
      <xdr:colOff>165100</xdr:colOff>
      <xdr:row>84</xdr:row>
      <xdr:rowOff>165100</xdr:rowOff>
    </xdr:to>
    <xdr:sp macro="" textlink="">
      <xdr:nvSpPr>
        <xdr:cNvPr id="837" name="楕円 836">
          <a:extLst>
            <a:ext uri="{FF2B5EF4-FFF2-40B4-BE49-F238E27FC236}">
              <a16:creationId xmlns:a16="http://schemas.microsoft.com/office/drawing/2014/main" id="{00000000-0008-0000-0200-000045030000}"/>
            </a:ext>
          </a:extLst>
        </xdr:cNvPr>
        <xdr:cNvSpPr/>
      </xdr:nvSpPr>
      <xdr:spPr>
        <a:xfrm>
          <a:off x="194945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114300</xdr:rowOff>
    </xdr:from>
    <xdr:to>
      <xdr:col>107</xdr:col>
      <xdr:colOff>50800</xdr:colOff>
      <xdr:row>84</xdr:row>
      <xdr:rowOff>114300</xdr:rowOff>
    </xdr:to>
    <xdr:cxnSp macro="">
      <xdr:nvCxnSpPr>
        <xdr:cNvPr id="838" name="直線コネクタ 837">
          <a:extLst>
            <a:ext uri="{FF2B5EF4-FFF2-40B4-BE49-F238E27FC236}">
              <a16:creationId xmlns:a16="http://schemas.microsoft.com/office/drawing/2014/main" id="{00000000-0008-0000-0200-000046030000}"/>
            </a:ext>
          </a:extLst>
        </xdr:cNvPr>
        <xdr:cNvCxnSpPr/>
      </xdr:nvCxnSpPr>
      <xdr:spPr>
        <a:xfrm>
          <a:off x="19545300" y="14516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44450</xdr:rowOff>
    </xdr:from>
    <xdr:to>
      <xdr:col>98</xdr:col>
      <xdr:colOff>38100</xdr:colOff>
      <xdr:row>84</xdr:row>
      <xdr:rowOff>146050</xdr:rowOff>
    </xdr:to>
    <xdr:sp macro="" textlink="">
      <xdr:nvSpPr>
        <xdr:cNvPr id="839" name="楕円 838">
          <a:extLst>
            <a:ext uri="{FF2B5EF4-FFF2-40B4-BE49-F238E27FC236}">
              <a16:creationId xmlns:a16="http://schemas.microsoft.com/office/drawing/2014/main" id="{00000000-0008-0000-0200-000047030000}"/>
            </a:ext>
          </a:extLst>
        </xdr:cNvPr>
        <xdr:cNvSpPr/>
      </xdr:nvSpPr>
      <xdr:spPr>
        <a:xfrm>
          <a:off x="18605500" y="1444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95250</xdr:rowOff>
    </xdr:from>
    <xdr:to>
      <xdr:col>102</xdr:col>
      <xdr:colOff>114300</xdr:colOff>
      <xdr:row>84</xdr:row>
      <xdr:rowOff>114300</xdr:rowOff>
    </xdr:to>
    <xdr:cxnSp macro="">
      <xdr:nvCxnSpPr>
        <xdr:cNvPr id="840" name="直線コネクタ 839">
          <a:extLst>
            <a:ext uri="{FF2B5EF4-FFF2-40B4-BE49-F238E27FC236}">
              <a16:creationId xmlns:a16="http://schemas.microsoft.com/office/drawing/2014/main" id="{00000000-0008-0000-0200-000048030000}"/>
            </a:ext>
          </a:extLst>
        </xdr:cNvPr>
        <xdr:cNvCxnSpPr/>
      </xdr:nvCxnSpPr>
      <xdr:spPr>
        <a:xfrm>
          <a:off x="18656300" y="144970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156227</xdr:rowOff>
    </xdr:from>
    <xdr:ext cx="469744" cy="259045"/>
    <xdr:sp macro="" textlink="">
      <xdr:nvSpPr>
        <xdr:cNvPr id="841" name="n_1mainValue【消防施設】&#10;一人当たり面積">
          <a:extLst>
            <a:ext uri="{FF2B5EF4-FFF2-40B4-BE49-F238E27FC236}">
              <a16:creationId xmlns:a16="http://schemas.microsoft.com/office/drawing/2014/main" id="{00000000-0008-0000-0200-000049030000}"/>
            </a:ext>
          </a:extLst>
        </xdr:cNvPr>
        <xdr:cNvSpPr txBox="1"/>
      </xdr:nvSpPr>
      <xdr:spPr>
        <a:xfrm>
          <a:off x="21075727" y="1455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156227</xdr:rowOff>
    </xdr:from>
    <xdr:ext cx="469744" cy="259045"/>
    <xdr:sp macro="" textlink="">
      <xdr:nvSpPr>
        <xdr:cNvPr id="842" name="n_2mainValue【消防施設】&#10;一人当たり面積">
          <a:extLst>
            <a:ext uri="{FF2B5EF4-FFF2-40B4-BE49-F238E27FC236}">
              <a16:creationId xmlns:a16="http://schemas.microsoft.com/office/drawing/2014/main" id="{00000000-0008-0000-0200-00004A030000}"/>
            </a:ext>
          </a:extLst>
        </xdr:cNvPr>
        <xdr:cNvSpPr txBox="1"/>
      </xdr:nvSpPr>
      <xdr:spPr>
        <a:xfrm>
          <a:off x="20199427" y="1455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156227</xdr:rowOff>
    </xdr:from>
    <xdr:ext cx="469744" cy="259045"/>
    <xdr:sp macro="" textlink="">
      <xdr:nvSpPr>
        <xdr:cNvPr id="843" name="n_3mainValue【消防施設】&#10;一人当たり面積">
          <a:extLst>
            <a:ext uri="{FF2B5EF4-FFF2-40B4-BE49-F238E27FC236}">
              <a16:creationId xmlns:a16="http://schemas.microsoft.com/office/drawing/2014/main" id="{00000000-0008-0000-0200-00004B030000}"/>
            </a:ext>
          </a:extLst>
        </xdr:cNvPr>
        <xdr:cNvSpPr txBox="1"/>
      </xdr:nvSpPr>
      <xdr:spPr>
        <a:xfrm>
          <a:off x="19310427" y="1455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137177</xdr:rowOff>
    </xdr:from>
    <xdr:ext cx="469744" cy="259045"/>
    <xdr:sp macro="" textlink="">
      <xdr:nvSpPr>
        <xdr:cNvPr id="844" name="n_4mainValue【消防施設】&#10;一人当たり面積">
          <a:extLst>
            <a:ext uri="{FF2B5EF4-FFF2-40B4-BE49-F238E27FC236}">
              <a16:creationId xmlns:a16="http://schemas.microsoft.com/office/drawing/2014/main" id="{00000000-0008-0000-0200-00004C030000}"/>
            </a:ext>
          </a:extLst>
        </xdr:cNvPr>
        <xdr:cNvSpPr txBox="1"/>
      </xdr:nvSpPr>
      <xdr:spPr>
        <a:xfrm>
          <a:off x="18421427" y="1453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5" name="正方形/長方形 844">
          <a:extLst>
            <a:ext uri="{FF2B5EF4-FFF2-40B4-BE49-F238E27FC236}">
              <a16:creationId xmlns:a16="http://schemas.microsoft.com/office/drawing/2014/main" id="{00000000-0008-0000-0200-00004D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6" name="正方形/長方形 845">
          <a:extLst>
            <a:ext uri="{FF2B5EF4-FFF2-40B4-BE49-F238E27FC236}">
              <a16:creationId xmlns:a16="http://schemas.microsoft.com/office/drawing/2014/main" id="{00000000-0008-0000-0200-00004E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7" name="正方形/長方形 846">
          <a:extLst>
            <a:ext uri="{FF2B5EF4-FFF2-40B4-BE49-F238E27FC236}">
              <a16:creationId xmlns:a16="http://schemas.microsoft.com/office/drawing/2014/main" id="{00000000-0008-0000-0200-00004F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8" name="正方形/長方形 847">
          <a:extLst>
            <a:ext uri="{FF2B5EF4-FFF2-40B4-BE49-F238E27FC236}">
              <a16:creationId xmlns:a16="http://schemas.microsoft.com/office/drawing/2014/main" id="{00000000-0008-0000-0200-000050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9" name="正方形/長方形 848">
          <a:extLst>
            <a:ext uri="{FF2B5EF4-FFF2-40B4-BE49-F238E27FC236}">
              <a16:creationId xmlns:a16="http://schemas.microsoft.com/office/drawing/2014/main" id="{00000000-0008-0000-0200-000051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50" name="正方形/長方形 849">
          <a:extLst>
            <a:ext uri="{FF2B5EF4-FFF2-40B4-BE49-F238E27FC236}">
              <a16:creationId xmlns:a16="http://schemas.microsoft.com/office/drawing/2014/main" id="{00000000-0008-0000-0200-000052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51" name="正方形/長方形 850">
          <a:extLst>
            <a:ext uri="{FF2B5EF4-FFF2-40B4-BE49-F238E27FC236}">
              <a16:creationId xmlns:a16="http://schemas.microsoft.com/office/drawing/2014/main" id="{00000000-0008-0000-0200-000053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2" name="正方形/長方形 851">
          <a:extLst>
            <a:ext uri="{FF2B5EF4-FFF2-40B4-BE49-F238E27FC236}">
              <a16:creationId xmlns:a16="http://schemas.microsoft.com/office/drawing/2014/main" id="{00000000-0008-0000-0200-000054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3" name="テキスト ボックス 852">
          <a:extLst>
            <a:ext uri="{FF2B5EF4-FFF2-40B4-BE49-F238E27FC236}">
              <a16:creationId xmlns:a16="http://schemas.microsoft.com/office/drawing/2014/main" id="{00000000-0008-0000-0200-000055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4" name="直線コネクタ 853">
          <a:extLst>
            <a:ext uri="{FF2B5EF4-FFF2-40B4-BE49-F238E27FC236}">
              <a16:creationId xmlns:a16="http://schemas.microsoft.com/office/drawing/2014/main" id="{00000000-0008-0000-0200-000056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5" name="テキスト ボックス 854">
          <a:extLst>
            <a:ext uri="{FF2B5EF4-FFF2-40B4-BE49-F238E27FC236}">
              <a16:creationId xmlns:a16="http://schemas.microsoft.com/office/drawing/2014/main" id="{00000000-0008-0000-0200-000057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56" name="直線コネクタ 855">
          <a:extLst>
            <a:ext uri="{FF2B5EF4-FFF2-40B4-BE49-F238E27FC236}">
              <a16:creationId xmlns:a16="http://schemas.microsoft.com/office/drawing/2014/main" id="{00000000-0008-0000-0200-00005803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7" name="テキスト ボックス 856">
          <a:extLst>
            <a:ext uri="{FF2B5EF4-FFF2-40B4-BE49-F238E27FC236}">
              <a16:creationId xmlns:a16="http://schemas.microsoft.com/office/drawing/2014/main" id="{00000000-0008-0000-0200-00005903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8" name="直線コネクタ 857">
          <a:extLst>
            <a:ext uri="{FF2B5EF4-FFF2-40B4-BE49-F238E27FC236}">
              <a16:creationId xmlns:a16="http://schemas.microsoft.com/office/drawing/2014/main" id="{00000000-0008-0000-0200-00005A03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9" name="テキスト ボックス 858">
          <a:extLst>
            <a:ext uri="{FF2B5EF4-FFF2-40B4-BE49-F238E27FC236}">
              <a16:creationId xmlns:a16="http://schemas.microsoft.com/office/drawing/2014/main" id="{00000000-0008-0000-0200-00005B03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60" name="直線コネクタ 859">
          <a:extLst>
            <a:ext uri="{FF2B5EF4-FFF2-40B4-BE49-F238E27FC236}">
              <a16:creationId xmlns:a16="http://schemas.microsoft.com/office/drawing/2014/main" id="{00000000-0008-0000-0200-00005C03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61" name="テキスト ボックス 860">
          <a:extLst>
            <a:ext uri="{FF2B5EF4-FFF2-40B4-BE49-F238E27FC236}">
              <a16:creationId xmlns:a16="http://schemas.microsoft.com/office/drawing/2014/main" id="{00000000-0008-0000-0200-00005D03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62" name="直線コネクタ 861">
          <a:extLst>
            <a:ext uri="{FF2B5EF4-FFF2-40B4-BE49-F238E27FC236}">
              <a16:creationId xmlns:a16="http://schemas.microsoft.com/office/drawing/2014/main" id="{00000000-0008-0000-0200-00005E03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63" name="テキスト ボックス 862">
          <a:extLst>
            <a:ext uri="{FF2B5EF4-FFF2-40B4-BE49-F238E27FC236}">
              <a16:creationId xmlns:a16="http://schemas.microsoft.com/office/drawing/2014/main" id="{00000000-0008-0000-0200-00005F03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64" name="直線コネクタ 863">
          <a:extLst>
            <a:ext uri="{FF2B5EF4-FFF2-40B4-BE49-F238E27FC236}">
              <a16:creationId xmlns:a16="http://schemas.microsoft.com/office/drawing/2014/main" id="{00000000-0008-0000-0200-00006003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65" name="テキスト ボックス 864">
          <a:extLst>
            <a:ext uri="{FF2B5EF4-FFF2-40B4-BE49-F238E27FC236}">
              <a16:creationId xmlns:a16="http://schemas.microsoft.com/office/drawing/2014/main" id="{00000000-0008-0000-0200-00006103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6" name="直線コネクタ 865">
          <a:extLst>
            <a:ext uri="{FF2B5EF4-FFF2-40B4-BE49-F238E27FC236}">
              <a16:creationId xmlns:a16="http://schemas.microsoft.com/office/drawing/2014/main" id="{00000000-0008-0000-0200-000062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7" name="テキスト ボックス 866">
          <a:extLst>
            <a:ext uri="{FF2B5EF4-FFF2-40B4-BE49-F238E27FC236}">
              <a16:creationId xmlns:a16="http://schemas.microsoft.com/office/drawing/2014/main" id="{00000000-0008-0000-0200-00006303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8" name="【庁舎】&#10;有形固定資産減価償却率グラフ枠">
          <a:extLst>
            <a:ext uri="{FF2B5EF4-FFF2-40B4-BE49-F238E27FC236}">
              <a16:creationId xmlns:a16="http://schemas.microsoft.com/office/drawing/2014/main" id="{00000000-0008-0000-0200-000064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72389</xdr:rowOff>
    </xdr:from>
    <xdr:to>
      <xdr:col>85</xdr:col>
      <xdr:colOff>126364</xdr:colOff>
      <xdr:row>108</xdr:row>
      <xdr:rowOff>152400</xdr:rowOff>
    </xdr:to>
    <xdr:cxnSp macro="">
      <xdr:nvCxnSpPr>
        <xdr:cNvPr id="869" name="直線コネクタ 868">
          <a:extLst>
            <a:ext uri="{FF2B5EF4-FFF2-40B4-BE49-F238E27FC236}">
              <a16:creationId xmlns:a16="http://schemas.microsoft.com/office/drawing/2014/main" id="{00000000-0008-0000-0200-000065030000}"/>
            </a:ext>
          </a:extLst>
        </xdr:cNvPr>
        <xdr:cNvCxnSpPr/>
      </xdr:nvCxnSpPr>
      <xdr:spPr>
        <a:xfrm flipV="1">
          <a:off x="16318864" y="17045939"/>
          <a:ext cx="0" cy="1623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70" name="【庁舎】&#10;有形固定資産減価償却率最小値テキスト">
          <a:extLst>
            <a:ext uri="{FF2B5EF4-FFF2-40B4-BE49-F238E27FC236}">
              <a16:creationId xmlns:a16="http://schemas.microsoft.com/office/drawing/2014/main" id="{00000000-0008-0000-0200-00006603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71" name="直線コネクタ 870">
          <a:extLst>
            <a:ext uri="{FF2B5EF4-FFF2-40B4-BE49-F238E27FC236}">
              <a16:creationId xmlns:a16="http://schemas.microsoft.com/office/drawing/2014/main" id="{00000000-0008-0000-0200-00006703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19066</xdr:rowOff>
    </xdr:from>
    <xdr:ext cx="405111" cy="259045"/>
    <xdr:sp macro="" textlink="">
      <xdr:nvSpPr>
        <xdr:cNvPr id="872" name="【庁舎】&#10;有形固定資産減価償却率最大値テキスト">
          <a:extLst>
            <a:ext uri="{FF2B5EF4-FFF2-40B4-BE49-F238E27FC236}">
              <a16:creationId xmlns:a16="http://schemas.microsoft.com/office/drawing/2014/main" id="{00000000-0008-0000-0200-000068030000}"/>
            </a:ext>
          </a:extLst>
        </xdr:cNvPr>
        <xdr:cNvSpPr txBox="1"/>
      </xdr:nvSpPr>
      <xdr:spPr>
        <a:xfrm>
          <a:off x="16357600" y="16821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72389</xdr:rowOff>
    </xdr:from>
    <xdr:to>
      <xdr:col>86</xdr:col>
      <xdr:colOff>25400</xdr:colOff>
      <xdr:row>99</xdr:row>
      <xdr:rowOff>72389</xdr:rowOff>
    </xdr:to>
    <xdr:cxnSp macro="">
      <xdr:nvCxnSpPr>
        <xdr:cNvPr id="873" name="直線コネクタ 872">
          <a:extLst>
            <a:ext uri="{FF2B5EF4-FFF2-40B4-BE49-F238E27FC236}">
              <a16:creationId xmlns:a16="http://schemas.microsoft.com/office/drawing/2014/main" id="{00000000-0008-0000-0200-000069030000}"/>
            </a:ext>
          </a:extLst>
        </xdr:cNvPr>
        <xdr:cNvCxnSpPr/>
      </xdr:nvCxnSpPr>
      <xdr:spPr>
        <a:xfrm>
          <a:off x="16230600" y="17045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76852</xdr:rowOff>
    </xdr:from>
    <xdr:ext cx="405111" cy="259045"/>
    <xdr:sp macro="" textlink="">
      <xdr:nvSpPr>
        <xdr:cNvPr id="874" name="【庁舎】&#10;有形固定資産減価償却率平均値テキスト">
          <a:extLst>
            <a:ext uri="{FF2B5EF4-FFF2-40B4-BE49-F238E27FC236}">
              <a16:creationId xmlns:a16="http://schemas.microsoft.com/office/drawing/2014/main" id="{00000000-0008-0000-0200-00006A030000}"/>
            </a:ext>
          </a:extLst>
        </xdr:cNvPr>
        <xdr:cNvSpPr txBox="1"/>
      </xdr:nvSpPr>
      <xdr:spPr>
        <a:xfrm>
          <a:off x="16357600" y="175647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53975</xdr:rowOff>
    </xdr:from>
    <xdr:to>
      <xdr:col>85</xdr:col>
      <xdr:colOff>177800</xdr:colOff>
      <xdr:row>103</xdr:row>
      <xdr:rowOff>155575</xdr:rowOff>
    </xdr:to>
    <xdr:sp macro="" textlink="">
      <xdr:nvSpPr>
        <xdr:cNvPr id="875" name="フローチャート: 判断 874">
          <a:extLst>
            <a:ext uri="{FF2B5EF4-FFF2-40B4-BE49-F238E27FC236}">
              <a16:creationId xmlns:a16="http://schemas.microsoft.com/office/drawing/2014/main" id="{00000000-0008-0000-0200-00006B030000}"/>
            </a:ext>
          </a:extLst>
        </xdr:cNvPr>
        <xdr:cNvSpPr/>
      </xdr:nvSpPr>
      <xdr:spPr>
        <a:xfrm>
          <a:off x="16268700" y="1771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50164</xdr:rowOff>
    </xdr:from>
    <xdr:to>
      <xdr:col>81</xdr:col>
      <xdr:colOff>101600</xdr:colOff>
      <xdr:row>103</xdr:row>
      <xdr:rowOff>151764</xdr:rowOff>
    </xdr:to>
    <xdr:sp macro="" textlink="">
      <xdr:nvSpPr>
        <xdr:cNvPr id="876" name="フローチャート: 判断 875">
          <a:extLst>
            <a:ext uri="{FF2B5EF4-FFF2-40B4-BE49-F238E27FC236}">
              <a16:creationId xmlns:a16="http://schemas.microsoft.com/office/drawing/2014/main" id="{00000000-0008-0000-0200-00006C030000}"/>
            </a:ext>
          </a:extLst>
        </xdr:cNvPr>
        <xdr:cNvSpPr/>
      </xdr:nvSpPr>
      <xdr:spPr>
        <a:xfrm>
          <a:off x="15430500" y="17709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101</xdr:row>
      <xdr:rowOff>168291</xdr:rowOff>
    </xdr:from>
    <xdr:ext cx="405111" cy="259045"/>
    <xdr:sp macro="" textlink="">
      <xdr:nvSpPr>
        <xdr:cNvPr id="877" name="n_1aveValue【庁舎】&#10;有形固定資産減価償却率">
          <a:extLst>
            <a:ext uri="{FF2B5EF4-FFF2-40B4-BE49-F238E27FC236}">
              <a16:creationId xmlns:a16="http://schemas.microsoft.com/office/drawing/2014/main" id="{00000000-0008-0000-0200-00006D030000}"/>
            </a:ext>
          </a:extLst>
        </xdr:cNvPr>
        <xdr:cNvSpPr txBox="1"/>
      </xdr:nvSpPr>
      <xdr:spPr>
        <a:xfrm>
          <a:off x="15266044" y="17484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103</xdr:row>
      <xdr:rowOff>74930</xdr:rowOff>
    </xdr:from>
    <xdr:to>
      <xdr:col>76</xdr:col>
      <xdr:colOff>165100</xdr:colOff>
      <xdr:row>104</xdr:row>
      <xdr:rowOff>5080</xdr:rowOff>
    </xdr:to>
    <xdr:sp macro="" textlink="">
      <xdr:nvSpPr>
        <xdr:cNvPr id="878" name="フローチャート: 判断 877">
          <a:extLst>
            <a:ext uri="{FF2B5EF4-FFF2-40B4-BE49-F238E27FC236}">
              <a16:creationId xmlns:a16="http://schemas.microsoft.com/office/drawing/2014/main" id="{00000000-0008-0000-0200-00006E030000}"/>
            </a:ext>
          </a:extLst>
        </xdr:cNvPr>
        <xdr:cNvSpPr/>
      </xdr:nvSpPr>
      <xdr:spPr>
        <a:xfrm>
          <a:off x="14541500" y="1773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102</xdr:row>
      <xdr:rowOff>21607</xdr:rowOff>
    </xdr:from>
    <xdr:ext cx="405111" cy="259045"/>
    <xdr:sp macro="" textlink="">
      <xdr:nvSpPr>
        <xdr:cNvPr id="879" name="n_2aveValue【庁舎】&#10;有形固定資産減価償却率">
          <a:extLst>
            <a:ext uri="{FF2B5EF4-FFF2-40B4-BE49-F238E27FC236}">
              <a16:creationId xmlns:a16="http://schemas.microsoft.com/office/drawing/2014/main" id="{00000000-0008-0000-0200-00006F030000}"/>
            </a:ext>
          </a:extLst>
        </xdr:cNvPr>
        <xdr:cNvSpPr txBox="1"/>
      </xdr:nvSpPr>
      <xdr:spPr>
        <a:xfrm>
          <a:off x="14389744" y="1750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103</xdr:row>
      <xdr:rowOff>101600</xdr:rowOff>
    </xdr:from>
    <xdr:to>
      <xdr:col>72</xdr:col>
      <xdr:colOff>38100</xdr:colOff>
      <xdr:row>104</xdr:row>
      <xdr:rowOff>31750</xdr:rowOff>
    </xdr:to>
    <xdr:sp macro="" textlink="">
      <xdr:nvSpPr>
        <xdr:cNvPr id="880" name="フローチャート: 判断 879">
          <a:extLst>
            <a:ext uri="{FF2B5EF4-FFF2-40B4-BE49-F238E27FC236}">
              <a16:creationId xmlns:a16="http://schemas.microsoft.com/office/drawing/2014/main" id="{00000000-0008-0000-0200-000070030000}"/>
            </a:ext>
          </a:extLst>
        </xdr:cNvPr>
        <xdr:cNvSpPr/>
      </xdr:nvSpPr>
      <xdr:spPr>
        <a:xfrm>
          <a:off x="13652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102</xdr:row>
      <xdr:rowOff>48277</xdr:rowOff>
    </xdr:from>
    <xdr:ext cx="405111" cy="259045"/>
    <xdr:sp macro="" textlink="">
      <xdr:nvSpPr>
        <xdr:cNvPr id="881" name="n_3aveValue【庁舎】&#10;有形固定資産減価償却率">
          <a:extLst>
            <a:ext uri="{FF2B5EF4-FFF2-40B4-BE49-F238E27FC236}">
              <a16:creationId xmlns:a16="http://schemas.microsoft.com/office/drawing/2014/main" id="{00000000-0008-0000-0200-000071030000}"/>
            </a:ext>
          </a:extLst>
        </xdr:cNvPr>
        <xdr:cNvSpPr txBox="1"/>
      </xdr:nvSpPr>
      <xdr:spPr>
        <a:xfrm>
          <a:off x="13500744" y="1753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103</xdr:row>
      <xdr:rowOff>88264</xdr:rowOff>
    </xdr:from>
    <xdr:to>
      <xdr:col>67</xdr:col>
      <xdr:colOff>101600</xdr:colOff>
      <xdr:row>104</xdr:row>
      <xdr:rowOff>18414</xdr:rowOff>
    </xdr:to>
    <xdr:sp macro="" textlink="">
      <xdr:nvSpPr>
        <xdr:cNvPr id="882" name="フローチャート: 判断 881">
          <a:extLst>
            <a:ext uri="{FF2B5EF4-FFF2-40B4-BE49-F238E27FC236}">
              <a16:creationId xmlns:a16="http://schemas.microsoft.com/office/drawing/2014/main" id="{00000000-0008-0000-0200-000072030000}"/>
            </a:ext>
          </a:extLst>
        </xdr:cNvPr>
        <xdr:cNvSpPr/>
      </xdr:nvSpPr>
      <xdr:spPr>
        <a:xfrm>
          <a:off x="12763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102</xdr:row>
      <xdr:rowOff>34941</xdr:rowOff>
    </xdr:from>
    <xdr:ext cx="405111" cy="259045"/>
    <xdr:sp macro="" textlink="">
      <xdr:nvSpPr>
        <xdr:cNvPr id="883" name="n_4aveValue【庁舎】&#10;有形固定資産減価償却率">
          <a:extLst>
            <a:ext uri="{FF2B5EF4-FFF2-40B4-BE49-F238E27FC236}">
              <a16:creationId xmlns:a16="http://schemas.microsoft.com/office/drawing/2014/main" id="{00000000-0008-0000-0200-000073030000}"/>
            </a:ext>
          </a:extLst>
        </xdr:cNvPr>
        <xdr:cNvSpPr txBox="1"/>
      </xdr:nvSpPr>
      <xdr:spPr>
        <a:xfrm>
          <a:off x="12611744" y="1752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884" name="テキスト ボックス 883">
          <a:extLst>
            <a:ext uri="{FF2B5EF4-FFF2-40B4-BE49-F238E27FC236}">
              <a16:creationId xmlns:a16="http://schemas.microsoft.com/office/drawing/2014/main" id="{00000000-0008-0000-0200-000074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5" name="テキスト ボックス 884">
          <a:extLst>
            <a:ext uri="{FF2B5EF4-FFF2-40B4-BE49-F238E27FC236}">
              <a16:creationId xmlns:a16="http://schemas.microsoft.com/office/drawing/2014/main" id="{00000000-0008-0000-0200-000075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6" name="テキスト ボックス 885">
          <a:extLst>
            <a:ext uri="{FF2B5EF4-FFF2-40B4-BE49-F238E27FC236}">
              <a16:creationId xmlns:a16="http://schemas.microsoft.com/office/drawing/2014/main" id="{00000000-0008-0000-0200-000076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7" name="テキスト ボックス 886">
          <a:extLst>
            <a:ext uri="{FF2B5EF4-FFF2-40B4-BE49-F238E27FC236}">
              <a16:creationId xmlns:a16="http://schemas.microsoft.com/office/drawing/2014/main" id="{00000000-0008-0000-0200-000077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8" name="テキスト ボックス 887">
          <a:extLst>
            <a:ext uri="{FF2B5EF4-FFF2-40B4-BE49-F238E27FC236}">
              <a16:creationId xmlns:a16="http://schemas.microsoft.com/office/drawing/2014/main" id="{00000000-0008-0000-0200-000078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105411</xdr:rowOff>
    </xdr:from>
    <xdr:to>
      <xdr:col>85</xdr:col>
      <xdr:colOff>177800</xdr:colOff>
      <xdr:row>106</xdr:row>
      <xdr:rowOff>35561</xdr:rowOff>
    </xdr:to>
    <xdr:sp macro="" textlink="">
      <xdr:nvSpPr>
        <xdr:cNvPr id="889" name="楕円 888">
          <a:extLst>
            <a:ext uri="{FF2B5EF4-FFF2-40B4-BE49-F238E27FC236}">
              <a16:creationId xmlns:a16="http://schemas.microsoft.com/office/drawing/2014/main" id="{00000000-0008-0000-0200-000079030000}"/>
            </a:ext>
          </a:extLst>
        </xdr:cNvPr>
        <xdr:cNvSpPr/>
      </xdr:nvSpPr>
      <xdr:spPr>
        <a:xfrm>
          <a:off x="16268700" y="1810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83838</xdr:rowOff>
    </xdr:from>
    <xdr:ext cx="405111" cy="259045"/>
    <xdr:sp macro="" textlink="">
      <xdr:nvSpPr>
        <xdr:cNvPr id="890" name="【庁舎】&#10;有形固定資産減価償却率該当値テキスト">
          <a:extLst>
            <a:ext uri="{FF2B5EF4-FFF2-40B4-BE49-F238E27FC236}">
              <a16:creationId xmlns:a16="http://schemas.microsoft.com/office/drawing/2014/main" id="{00000000-0008-0000-0200-00007A030000}"/>
            </a:ext>
          </a:extLst>
        </xdr:cNvPr>
        <xdr:cNvSpPr txBox="1"/>
      </xdr:nvSpPr>
      <xdr:spPr>
        <a:xfrm>
          <a:off x="16357600" y="1808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57786</xdr:rowOff>
    </xdr:from>
    <xdr:to>
      <xdr:col>81</xdr:col>
      <xdr:colOff>101600</xdr:colOff>
      <xdr:row>105</xdr:row>
      <xdr:rowOff>159386</xdr:rowOff>
    </xdr:to>
    <xdr:sp macro="" textlink="">
      <xdr:nvSpPr>
        <xdr:cNvPr id="891" name="楕円 890">
          <a:extLst>
            <a:ext uri="{FF2B5EF4-FFF2-40B4-BE49-F238E27FC236}">
              <a16:creationId xmlns:a16="http://schemas.microsoft.com/office/drawing/2014/main" id="{00000000-0008-0000-0200-00007B030000}"/>
            </a:ext>
          </a:extLst>
        </xdr:cNvPr>
        <xdr:cNvSpPr/>
      </xdr:nvSpPr>
      <xdr:spPr>
        <a:xfrm>
          <a:off x="15430500" y="18060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108586</xdr:rowOff>
    </xdr:from>
    <xdr:to>
      <xdr:col>85</xdr:col>
      <xdr:colOff>127000</xdr:colOff>
      <xdr:row>105</xdr:row>
      <xdr:rowOff>156211</xdr:rowOff>
    </xdr:to>
    <xdr:cxnSp macro="">
      <xdr:nvCxnSpPr>
        <xdr:cNvPr id="892" name="直線コネクタ 891">
          <a:extLst>
            <a:ext uri="{FF2B5EF4-FFF2-40B4-BE49-F238E27FC236}">
              <a16:creationId xmlns:a16="http://schemas.microsoft.com/office/drawing/2014/main" id="{00000000-0008-0000-0200-00007C030000}"/>
            </a:ext>
          </a:extLst>
        </xdr:cNvPr>
        <xdr:cNvCxnSpPr/>
      </xdr:nvCxnSpPr>
      <xdr:spPr>
        <a:xfrm>
          <a:off x="15481300" y="18110836"/>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636</xdr:rowOff>
    </xdr:from>
    <xdr:to>
      <xdr:col>76</xdr:col>
      <xdr:colOff>165100</xdr:colOff>
      <xdr:row>105</xdr:row>
      <xdr:rowOff>102236</xdr:rowOff>
    </xdr:to>
    <xdr:sp macro="" textlink="">
      <xdr:nvSpPr>
        <xdr:cNvPr id="893" name="楕円 892">
          <a:extLst>
            <a:ext uri="{FF2B5EF4-FFF2-40B4-BE49-F238E27FC236}">
              <a16:creationId xmlns:a16="http://schemas.microsoft.com/office/drawing/2014/main" id="{00000000-0008-0000-0200-00007D030000}"/>
            </a:ext>
          </a:extLst>
        </xdr:cNvPr>
        <xdr:cNvSpPr/>
      </xdr:nvSpPr>
      <xdr:spPr>
        <a:xfrm>
          <a:off x="14541500" y="1800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51436</xdr:rowOff>
    </xdr:from>
    <xdr:to>
      <xdr:col>81</xdr:col>
      <xdr:colOff>50800</xdr:colOff>
      <xdr:row>105</xdr:row>
      <xdr:rowOff>108586</xdr:rowOff>
    </xdr:to>
    <xdr:cxnSp macro="">
      <xdr:nvCxnSpPr>
        <xdr:cNvPr id="894" name="直線コネクタ 893">
          <a:extLst>
            <a:ext uri="{FF2B5EF4-FFF2-40B4-BE49-F238E27FC236}">
              <a16:creationId xmlns:a16="http://schemas.microsoft.com/office/drawing/2014/main" id="{00000000-0008-0000-0200-00007E030000}"/>
            </a:ext>
          </a:extLst>
        </xdr:cNvPr>
        <xdr:cNvCxnSpPr/>
      </xdr:nvCxnSpPr>
      <xdr:spPr>
        <a:xfrm>
          <a:off x="14592300" y="18053686"/>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135889</xdr:rowOff>
    </xdr:from>
    <xdr:to>
      <xdr:col>72</xdr:col>
      <xdr:colOff>38100</xdr:colOff>
      <xdr:row>105</xdr:row>
      <xdr:rowOff>66039</xdr:rowOff>
    </xdr:to>
    <xdr:sp macro="" textlink="">
      <xdr:nvSpPr>
        <xdr:cNvPr id="895" name="楕円 894">
          <a:extLst>
            <a:ext uri="{FF2B5EF4-FFF2-40B4-BE49-F238E27FC236}">
              <a16:creationId xmlns:a16="http://schemas.microsoft.com/office/drawing/2014/main" id="{00000000-0008-0000-0200-00007F030000}"/>
            </a:ext>
          </a:extLst>
        </xdr:cNvPr>
        <xdr:cNvSpPr/>
      </xdr:nvSpPr>
      <xdr:spPr>
        <a:xfrm>
          <a:off x="13652500" y="1796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15239</xdr:rowOff>
    </xdr:from>
    <xdr:to>
      <xdr:col>76</xdr:col>
      <xdr:colOff>114300</xdr:colOff>
      <xdr:row>105</xdr:row>
      <xdr:rowOff>51436</xdr:rowOff>
    </xdr:to>
    <xdr:cxnSp macro="">
      <xdr:nvCxnSpPr>
        <xdr:cNvPr id="896" name="直線コネクタ 895">
          <a:extLst>
            <a:ext uri="{FF2B5EF4-FFF2-40B4-BE49-F238E27FC236}">
              <a16:creationId xmlns:a16="http://schemas.microsoft.com/office/drawing/2014/main" id="{00000000-0008-0000-0200-000080030000}"/>
            </a:ext>
          </a:extLst>
        </xdr:cNvPr>
        <xdr:cNvCxnSpPr/>
      </xdr:nvCxnSpPr>
      <xdr:spPr>
        <a:xfrm>
          <a:off x="13703300" y="18017489"/>
          <a:ext cx="889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78739</xdr:rowOff>
    </xdr:from>
    <xdr:to>
      <xdr:col>67</xdr:col>
      <xdr:colOff>101600</xdr:colOff>
      <xdr:row>105</xdr:row>
      <xdr:rowOff>8889</xdr:rowOff>
    </xdr:to>
    <xdr:sp macro="" textlink="">
      <xdr:nvSpPr>
        <xdr:cNvPr id="897" name="楕円 896">
          <a:extLst>
            <a:ext uri="{FF2B5EF4-FFF2-40B4-BE49-F238E27FC236}">
              <a16:creationId xmlns:a16="http://schemas.microsoft.com/office/drawing/2014/main" id="{00000000-0008-0000-0200-000081030000}"/>
            </a:ext>
          </a:extLst>
        </xdr:cNvPr>
        <xdr:cNvSpPr/>
      </xdr:nvSpPr>
      <xdr:spPr>
        <a:xfrm>
          <a:off x="12763500" y="17909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129539</xdr:rowOff>
    </xdr:from>
    <xdr:to>
      <xdr:col>71</xdr:col>
      <xdr:colOff>177800</xdr:colOff>
      <xdr:row>105</xdr:row>
      <xdr:rowOff>15239</xdr:rowOff>
    </xdr:to>
    <xdr:cxnSp macro="">
      <xdr:nvCxnSpPr>
        <xdr:cNvPr id="898" name="直線コネクタ 897">
          <a:extLst>
            <a:ext uri="{FF2B5EF4-FFF2-40B4-BE49-F238E27FC236}">
              <a16:creationId xmlns:a16="http://schemas.microsoft.com/office/drawing/2014/main" id="{00000000-0008-0000-0200-000082030000}"/>
            </a:ext>
          </a:extLst>
        </xdr:cNvPr>
        <xdr:cNvCxnSpPr/>
      </xdr:nvCxnSpPr>
      <xdr:spPr>
        <a:xfrm>
          <a:off x="12814300" y="17960339"/>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150513</xdr:rowOff>
    </xdr:from>
    <xdr:ext cx="405111" cy="259045"/>
    <xdr:sp macro="" textlink="">
      <xdr:nvSpPr>
        <xdr:cNvPr id="899" name="n_1mainValue【庁舎】&#10;有形固定資産減価償却率">
          <a:extLst>
            <a:ext uri="{FF2B5EF4-FFF2-40B4-BE49-F238E27FC236}">
              <a16:creationId xmlns:a16="http://schemas.microsoft.com/office/drawing/2014/main" id="{00000000-0008-0000-0200-000083030000}"/>
            </a:ext>
          </a:extLst>
        </xdr:cNvPr>
        <xdr:cNvSpPr txBox="1"/>
      </xdr:nvSpPr>
      <xdr:spPr>
        <a:xfrm>
          <a:off x="15266044" y="18152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93363</xdr:rowOff>
    </xdr:from>
    <xdr:ext cx="405111" cy="259045"/>
    <xdr:sp macro="" textlink="">
      <xdr:nvSpPr>
        <xdr:cNvPr id="900" name="n_2mainValue【庁舎】&#10;有形固定資産減価償却率">
          <a:extLst>
            <a:ext uri="{FF2B5EF4-FFF2-40B4-BE49-F238E27FC236}">
              <a16:creationId xmlns:a16="http://schemas.microsoft.com/office/drawing/2014/main" id="{00000000-0008-0000-0200-000084030000}"/>
            </a:ext>
          </a:extLst>
        </xdr:cNvPr>
        <xdr:cNvSpPr txBox="1"/>
      </xdr:nvSpPr>
      <xdr:spPr>
        <a:xfrm>
          <a:off x="14389744" y="18095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57166</xdr:rowOff>
    </xdr:from>
    <xdr:ext cx="405111" cy="259045"/>
    <xdr:sp macro="" textlink="">
      <xdr:nvSpPr>
        <xdr:cNvPr id="901" name="n_3mainValue【庁舎】&#10;有形固定資産減価償却率">
          <a:extLst>
            <a:ext uri="{FF2B5EF4-FFF2-40B4-BE49-F238E27FC236}">
              <a16:creationId xmlns:a16="http://schemas.microsoft.com/office/drawing/2014/main" id="{00000000-0008-0000-0200-000085030000}"/>
            </a:ext>
          </a:extLst>
        </xdr:cNvPr>
        <xdr:cNvSpPr txBox="1"/>
      </xdr:nvSpPr>
      <xdr:spPr>
        <a:xfrm>
          <a:off x="13500744" y="18059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16</xdr:rowOff>
    </xdr:from>
    <xdr:ext cx="405111" cy="259045"/>
    <xdr:sp macro="" textlink="">
      <xdr:nvSpPr>
        <xdr:cNvPr id="902" name="n_4mainValue【庁舎】&#10;有形固定資産減価償却率">
          <a:extLst>
            <a:ext uri="{FF2B5EF4-FFF2-40B4-BE49-F238E27FC236}">
              <a16:creationId xmlns:a16="http://schemas.microsoft.com/office/drawing/2014/main" id="{00000000-0008-0000-0200-000086030000}"/>
            </a:ext>
          </a:extLst>
        </xdr:cNvPr>
        <xdr:cNvSpPr txBox="1"/>
      </xdr:nvSpPr>
      <xdr:spPr>
        <a:xfrm>
          <a:off x="12611744" y="1800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3" name="正方形/長方形 902">
          <a:extLst>
            <a:ext uri="{FF2B5EF4-FFF2-40B4-BE49-F238E27FC236}">
              <a16:creationId xmlns:a16="http://schemas.microsoft.com/office/drawing/2014/main" id="{00000000-0008-0000-0200-000087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4" name="正方形/長方形 903">
          <a:extLst>
            <a:ext uri="{FF2B5EF4-FFF2-40B4-BE49-F238E27FC236}">
              <a16:creationId xmlns:a16="http://schemas.microsoft.com/office/drawing/2014/main" id="{00000000-0008-0000-0200-000088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5" name="正方形/長方形 904">
          <a:extLst>
            <a:ext uri="{FF2B5EF4-FFF2-40B4-BE49-F238E27FC236}">
              <a16:creationId xmlns:a16="http://schemas.microsoft.com/office/drawing/2014/main" id="{00000000-0008-0000-0200-000089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6" name="正方形/長方形 905">
          <a:extLst>
            <a:ext uri="{FF2B5EF4-FFF2-40B4-BE49-F238E27FC236}">
              <a16:creationId xmlns:a16="http://schemas.microsoft.com/office/drawing/2014/main" id="{00000000-0008-0000-0200-00008A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7" name="正方形/長方形 906">
          <a:extLst>
            <a:ext uri="{FF2B5EF4-FFF2-40B4-BE49-F238E27FC236}">
              <a16:creationId xmlns:a16="http://schemas.microsoft.com/office/drawing/2014/main" id="{00000000-0008-0000-0200-00008B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8" name="正方形/長方形 907">
          <a:extLst>
            <a:ext uri="{FF2B5EF4-FFF2-40B4-BE49-F238E27FC236}">
              <a16:creationId xmlns:a16="http://schemas.microsoft.com/office/drawing/2014/main" id="{00000000-0008-0000-0200-00008C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9" name="正方形/長方形 908">
          <a:extLst>
            <a:ext uri="{FF2B5EF4-FFF2-40B4-BE49-F238E27FC236}">
              <a16:creationId xmlns:a16="http://schemas.microsoft.com/office/drawing/2014/main" id="{00000000-0008-0000-0200-00008D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10" name="正方形/長方形 909">
          <a:extLst>
            <a:ext uri="{FF2B5EF4-FFF2-40B4-BE49-F238E27FC236}">
              <a16:creationId xmlns:a16="http://schemas.microsoft.com/office/drawing/2014/main" id="{00000000-0008-0000-0200-00008E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1" name="テキスト ボックス 910">
          <a:extLst>
            <a:ext uri="{FF2B5EF4-FFF2-40B4-BE49-F238E27FC236}">
              <a16:creationId xmlns:a16="http://schemas.microsoft.com/office/drawing/2014/main" id="{00000000-0008-0000-0200-00008F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2" name="直線コネクタ 911">
          <a:extLst>
            <a:ext uri="{FF2B5EF4-FFF2-40B4-BE49-F238E27FC236}">
              <a16:creationId xmlns:a16="http://schemas.microsoft.com/office/drawing/2014/main" id="{00000000-0008-0000-0200-000090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3" name="直線コネクタ 912">
          <a:extLst>
            <a:ext uri="{FF2B5EF4-FFF2-40B4-BE49-F238E27FC236}">
              <a16:creationId xmlns:a16="http://schemas.microsoft.com/office/drawing/2014/main" id="{00000000-0008-0000-0200-000091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4" name="テキスト ボックス 913">
          <a:extLst>
            <a:ext uri="{FF2B5EF4-FFF2-40B4-BE49-F238E27FC236}">
              <a16:creationId xmlns:a16="http://schemas.microsoft.com/office/drawing/2014/main" id="{00000000-0008-0000-0200-000092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5" name="直線コネクタ 914">
          <a:extLst>
            <a:ext uri="{FF2B5EF4-FFF2-40B4-BE49-F238E27FC236}">
              <a16:creationId xmlns:a16="http://schemas.microsoft.com/office/drawing/2014/main" id="{00000000-0008-0000-0200-000093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6" name="テキスト ボックス 915">
          <a:extLst>
            <a:ext uri="{FF2B5EF4-FFF2-40B4-BE49-F238E27FC236}">
              <a16:creationId xmlns:a16="http://schemas.microsoft.com/office/drawing/2014/main" id="{00000000-0008-0000-0200-000094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7" name="直線コネクタ 916">
          <a:extLst>
            <a:ext uri="{FF2B5EF4-FFF2-40B4-BE49-F238E27FC236}">
              <a16:creationId xmlns:a16="http://schemas.microsoft.com/office/drawing/2014/main" id="{00000000-0008-0000-0200-000095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8" name="テキスト ボックス 917">
          <a:extLst>
            <a:ext uri="{FF2B5EF4-FFF2-40B4-BE49-F238E27FC236}">
              <a16:creationId xmlns:a16="http://schemas.microsoft.com/office/drawing/2014/main" id="{00000000-0008-0000-0200-000096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9" name="直線コネクタ 918">
          <a:extLst>
            <a:ext uri="{FF2B5EF4-FFF2-40B4-BE49-F238E27FC236}">
              <a16:creationId xmlns:a16="http://schemas.microsoft.com/office/drawing/2014/main" id="{00000000-0008-0000-0200-000097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20" name="テキスト ボックス 919">
          <a:extLst>
            <a:ext uri="{FF2B5EF4-FFF2-40B4-BE49-F238E27FC236}">
              <a16:creationId xmlns:a16="http://schemas.microsoft.com/office/drawing/2014/main" id="{00000000-0008-0000-0200-000098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21" name="直線コネクタ 920">
          <a:extLst>
            <a:ext uri="{FF2B5EF4-FFF2-40B4-BE49-F238E27FC236}">
              <a16:creationId xmlns:a16="http://schemas.microsoft.com/office/drawing/2014/main" id="{00000000-0008-0000-0200-000099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22" name="テキスト ボックス 921">
          <a:extLst>
            <a:ext uri="{FF2B5EF4-FFF2-40B4-BE49-F238E27FC236}">
              <a16:creationId xmlns:a16="http://schemas.microsoft.com/office/drawing/2014/main" id="{00000000-0008-0000-0200-00009A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3" name="直線コネクタ 922">
          <a:extLst>
            <a:ext uri="{FF2B5EF4-FFF2-40B4-BE49-F238E27FC236}">
              <a16:creationId xmlns:a16="http://schemas.microsoft.com/office/drawing/2014/main" id="{00000000-0008-0000-0200-00009B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4" name="テキスト ボックス 923">
          <a:extLst>
            <a:ext uri="{FF2B5EF4-FFF2-40B4-BE49-F238E27FC236}">
              <a16:creationId xmlns:a16="http://schemas.microsoft.com/office/drawing/2014/main" id="{00000000-0008-0000-0200-00009C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5" name="【庁舎】&#10;一人当たり面積グラフ枠">
          <a:extLst>
            <a:ext uri="{FF2B5EF4-FFF2-40B4-BE49-F238E27FC236}">
              <a16:creationId xmlns:a16="http://schemas.microsoft.com/office/drawing/2014/main" id="{00000000-0008-0000-0200-00009D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137161</xdr:rowOff>
    </xdr:from>
    <xdr:to>
      <xdr:col>116</xdr:col>
      <xdr:colOff>62864</xdr:colOff>
      <xdr:row>107</xdr:row>
      <xdr:rowOff>163830</xdr:rowOff>
    </xdr:to>
    <xdr:cxnSp macro="">
      <xdr:nvCxnSpPr>
        <xdr:cNvPr id="926" name="直線コネクタ 925">
          <a:extLst>
            <a:ext uri="{FF2B5EF4-FFF2-40B4-BE49-F238E27FC236}">
              <a16:creationId xmlns:a16="http://schemas.microsoft.com/office/drawing/2014/main" id="{00000000-0008-0000-0200-00009E030000}"/>
            </a:ext>
          </a:extLst>
        </xdr:cNvPr>
        <xdr:cNvCxnSpPr/>
      </xdr:nvCxnSpPr>
      <xdr:spPr>
        <a:xfrm flipV="1">
          <a:off x="22160864" y="17110711"/>
          <a:ext cx="0" cy="1398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167657</xdr:rowOff>
    </xdr:from>
    <xdr:ext cx="469744" cy="259045"/>
    <xdr:sp macro="" textlink="">
      <xdr:nvSpPr>
        <xdr:cNvPr id="927" name="【庁舎】&#10;一人当たり面積最小値テキスト">
          <a:extLst>
            <a:ext uri="{FF2B5EF4-FFF2-40B4-BE49-F238E27FC236}">
              <a16:creationId xmlns:a16="http://schemas.microsoft.com/office/drawing/2014/main" id="{00000000-0008-0000-0200-00009F030000}"/>
            </a:ext>
          </a:extLst>
        </xdr:cNvPr>
        <xdr:cNvSpPr txBox="1"/>
      </xdr:nvSpPr>
      <xdr:spPr>
        <a:xfrm>
          <a:off x="22199600" y="1851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163830</xdr:rowOff>
    </xdr:from>
    <xdr:to>
      <xdr:col>116</xdr:col>
      <xdr:colOff>152400</xdr:colOff>
      <xdr:row>107</xdr:row>
      <xdr:rowOff>163830</xdr:rowOff>
    </xdr:to>
    <xdr:cxnSp macro="">
      <xdr:nvCxnSpPr>
        <xdr:cNvPr id="928" name="直線コネクタ 927">
          <a:extLst>
            <a:ext uri="{FF2B5EF4-FFF2-40B4-BE49-F238E27FC236}">
              <a16:creationId xmlns:a16="http://schemas.microsoft.com/office/drawing/2014/main" id="{00000000-0008-0000-0200-0000A0030000}"/>
            </a:ext>
          </a:extLst>
        </xdr:cNvPr>
        <xdr:cNvCxnSpPr/>
      </xdr:nvCxnSpPr>
      <xdr:spPr>
        <a:xfrm>
          <a:off x="22072600" y="18508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83838</xdr:rowOff>
    </xdr:from>
    <xdr:ext cx="469744" cy="259045"/>
    <xdr:sp macro="" textlink="">
      <xdr:nvSpPr>
        <xdr:cNvPr id="929" name="【庁舎】&#10;一人当たり面積最大値テキスト">
          <a:extLst>
            <a:ext uri="{FF2B5EF4-FFF2-40B4-BE49-F238E27FC236}">
              <a16:creationId xmlns:a16="http://schemas.microsoft.com/office/drawing/2014/main" id="{00000000-0008-0000-0200-0000A1030000}"/>
            </a:ext>
          </a:extLst>
        </xdr:cNvPr>
        <xdr:cNvSpPr txBox="1"/>
      </xdr:nvSpPr>
      <xdr:spPr>
        <a:xfrm>
          <a:off x="22199600" y="16885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137161</xdr:rowOff>
    </xdr:from>
    <xdr:to>
      <xdr:col>116</xdr:col>
      <xdr:colOff>152400</xdr:colOff>
      <xdr:row>99</xdr:row>
      <xdr:rowOff>137161</xdr:rowOff>
    </xdr:to>
    <xdr:cxnSp macro="">
      <xdr:nvCxnSpPr>
        <xdr:cNvPr id="930" name="直線コネクタ 929">
          <a:extLst>
            <a:ext uri="{FF2B5EF4-FFF2-40B4-BE49-F238E27FC236}">
              <a16:creationId xmlns:a16="http://schemas.microsoft.com/office/drawing/2014/main" id="{00000000-0008-0000-0200-0000A2030000}"/>
            </a:ext>
          </a:extLst>
        </xdr:cNvPr>
        <xdr:cNvCxnSpPr/>
      </xdr:nvCxnSpPr>
      <xdr:spPr>
        <a:xfrm>
          <a:off x="22072600" y="17110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86377</xdr:rowOff>
    </xdr:from>
    <xdr:ext cx="469744" cy="259045"/>
    <xdr:sp macro="" textlink="">
      <xdr:nvSpPr>
        <xdr:cNvPr id="931" name="【庁舎】&#10;一人当たり面積平均値テキスト">
          <a:extLst>
            <a:ext uri="{FF2B5EF4-FFF2-40B4-BE49-F238E27FC236}">
              <a16:creationId xmlns:a16="http://schemas.microsoft.com/office/drawing/2014/main" id="{00000000-0008-0000-0200-0000A3030000}"/>
            </a:ext>
          </a:extLst>
        </xdr:cNvPr>
        <xdr:cNvSpPr txBox="1"/>
      </xdr:nvSpPr>
      <xdr:spPr>
        <a:xfrm>
          <a:off x="22199600" y="179171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63500</xdr:rowOff>
    </xdr:from>
    <xdr:to>
      <xdr:col>116</xdr:col>
      <xdr:colOff>114300</xdr:colOff>
      <xdr:row>105</xdr:row>
      <xdr:rowOff>165100</xdr:rowOff>
    </xdr:to>
    <xdr:sp macro="" textlink="">
      <xdr:nvSpPr>
        <xdr:cNvPr id="932" name="フローチャート: 判断 931">
          <a:extLst>
            <a:ext uri="{FF2B5EF4-FFF2-40B4-BE49-F238E27FC236}">
              <a16:creationId xmlns:a16="http://schemas.microsoft.com/office/drawing/2014/main" id="{00000000-0008-0000-0200-0000A4030000}"/>
            </a:ext>
          </a:extLst>
        </xdr:cNvPr>
        <xdr:cNvSpPr/>
      </xdr:nvSpPr>
      <xdr:spPr>
        <a:xfrm>
          <a:off x="22110700" y="1806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67311</xdr:rowOff>
    </xdr:from>
    <xdr:to>
      <xdr:col>112</xdr:col>
      <xdr:colOff>38100</xdr:colOff>
      <xdr:row>105</xdr:row>
      <xdr:rowOff>168911</xdr:rowOff>
    </xdr:to>
    <xdr:sp macro="" textlink="">
      <xdr:nvSpPr>
        <xdr:cNvPr id="933" name="フローチャート: 判断 932">
          <a:extLst>
            <a:ext uri="{FF2B5EF4-FFF2-40B4-BE49-F238E27FC236}">
              <a16:creationId xmlns:a16="http://schemas.microsoft.com/office/drawing/2014/main" id="{00000000-0008-0000-0200-0000A5030000}"/>
            </a:ext>
          </a:extLst>
        </xdr:cNvPr>
        <xdr:cNvSpPr/>
      </xdr:nvSpPr>
      <xdr:spPr>
        <a:xfrm>
          <a:off x="21272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104</xdr:row>
      <xdr:rowOff>13988</xdr:rowOff>
    </xdr:from>
    <xdr:ext cx="469744" cy="259045"/>
    <xdr:sp macro="" textlink="">
      <xdr:nvSpPr>
        <xdr:cNvPr id="934" name="n_1aveValue【庁舎】&#10;一人当たり面積">
          <a:extLst>
            <a:ext uri="{FF2B5EF4-FFF2-40B4-BE49-F238E27FC236}">
              <a16:creationId xmlns:a16="http://schemas.microsoft.com/office/drawing/2014/main" id="{00000000-0008-0000-0200-0000A6030000}"/>
            </a:ext>
          </a:extLst>
        </xdr:cNvPr>
        <xdr:cNvSpPr txBox="1"/>
      </xdr:nvSpPr>
      <xdr:spPr>
        <a:xfrm>
          <a:off x="210757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105</xdr:row>
      <xdr:rowOff>74930</xdr:rowOff>
    </xdr:from>
    <xdr:to>
      <xdr:col>107</xdr:col>
      <xdr:colOff>101600</xdr:colOff>
      <xdr:row>106</xdr:row>
      <xdr:rowOff>5080</xdr:rowOff>
    </xdr:to>
    <xdr:sp macro="" textlink="">
      <xdr:nvSpPr>
        <xdr:cNvPr id="935" name="フローチャート: 判断 934">
          <a:extLst>
            <a:ext uri="{FF2B5EF4-FFF2-40B4-BE49-F238E27FC236}">
              <a16:creationId xmlns:a16="http://schemas.microsoft.com/office/drawing/2014/main" id="{00000000-0008-0000-0200-0000A7030000}"/>
            </a:ext>
          </a:extLst>
        </xdr:cNvPr>
        <xdr:cNvSpPr/>
      </xdr:nvSpPr>
      <xdr:spPr>
        <a:xfrm>
          <a:off x="20383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104</xdr:row>
      <xdr:rowOff>21607</xdr:rowOff>
    </xdr:from>
    <xdr:ext cx="469744" cy="259045"/>
    <xdr:sp macro="" textlink="">
      <xdr:nvSpPr>
        <xdr:cNvPr id="936" name="n_2aveValue【庁舎】&#10;一人当たり面積">
          <a:extLst>
            <a:ext uri="{FF2B5EF4-FFF2-40B4-BE49-F238E27FC236}">
              <a16:creationId xmlns:a16="http://schemas.microsoft.com/office/drawing/2014/main" id="{00000000-0008-0000-0200-0000A8030000}"/>
            </a:ext>
          </a:extLst>
        </xdr:cNvPr>
        <xdr:cNvSpPr txBox="1"/>
      </xdr:nvSpPr>
      <xdr:spPr>
        <a:xfrm>
          <a:off x="201994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105</xdr:row>
      <xdr:rowOff>74930</xdr:rowOff>
    </xdr:from>
    <xdr:to>
      <xdr:col>102</xdr:col>
      <xdr:colOff>165100</xdr:colOff>
      <xdr:row>106</xdr:row>
      <xdr:rowOff>5080</xdr:rowOff>
    </xdr:to>
    <xdr:sp macro="" textlink="">
      <xdr:nvSpPr>
        <xdr:cNvPr id="937" name="フローチャート: 判断 936">
          <a:extLst>
            <a:ext uri="{FF2B5EF4-FFF2-40B4-BE49-F238E27FC236}">
              <a16:creationId xmlns:a16="http://schemas.microsoft.com/office/drawing/2014/main" id="{00000000-0008-0000-0200-0000A9030000}"/>
            </a:ext>
          </a:extLst>
        </xdr:cNvPr>
        <xdr:cNvSpPr/>
      </xdr:nvSpPr>
      <xdr:spPr>
        <a:xfrm>
          <a:off x="19494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104</xdr:row>
      <xdr:rowOff>21607</xdr:rowOff>
    </xdr:from>
    <xdr:ext cx="469744" cy="259045"/>
    <xdr:sp macro="" textlink="">
      <xdr:nvSpPr>
        <xdr:cNvPr id="938" name="n_3aveValue【庁舎】&#10;一人当たり面積">
          <a:extLst>
            <a:ext uri="{FF2B5EF4-FFF2-40B4-BE49-F238E27FC236}">
              <a16:creationId xmlns:a16="http://schemas.microsoft.com/office/drawing/2014/main" id="{00000000-0008-0000-0200-0000AA030000}"/>
            </a:ext>
          </a:extLst>
        </xdr:cNvPr>
        <xdr:cNvSpPr txBox="1"/>
      </xdr:nvSpPr>
      <xdr:spPr>
        <a:xfrm>
          <a:off x="193104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105</xdr:row>
      <xdr:rowOff>90170</xdr:rowOff>
    </xdr:from>
    <xdr:to>
      <xdr:col>98</xdr:col>
      <xdr:colOff>38100</xdr:colOff>
      <xdr:row>106</xdr:row>
      <xdr:rowOff>20320</xdr:rowOff>
    </xdr:to>
    <xdr:sp macro="" textlink="">
      <xdr:nvSpPr>
        <xdr:cNvPr id="939" name="フローチャート: 判断 938">
          <a:extLst>
            <a:ext uri="{FF2B5EF4-FFF2-40B4-BE49-F238E27FC236}">
              <a16:creationId xmlns:a16="http://schemas.microsoft.com/office/drawing/2014/main" id="{00000000-0008-0000-0200-0000AB030000}"/>
            </a:ext>
          </a:extLst>
        </xdr:cNvPr>
        <xdr:cNvSpPr/>
      </xdr:nvSpPr>
      <xdr:spPr>
        <a:xfrm>
          <a:off x="18605500" y="1809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104</xdr:row>
      <xdr:rowOff>36847</xdr:rowOff>
    </xdr:from>
    <xdr:ext cx="469744" cy="259045"/>
    <xdr:sp macro="" textlink="">
      <xdr:nvSpPr>
        <xdr:cNvPr id="940" name="n_4aveValue【庁舎】&#10;一人当たり面積">
          <a:extLst>
            <a:ext uri="{FF2B5EF4-FFF2-40B4-BE49-F238E27FC236}">
              <a16:creationId xmlns:a16="http://schemas.microsoft.com/office/drawing/2014/main" id="{00000000-0008-0000-0200-0000AC030000}"/>
            </a:ext>
          </a:extLst>
        </xdr:cNvPr>
        <xdr:cNvSpPr txBox="1"/>
      </xdr:nvSpPr>
      <xdr:spPr>
        <a:xfrm>
          <a:off x="18421427" y="1786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941" name="テキスト ボックス 940">
          <a:extLst>
            <a:ext uri="{FF2B5EF4-FFF2-40B4-BE49-F238E27FC236}">
              <a16:creationId xmlns:a16="http://schemas.microsoft.com/office/drawing/2014/main" id="{00000000-0008-0000-0200-0000AD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42" name="テキスト ボックス 941">
          <a:extLst>
            <a:ext uri="{FF2B5EF4-FFF2-40B4-BE49-F238E27FC236}">
              <a16:creationId xmlns:a16="http://schemas.microsoft.com/office/drawing/2014/main" id="{00000000-0008-0000-0200-0000AE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43" name="テキスト ボックス 942">
          <a:extLst>
            <a:ext uri="{FF2B5EF4-FFF2-40B4-BE49-F238E27FC236}">
              <a16:creationId xmlns:a16="http://schemas.microsoft.com/office/drawing/2014/main" id="{00000000-0008-0000-0200-0000AF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4" name="テキスト ボックス 943">
          <a:extLst>
            <a:ext uri="{FF2B5EF4-FFF2-40B4-BE49-F238E27FC236}">
              <a16:creationId xmlns:a16="http://schemas.microsoft.com/office/drawing/2014/main" id="{00000000-0008-0000-0200-0000B0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5" name="テキスト ボックス 944">
          <a:extLst>
            <a:ext uri="{FF2B5EF4-FFF2-40B4-BE49-F238E27FC236}">
              <a16:creationId xmlns:a16="http://schemas.microsoft.com/office/drawing/2014/main" id="{00000000-0008-0000-0200-0000B1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86361</xdr:rowOff>
    </xdr:from>
    <xdr:to>
      <xdr:col>116</xdr:col>
      <xdr:colOff>114300</xdr:colOff>
      <xdr:row>107</xdr:row>
      <xdr:rowOff>16511</xdr:rowOff>
    </xdr:to>
    <xdr:sp macro="" textlink="">
      <xdr:nvSpPr>
        <xdr:cNvPr id="946" name="楕円 945">
          <a:extLst>
            <a:ext uri="{FF2B5EF4-FFF2-40B4-BE49-F238E27FC236}">
              <a16:creationId xmlns:a16="http://schemas.microsoft.com/office/drawing/2014/main" id="{00000000-0008-0000-0200-0000B2030000}"/>
            </a:ext>
          </a:extLst>
        </xdr:cNvPr>
        <xdr:cNvSpPr/>
      </xdr:nvSpPr>
      <xdr:spPr>
        <a:xfrm>
          <a:off x="22110700" y="1826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64788</xdr:rowOff>
    </xdr:from>
    <xdr:ext cx="469744" cy="259045"/>
    <xdr:sp macro="" textlink="">
      <xdr:nvSpPr>
        <xdr:cNvPr id="947" name="【庁舎】&#10;一人当たり面積該当値テキスト">
          <a:extLst>
            <a:ext uri="{FF2B5EF4-FFF2-40B4-BE49-F238E27FC236}">
              <a16:creationId xmlns:a16="http://schemas.microsoft.com/office/drawing/2014/main" id="{00000000-0008-0000-0200-0000B3030000}"/>
            </a:ext>
          </a:extLst>
        </xdr:cNvPr>
        <xdr:cNvSpPr txBox="1"/>
      </xdr:nvSpPr>
      <xdr:spPr>
        <a:xfrm>
          <a:off x="22199600" y="18238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59689</xdr:rowOff>
    </xdr:from>
    <xdr:to>
      <xdr:col>112</xdr:col>
      <xdr:colOff>38100</xdr:colOff>
      <xdr:row>106</xdr:row>
      <xdr:rowOff>161289</xdr:rowOff>
    </xdr:to>
    <xdr:sp macro="" textlink="">
      <xdr:nvSpPr>
        <xdr:cNvPr id="948" name="楕円 947">
          <a:extLst>
            <a:ext uri="{FF2B5EF4-FFF2-40B4-BE49-F238E27FC236}">
              <a16:creationId xmlns:a16="http://schemas.microsoft.com/office/drawing/2014/main" id="{00000000-0008-0000-0200-0000B4030000}"/>
            </a:ext>
          </a:extLst>
        </xdr:cNvPr>
        <xdr:cNvSpPr/>
      </xdr:nvSpPr>
      <xdr:spPr>
        <a:xfrm>
          <a:off x="21272500" y="1823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110489</xdr:rowOff>
    </xdr:from>
    <xdr:to>
      <xdr:col>116</xdr:col>
      <xdr:colOff>63500</xdr:colOff>
      <xdr:row>106</xdr:row>
      <xdr:rowOff>137161</xdr:rowOff>
    </xdr:to>
    <xdr:cxnSp macro="">
      <xdr:nvCxnSpPr>
        <xdr:cNvPr id="949" name="直線コネクタ 948">
          <a:extLst>
            <a:ext uri="{FF2B5EF4-FFF2-40B4-BE49-F238E27FC236}">
              <a16:creationId xmlns:a16="http://schemas.microsoft.com/office/drawing/2014/main" id="{00000000-0008-0000-0200-0000B5030000}"/>
            </a:ext>
          </a:extLst>
        </xdr:cNvPr>
        <xdr:cNvCxnSpPr/>
      </xdr:nvCxnSpPr>
      <xdr:spPr>
        <a:xfrm>
          <a:off x="21323300" y="18284189"/>
          <a:ext cx="8382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55880</xdr:rowOff>
    </xdr:from>
    <xdr:to>
      <xdr:col>107</xdr:col>
      <xdr:colOff>101600</xdr:colOff>
      <xdr:row>106</xdr:row>
      <xdr:rowOff>157480</xdr:rowOff>
    </xdr:to>
    <xdr:sp macro="" textlink="">
      <xdr:nvSpPr>
        <xdr:cNvPr id="950" name="楕円 949">
          <a:extLst>
            <a:ext uri="{FF2B5EF4-FFF2-40B4-BE49-F238E27FC236}">
              <a16:creationId xmlns:a16="http://schemas.microsoft.com/office/drawing/2014/main" id="{00000000-0008-0000-0200-0000B6030000}"/>
            </a:ext>
          </a:extLst>
        </xdr:cNvPr>
        <xdr:cNvSpPr/>
      </xdr:nvSpPr>
      <xdr:spPr>
        <a:xfrm>
          <a:off x="20383500" y="1822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106680</xdr:rowOff>
    </xdr:from>
    <xdr:to>
      <xdr:col>111</xdr:col>
      <xdr:colOff>177800</xdr:colOff>
      <xdr:row>106</xdr:row>
      <xdr:rowOff>110489</xdr:rowOff>
    </xdr:to>
    <xdr:cxnSp macro="">
      <xdr:nvCxnSpPr>
        <xdr:cNvPr id="951" name="直線コネクタ 950">
          <a:extLst>
            <a:ext uri="{FF2B5EF4-FFF2-40B4-BE49-F238E27FC236}">
              <a16:creationId xmlns:a16="http://schemas.microsoft.com/office/drawing/2014/main" id="{00000000-0008-0000-0200-0000B7030000}"/>
            </a:ext>
          </a:extLst>
        </xdr:cNvPr>
        <xdr:cNvCxnSpPr/>
      </xdr:nvCxnSpPr>
      <xdr:spPr>
        <a:xfrm>
          <a:off x="20434300" y="182803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55880</xdr:rowOff>
    </xdr:from>
    <xdr:to>
      <xdr:col>102</xdr:col>
      <xdr:colOff>165100</xdr:colOff>
      <xdr:row>106</xdr:row>
      <xdr:rowOff>157480</xdr:rowOff>
    </xdr:to>
    <xdr:sp macro="" textlink="">
      <xdr:nvSpPr>
        <xdr:cNvPr id="952" name="楕円 951">
          <a:extLst>
            <a:ext uri="{FF2B5EF4-FFF2-40B4-BE49-F238E27FC236}">
              <a16:creationId xmlns:a16="http://schemas.microsoft.com/office/drawing/2014/main" id="{00000000-0008-0000-0200-0000B8030000}"/>
            </a:ext>
          </a:extLst>
        </xdr:cNvPr>
        <xdr:cNvSpPr/>
      </xdr:nvSpPr>
      <xdr:spPr>
        <a:xfrm>
          <a:off x="19494500" y="1822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106680</xdr:rowOff>
    </xdr:from>
    <xdr:to>
      <xdr:col>107</xdr:col>
      <xdr:colOff>50800</xdr:colOff>
      <xdr:row>106</xdr:row>
      <xdr:rowOff>106680</xdr:rowOff>
    </xdr:to>
    <xdr:cxnSp macro="">
      <xdr:nvCxnSpPr>
        <xdr:cNvPr id="953" name="直線コネクタ 952">
          <a:extLst>
            <a:ext uri="{FF2B5EF4-FFF2-40B4-BE49-F238E27FC236}">
              <a16:creationId xmlns:a16="http://schemas.microsoft.com/office/drawing/2014/main" id="{00000000-0008-0000-0200-0000B9030000}"/>
            </a:ext>
          </a:extLst>
        </xdr:cNvPr>
        <xdr:cNvCxnSpPr/>
      </xdr:nvCxnSpPr>
      <xdr:spPr>
        <a:xfrm>
          <a:off x="19545300" y="182803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52070</xdr:rowOff>
    </xdr:from>
    <xdr:to>
      <xdr:col>98</xdr:col>
      <xdr:colOff>38100</xdr:colOff>
      <xdr:row>106</xdr:row>
      <xdr:rowOff>153670</xdr:rowOff>
    </xdr:to>
    <xdr:sp macro="" textlink="">
      <xdr:nvSpPr>
        <xdr:cNvPr id="954" name="楕円 953">
          <a:extLst>
            <a:ext uri="{FF2B5EF4-FFF2-40B4-BE49-F238E27FC236}">
              <a16:creationId xmlns:a16="http://schemas.microsoft.com/office/drawing/2014/main" id="{00000000-0008-0000-0200-0000BA030000}"/>
            </a:ext>
          </a:extLst>
        </xdr:cNvPr>
        <xdr:cNvSpPr/>
      </xdr:nvSpPr>
      <xdr:spPr>
        <a:xfrm>
          <a:off x="18605500" y="1822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102870</xdr:rowOff>
    </xdr:from>
    <xdr:to>
      <xdr:col>102</xdr:col>
      <xdr:colOff>114300</xdr:colOff>
      <xdr:row>106</xdr:row>
      <xdr:rowOff>106680</xdr:rowOff>
    </xdr:to>
    <xdr:cxnSp macro="">
      <xdr:nvCxnSpPr>
        <xdr:cNvPr id="955" name="直線コネクタ 954">
          <a:extLst>
            <a:ext uri="{FF2B5EF4-FFF2-40B4-BE49-F238E27FC236}">
              <a16:creationId xmlns:a16="http://schemas.microsoft.com/office/drawing/2014/main" id="{00000000-0008-0000-0200-0000BB030000}"/>
            </a:ext>
          </a:extLst>
        </xdr:cNvPr>
        <xdr:cNvCxnSpPr/>
      </xdr:nvCxnSpPr>
      <xdr:spPr>
        <a:xfrm>
          <a:off x="18656300" y="182765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152416</xdr:rowOff>
    </xdr:from>
    <xdr:ext cx="469744" cy="259045"/>
    <xdr:sp macro="" textlink="">
      <xdr:nvSpPr>
        <xdr:cNvPr id="956" name="n_1mainValue【庁舎】&#10;一人当たり面積">
          <a:extLst>
            <a:ext uri="{FF2B5EF4-FFF2-40B4-BE49-F238E27FC236}">
              <a16:creationId xmlns:a16="http://schemas.microsoft.com/office/drawing/2014/main" id="{00000000-0008-0000-0200-0000BC030000}"/>
            </a:ext>
          </a:extLst>
        </xdr:cNvPr>
        <xdr:cNvSpPr txBox="1"/>
      </xdr:nvSpPr>
      <xdr:spPr>
        <a:xfrm>
          <a:off x="21075727" y="18326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148607</xdr:rowOff>
    </xdr:from>
    <xdr:ext cx="469744" cy="259045"/>
    <xdr:sp macro="" textlink="">
      <xdr:nvSpPr>
        <xdr:cNvPr id="957" name="n_2mainValue【庁舎】&#10;一人当たり面積">
          <a:extLst>
            <a:ext uri="{FF2B5EF4-FFF2-40B4-BE49-F238E27FC236}">
              <a16:creationId xmlns:a16="http://schemas.microsoft.com/office/drawing/2014/main" id="{00000000-0008-0000-0200-0000BD030000}"/>
            </a:ext>
          </a:extLst>
        </xdr:cNvPr>
        <xdr:cNvSpPr txBox="1"/>
      </xdr:nvSpPr>
      <xdr:spPr>
        <a:xfrm>
          <a:off x="20199427" y="1832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148607</xdr:rowOff>
    </xdr:from>
    <xdr:ext cx="469744" cy="259045"/>
    <xdr:sp macro="" textlink="">
      <xdr:nvSpPr>
        <xdr:cNvPr id="958" name="n_3mainValue【庁舎】&#10;一人当たり面積">
          <a:extLst>
            <a:ext uri="{FF2B5EF4-FFF2-40B4-BE49-F238E27FC236}">
              <a16:creationId xmlns:a16="http://schemas.microsoft.com/office/drawing/2014/main" id="{00000000-0008-0000-0200-0000BE030000}"/>
            </a:ext>
          </a:extLst>
        </xdr:cNvPr>
        <xdr:cNvSpPr txBox="1"/>
      </xdr:nvSpPr>
      <xdr:spPr>
        <a:xfrm>
          <a:off x="19310427" y="1832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144797</xdr:rowOff>
    </xdr:from>
    <xdr:ext cx="469744" cy="259045"/>
    <xdr:sp macro="" textlink="">
      <xdr:nvSpPr>
        <xdr:cNvPr id="959" name="n_4mainValue【庁舎】&#10;一人当たり面積">
          <a:extLst>
            <a:ext uri="{FF2B5EF4-FFF2-40B4-BE49-F238E27FC236}">
              <a16:creationId xmlns:a16="http://schemas.microsoft.com/office/drawing/2014/main" id="{00000000-0008-0000-0200-0000BF030000}"/>
            </a:ext>
          </a:extLst>
        </xdr:cNvPr>
        <xdr:cNvSpPr txBox="1"/>
      </xdr:nvSpPr>
      <xdr:spPr>
        <a:xfrm>
          <a:off x="18421427" y="1831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0" name="正方形/長方形 959">
          <a:extLst>
            <a:ext uri="{FF2B5EF4-FFF2-40B4-BE49-F238E27FC236}">
              <a16:creationId xmlns:a16="http://schemas.microsoft.com/office/drawing/2014/main" id="{00000000-0008-0000-0200-0000C0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1" name="正方形/長方形 960">
          <a:extLst>
            <a:ext uri="{FF2B5EF4-FFF2-40B4-BE49-F238E27FC236}">
              <a16:creationId xmlns:a16="http://schemas.microsoft.com/office/drawing/2014/main" id="{00000000-0008-0000-0200-0000C1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2" name="テキスト ボックス 961">
          <a:extLst>
            <a:ext uri="{FF2B5EF4-FFF2-40B4-BE49-F238E27FC236}">
              <a16:creationId xmlns:a16="http://schemas.microsoft.com/office/drawing/2014/main" id="{00000000-0008-0000-0200-0000C2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類似団体と比較して有形固定資産減価償却率が特に高くなっている施設は「体育館・プール」</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及び</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庁舎</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」であり、一方、特に低くなっている施設は「図書館」</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及び</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「市民会館」である。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「図書館」</a:t>
          </a:r>
          <a:r>
            <a:rPr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及び</a:t>
          </a:r>
          <a:r>
            <a:rPr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「市民会館」は、ともに平成</a:t>
          </a:r>
          <a:r>
            <a:rPr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28</a:t>
          </a:r>
          <a:r>
            <a:rPr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年度に整備した施設であるため、有形固定資産減価償却率が低くなっている。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「体育館・プール」や「</a:t>
          </a:r>
          <a:r>
            <a:rPr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庁舎</a:t>
          </a:r>
          <a:r>
            <a:rPr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をはじめとする</a:t>
          </a:r>
          <a:r>
            <a:rPr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老朽化が進んでいる</a:t>
          </a:r>
          <a:r>
            <a:rPr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施設については</a:t>
          </a:r>
          <a:r>
            <a:rPr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、公共施設等総合管理計画等に基づき、適切に更新・維持管理を進めて</a:t>
          </a:r>
          <a:r>
            <a:rPr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いく。</a:t>
          </a:r>
          <a:endParaRPr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71862-FE1E-4AAA-B6C5-AA0C692A6C83}">
  <sheetPr>
    <pageSetUpPr fitToPage="1"/>
  </sheetPr>
  <dimension ref="A1:DO56"/>
  <sheetViews>
    <sheetView showGridLines="0" tabSelected="1" zoomScaleNormal="100" workbookViewId="0"/>
  </sheetViews>
  <sheetFormatPr defaultColWidth="0" defaultRowHeight="10.8" zeroHeight="1" x14ac:dyDescent="0.2"/>
  <cols>
    <col min="1" max="11" width="2.109375" style="307" customWidth="1"/>
    <col min="12" max="12" width="2.21875" style="307" customWidth="1"/>
    <col min="13" max="17" width="2.33203125" style="307" customWidth="1"/>
    <col min="18" max="119" width="2.109375" style="307" customWidth="1"/>
    <col min="120" max="16384" width="0" style="307" hidden="1"/>
  </cols>
  <sheetData>
    <row r="1" spans="1:119" ht="33" customHeight="1" x14ac:dyDescent="0.2">
      <c r="B1" s="582" t="s">
        <v>546</v>
      </c>
      <c r="C1" s="582"/>
      <c r="D1" s="582"/>
      <c r="E1" s="582"/>
      <c r="F1" s="582"/>
      <c r="G1" s="582"/>
      <c r="H1" s="582"/>
      <c r="I1" s="582"/>
      <c r="J1" s="582"/>
      <c r="K1" s="582"/>
      <c r="L1" s="582"/>
      <c r="M1" s="582"/>
      <c r="N1" s="582"/>
      <c r="O1" s="582"/>
      <c r="P1" s="582"/>
      <c r="Q1" s="582"/>
      <c r="R1" s="582"/>
      <c r="S1" s="582"/>
      <c r="T1" s="582"/>
      <c r="U1" s="582"/>
      <c r="V1" s="582"/>
      <c r="W1" s="582"/>
      <c r="X1" s="582"/>
      <c r="Y1" s="582"/>
      <c r="Z1" s="582"/>
      <c r="AA1" s="582"/>
      <c r="AB1" s="582"/>
      <c r="AC1" s="582"/>
      <c r="AD1" s="582"/>
      <c r="AE1" s="582"/>
      <c r="AF1" s="582"/>
      <c r="AG1" s="582"/>
      <c r="AH1" s="582"/>
      <c r="AI1" s="582"/>
      <c r="AJ1" s="582"/>
      <c r="AK1" s="582"/>
      <c r="AL1" s="582"/>
      <c r="AM1" s="582"/>
      <c r="AN1" s="582"/>
      <c r="AO1" s="582"/>
      <c r="AP1" s="582"/>
      <c r="AQ1" s="582"/>
      <c r="AR1" s="582"/>
      <c r="AS1" s="582"/>
      <c r="AT1" s="582"/>
      <c r="AU1" s="582"/>
      <c r="AV1" s="582"/>
      <c r="AW1" s="582"/>
      <c r="AX1" s="582"/>
      <c r="AY1" s="582"/>
      <c r="AZ1" s="582"/>
      <c r="BA1" s="582"/>
      <c r="BB1" s="582"/>
      <c r="BC1" s="582"/>
      <c r="BD1" s="582"/>
      <c r="BE1" s="582"/>
      <c r="BF1" s="582"/>
      <c r="BG1" s="582"/>
      <c r="BH1" s="582"/>
      <c r="BI1" s="582"/>
      <c r="BJ1" s="582"/>
      <c r="BK1" s="582"/>
      <c r="BL1" s="582"/>
      <c r="BM1" s="582"/>
      <c r="BN1" s="582"/>
      <c r="BO1" s="582"/>
      <c r="BP1" s="582"/>
      <c r="BQ1" s="582"/>
      <c r="BR1" s="582"/>
      <c r="BS1" s="582"/>
      <c r="BT1" s="582"/>
      <c r="BU1" s="582"/>
      <c r="BV1" s="582"/>
      <c r="BW1" s="582"/>
      <c r="BX1" s="582"/>
      <c r="BY1" s="582"/>
      <c r="BZ1" s="582"/>
      <c r="CA1" s="582"/>
      <c r="CB1" s="582"/>
      <c r="CC1" s="582"/>
      <c r="CD1" s="582"/>
      <c r="CE1" s="582"/>
      <c r="CF1" s="582"/>
      <c r="CG1" s="582"/>
      <c r="CH1" s="582"/>
      <c r="CI1" s="582"/>
      <c r="CJ1" s="582"/>
      <c r="CK1" s="582"/>
      <c r="CL1" s="582"/>
      <c r="CM1" s="582"/>
      <c r="CN1" s="582"/>
      <c r="CO1" s="582"/>
      <c r="CP1" s="582"/>
      <c r="CQ1" s="582"/>
      <c r="CR1" s="582"/>
      <c r="CS1" s="582"/>
      <c r="CT1" s="582"/>
      <c r="CU1" s="582"/>
      <c r="CV1" s="582"/>
      <c r="CW1" s="582"/>
      <c r="CX1" s="582"/>
      <c r="CY1" s="582"/>
      <c r="CZ1" s="582"/>
      <c r="DA1" s="582"/>
      <c r="DB1" s="582"/>
      <c r="DC1" s="582"/>
      <c r="DD1" s="582"/>
      <c r="DE1" s="582"/>
      <c r="DF1" s="582"/>
      <c r="DG1" s="582"/>
      <c r="DH1" s="582"/>
      <c r="DI1" s="582"/>
      <c r="DJ1" s="312"/>
      <c r="DK1" s="312"/>
      <c r="DL1" s="312"/>
      <c r="DM1" s="312"/>
      <c r="DN1" s="312"/>
      <c r="DO1" s="312"/>
    </row>
    <row r="2" spans="1:119" ht="24" thickBot="1" x14ac:dyDescent="0.25">
      <c r="B2" s="338" t="s">
        <v>545</v>
      </c>
      <c r="C2" s="338"/>
      <c r="D2" s="337"/>
    </row>
    <row r="3" spans="1:119" ht="18.75" customHeight="1" thickBot="1" x14ac:dyDescent="0.25">
      <c r="A3" s="312"/>
      <c r="B3" s="583" t="s">
        <v>544</v>
      </c>
      <c r="C3" s="584"/>
      <c r="D3" s="584"/>
      <c r="E3" s="585"/>
      <c r="F3" s="585"/>
      <c r="G3" s="585"/>
      <c r="H3" s="585"/>
      <c r="I3" s="585"/>
      <c r="J3" s="585"/>
      <c r="K3" s="585"/>
      <c r="L3" s="585" t="s">
        <v>543</v>
      </c>
      <c r="M3" s="585"/>
      <c r="N3" s="585"/>
      <c r="O3" s="585"/>
      <c r="P3" s="585"/>
      <c r="Q3" s="585"/>
      <c r="R3" s="588"/>
      <c r="S3" s="588"/>
      <c r="T3" s="588"/>
      <c r="U3" s="588"/>
      <c r="V3" s="589"/>
      <c r="W3" s="485" t="s">
        <v>542</v>
      </c>
      <c r="X3" s="486"/>
      <c r="Y3" s="486"/>
      <c r="Z3" s="486"/>
      <c r="AA3" s="486"/>
      <c r="AB3" s="584"/>
      <c r="AC3" s="588" t="s">
        <v>541</v>
      </c>
      <c r="AD3" s="486"/>
      <c r="AE3" s="486"/>
      <c r="AF3" s="486"/>
      <c r="AG3" s="486"/>
      <c r="AH3" s="486"/>
      <c r="AI3" s="486"/>
      <c r="AJ3" s="486"/>
      <c r="AK3" s="486"/>
      <c r="AL3" s="556"/>
      <c r="AM3" s="485" t="s">
        <v>540</v>
      </c>
      <c r="AN3" s="486"/>
      <c r="AO3" s="486"/>
      <c r="AP3" s="486"/>
      <c r="AQ3" s="486"/>
      <c r="AR3" s="486"/>
      <c r="AS3" s="486"/>
      <c r="AT3" s="486"/>
      <c r="AU3" s="486"/>
      <c r="AV3" s="486"/>
      <c r="AW3" s="486"/>
      <c r="AX3" s="556"/>
      <c r="AY3" s="543" t="s">
        <v>25</v>
      </c>
      <c r="AZ3" s="544"/>
      <c r="BA3" s="544"/>
      <c r="BB3" s="544"/>
      <c r="BC3" s="544"/>
      <c r="BD3" s="544"/>
      <c r="BE3" s="544"/>
      <c r="BF3" s="544"/>
      <c r="BG3" s="544"/>
      <c r="BH3" s="544"/>
      <c r="BI3" s="544"/>
      <c r="BJ3" s="544"/>
      <c r="BK3" s="544"/>
      <c r="BL3" s="544"/>
      <c r="BM3" s="592"/>
      <c r="BN3" s="485" t="s">
        <v>539</v>
      </c>
      <c r="BO3" s="486"/>
      <c r="BP3" s="486"/>
      <c r="BQ3" s="486"/>
      <c r="BR3" s="486"/>
      <c r="BS3" s="486"/>
      <c r="BT3" s="486"/>
      <c r="BU3" s="556"/>
      <c r="BV3" s="485" t="s">
        <v>538</v>
      </c>
      <c r="BW3" s="486"/>
      <c r="BX3" s="486"/>
      <c r="BY3" s="486"/>
      <c r="BZ3" s="486"/>
      <c r="CA3" s="486"/>
      <c r="CB3" s="486"/>
      <c r="CC3" s="556"/>
      <c r="CD3" s="543" t="s">
        <v>25</v>
      </c>
      <c r="CE3" s="544"/>
      <c r="CF3" s="544"/>
      <c r="CG3" s="544"/>
      <c r="CH3" s="544"/>
      <c r="CI3" s="544"/>
      <c r="CJ3" s="544"/>
      <c r="CK3" s="544"/>
      <c r="CL3" s="544"/>
      <c r="CM3" s="544"/>
      <c r="CN3" s="544"/>
      <c r="CO3" s="544"/>
      <c r="CP3" s="544"/>
      <c r="CQ3" s="544"/>
      <c r="CR3" s="544"/>
      <c r="CS3" s="592"/>
      <c r="CT3" s="485" t="s">
        <v>537</v>
      </c>
      <c r="CU3" s="486"/>
      <c r="CV3" s="486"/>
      <c r="CW3" s="486"/>
      <c r="CX3" s="486"/>
      <c r="CY3" s="486"/>
      <c r="CZ3" s="486"/>
      <c r="DA3" s="556"/>
      <c r="DB3" s="485" t="s">
        <v>536</v>
      </c>
      <c r="DC3" s="486"/>
      <c r="DD3" s="486"/>
      <c r="DE3" s="486"/>
      <c r="DF3" s="486"/>
      <c r="DG3" s="486"/>
      <c r="DH3" s="486"/>
      <c r="DI3" s="556"/>
    </row>
    <row r="4" spans="1:119" ht="18.75" customHeight="1" x14ac:dyDescent="0.2">
      <c r="A4" s="312"/>
      <c r="B4" s="564"/>
      <c r="C4" s="565"/>
      <c r="D4" s="565"/>
      <c r="E4" s="566"/>
      <c r="F4" s="566"/>
      <c r="G4" s="566"/>
      <c r="H4" s="566"/>
      <c r="I4" s="566"/>
      <c r="J4" s="566"/>
      <c r="K4" s="566"/>
      <c r="L4" s="566"/>
      <c r="M4" s="566"/>
      <c r="N4" s="566"/>
      <c r="O4" s="566"/>
      <c r="P4" s="566"/>
      <c r="Q4" s="566"/>
      <c r="R4" s="570"/>
      <c r="S4" s="570"/>
      <c r="T4" s="570"/>
      <c r="U4" s="570"/>
      <c r="V4" s="571"/>
      <c r="W4" s="557"/>
      <c r="X4" s="378"/>
      <c r="Y4" s="378"/>
      <c r="Z4" s="378"/>
      <c r="AA4" s="378"/>
      <c r="AB4" s="565"/>
      <c r="AC4" s="570"/>
      <c r="AD4" s="378"/>
      <c r="AE4" s="378"/>
      <c r="AF4" s="378"/>
      <c r="AG4" s="378"/>
      <c r="AH4" s="378"/>
      <c r="AI4" s="378"/>
      <c r="AJ4" s="378"/>
      <c r="AK4" s="378"/>
      <c r="AL4" s="558"/>
      <c r="AM4" s="508"/>
      <c r="AN4" s="442"/>
      <c r="AO4" s="442"/>
      <c r="AP4" s="442"/>
      <c r="AQ4" s="442"/>
      <c r="AR4" s="442"/>
      <c r="AS4" s="442"/>
      <c r="AT4" s="442"/>
      <c r="AU4" s="442"/>
      <c r="AV4" s="442"/>
      <c r="AW4" s="442"/>
      <c r="AX4" s="591"/>
      <c r="AY4" s="407" t="s">
        <v>535</v>
      </c>
      <c r="AZ4" s="408"/>
      <c r="BA4" s="408"/>
      <c r="BB4" s="408"/>
      <c r="BC4" s="408"/>
      <c r="BD4" s="408"/>
      <c r="BE4" s="408"/>
      <c r="BF4" s="408"/>
      <c r="BG4" s="408"/>
      <c r="BH4" s="408"/>
      <c r="BI4" s="408"/>
      <c r="BJ4" s="408"/>
      <c r="BK4" s="408"/>
      <c r="BL4" s="408"/>
      <c r="BM4" s="409"/>
      <c r="BN4" s="380">
        <v>93817761</v>
      </c>
      <c r="BO4" s="381"/>
      <c r="BP4" s="381"/>
      <c r="BQ4" s="381"/>
      <c r="BR4" s="381"/>
      <c r="BS4" s="381"/>
      <c r="BT4" s="381"/>
      <c r="BU4" s="382"/>
      <c r="BV4" s="380">
        <v>89584910</v>
      </c>
      <c r="BW4" s="381"/>
      <c r="BX4" s="381"/>
      <c r="BY4" s="381"/>
      <c r="BZ4" s="381"/>
      <c r="CA4" s="381"/>
      <c r="CB4" s="381"/>
      <c r="CC4" s="382"/>
      <c r="CD4" s="593" t="s">
        <v>534</v>
      </c>
      <c r="CE4" s="594"/>
      <c r="CF4" s="594"/>
      <c r="CG4" s="594"/>
      <c r="CH4" s="594"/>
      <c r="CI4" s="594"/>
      <c r="CJ4" s="594"/>
      <c r="CK4" s="594"/>
      <c r="CL4" s="594"/>
      <c r="CM4" s="594"/>
      <c r="CN4" s="594"/>
      <c r="CO4" s="594"/>
      <c r="CP4" s="594"/>
      <c r="CQ4" s="594"/>
      <c r="CR4" s="594"/>
      <c r="CS4" s="595"/>
      <c r="CT4" s="596">
        <v>6.6</v>
      </c>
      <c r="CU4" s="597"/>
      <c r="CV4" s="597"/>
      <c r="CW4" s="597"/>
      <c r="CX4" s="597"/>
      <c r="CY4" s="597"/>
      <c r="CZ4" s="597"/>
      <c r="DA4" s="598"/>
      <c r="DB4" s="596">
        <v>4.9000000000000004</v>
      </c>
      <c r="DC4" s="597"/>
      <c r="DD4" s="597"/>
      <c r="DE4" s="597"/>
      <c r="DF4" s="597"/>
      <c r="DG4" s="597"/>
      <c r="DH4" s="597"/>
      <c r="DI4" s="598"/>
    </row>
    <row r="5" spans="1:119" ht="18.75" customHeight="1" x14ac:dyDescent="0.2">
      <c r="A5" s="312"/>
      <c r="B5" s="586"/>
      <c r="C5" s="443"/>
      <c r="D5" s="443"/>
      <c r="E5" s="587"/>
      <c r="F5" s="587"/>
      <c r="G5" s="587"/>
      <c r="H5" s="587"/>
      <c r="I5" s="587"/>
      <c r="J5" s="587"/>
      <c r="K5" s="587"/>
      <c r="L5" s="587"/>
      <c r="M5" s="587"/>
      <c r="N5" s="587"/>
      <c r="O5" s="587"/>
      <c r="P5" s="587"/>
      <c r="Q5" s="587"/>
      <c r="R5" s="441"/>
      <c r="S5" s="441"/>
      <c r="T5" s="441"/>
      <c r="U5" s="441"/>
      <c r="V5" s="590"/>
      <c r="W5" s="508"/>
      <c r="X5" s="442"/>
      <c r="Y5" s="442"/>
      <c r="Z5" s="442"/>
      <c r="AA5" s="442"/>
      <c r="AB5" s="443"/>
      <c r="AC5" s="441"/>
      <c r="AD5" s="442"/>
      <c r="AE5" s="442"/>
      <c r="AF5" s="442"/>
      <c r="AG5" s="442"/>
      <c r="AH5" s="442"/>
      <c r="AI5" s="442"/>
      <c r="AJ5" s="442"/>
      <c r="AK5" s="442"/>
      <c r="AL5" s="591"/>
      <c r="AM5" s="473" t="s">
        <v>533</v>
      </c>
      <c r="AN5" s="411"/>
      <c r="AO5" s="411"/>
      <c r="AP5" s="411"/>
      <c r="AQ5" s="411"/>
      <c r="AR5" s="411"/>
      <c r="AS5" s="411"/>
      <c r="AT5" s="412"/>
      <c r="AU5" s="474" t="s">
        <v>498</v>
      </c>
      <c r="AV5" s="475"/>
      <c r="AW5" s="475"/>
      <c r="AX5" s="475"/>
      <c r="AY5" s="413" t="s">
        <v>532</v>
      </c>
      <c r="AZ5" s="414"/>
      <c r="BA5" s="414"/>
      <c r="BB5" s="414"/>
      <c r="BC5" s="414"/>
      <c r="BD5" s="414"/>
      <c r="BE5" s="414"/>
      <c r="BF5" s="414"/>
      <c r="BG5" s="414"/>
      <c r="BH5" s="414"/>
      <c r="BI5" s="414"/>
      <c r="BJ5" s="414"/>
      <c r="BK5" s="414"/>
      <c r="BL5" s="414"/>
      <c r="BM5" s="415"/>
      <c r="BN5" s="385">
        <v>90620561</v>
      </c>
      <c r="BO5" s="386"/>
      <c r="BP5" s="386"/>
      <c r="BQ5" s="386"/>
      <c r="BR5" s="386"/>
      <c r="BS5" s="386"/>
      <c r="BT5" s="386"/>
      <c r="BU5" s="387"/>
      <c r="BV5" s="385">
        <v>87280518</v>
      </c>
      <c r="BW5" s="386"/>
      <c r="BX5" s="386"/>
      <c r="BY5" s="386"/>
      <c r="BZ5" s="386"/>
      <c r="CA5" s="386"/>
      <c r="CB5" s="386"/>
      <c r="CC5" s="387"/>
      <c r="CD5" s="454" t="s">
        <v>531</v>
      </c>
      <c r="CE5" s="367"/>
      <c r="CF5" s="367"/>
      <c r="CG5" s="367"/>
      <c r="CH5" s="367"/>
      <c r="CI5" s="367"/>
      <c r="CJ5" s="367"/>
      <c r="CK5" s="367"/>
      <c r="CL5" s="367"/>
      <c r="CM5" s="367"/>
      <c r="CN5" s="367"/>
      <c r="CO5" s="367"/>
      <c r="CP5" s="367"/>
      <c r="CQ5" s="367"/>
      <c r="CR5" s="367"/>
      <c r="CS5" s="455"/>
      <c r="CT5" s="391">
        <v>101.5</v>
      </c>
      <c r="CU5" s="392"/>
      <c r="CV5" s="392"/>
      <c r="CW5" s="392"/>
      <c r="CX5" s="392"/>
      <c r="CY5" s="392"/>
      <c r="CZ5" s="392"/>
      <c r="DA5" s="393"/>
      <c r="DB5" s="391">
        <v>99.3</v>
      </c>
      <c r="DC5" s="392"/>
      <c r="DD5" s="392"/>
      <c r="DE5" s="392"/>
      <c r="DF5" s="392"/>
      <c r="DG5" s="392"/>
      <c r="DH5" s="392"/>
      <c r="DI5" s="393"/>
    </row>
    <row r="6" spans="1:119" ht="18.75" customHeight="1" x14ac:dyDescent="0.2">
      <c r="A6" s="312"/>
      <c r="B6" s="562" t="s">
        <v>530</v>
      </c>
      <c r="C6" s="440"/>
      <c r="D6" s="440"/>
      <c r="E6" s="563"/>
      <c r="F6" s="563"/>
      <c r="G6" s="563"/>
      <c r="H6" s="563"/>
      <c r="I6" s="563"/>
      <c r="J6" s="563"/>
      <c r="K6" s="563"/>
      <c r="L6" s="563" t="s">
        <v>529</v>
      </c>
      <c r="M6" s="563"/>
      <c r="N6" s="563"/>
      <c r="O6" s="563"/>
      <c r="P6" s="563"/>
      <c r="Q6" s="563"/>
      <c r="R6" s="438"/>
      <c r="S6" s="438"/>
      <c r="T6" s="438"/>
      <c r="U6" s="438"/>
      <c r="V6" s="569"/>
      <c r="W6" s="507" t="s">
        <v>528</v>
      </c>
      <c r="X6" s="439"/>
      <c r="Y6" s="439"/>
      <c r="Z6" s="439"/>
      <c r="AA6" s="439"/>
      <c r="AB6" s="440"/>
      <c r="AC6" s="574" t="s">
        <v>527</v>
      </c>
      <c r="AD6" s="575"/>
      <c r="AE6" s="575"/>
      <c r="AF6" s="575"/>
      <c r="AG6" s="575"/>
      <c r="AH6" s="575"/>
      <c r="AI6" s="575"/>
      <c r="AJ6" s="575"/>
      <c r="AK6" s="575"/>
      <c r="AL6" s="576"/>
      <c r="AM6" s="473" t="s">
        <v>526</v>
      </c>
      <c r="AN6" s="411"/>
      <c r="AO6" s="411"/>
      <c r="AP6" s="411"/>
      <c r="AQ6" s="411"/>
      <c r="AR6" s="411"/>
      <c r="AS6" s="411"/>
      <c r="AT6" s="412"/>
      <c r="AU6" s="474" t="s">
        <v>498</v>
      </c>
      <c r="AV6" s="475"/>
      <c r="AW6" s="475"/>
      <c r="AX6" s="475"/>
      <c r="AY6" s="413" t="s">
        <v>525</v>
      </c>
      <c r="AZ6" s="414"/>
      <c r="BA6" s="414"/>
      <c r="BB6" s="414"/>
      <c r="BC6" s="414"/>
      <c r="BD6" s="414"/>
      <c r="BE6" s="414"/>
      <c r="BF6" s="414"/>
      <c r="BG6" s="414"/>
      <c r="BH6" s="414"/>
      <c r="BI6" s="414"/>
      <c r="BJ6" s="414"/>
      <c r="BK6" s="414"/>
      <c r="BL6" s="414"/>
      <c r="BM6" s="415"/>
      <c r="BN6" s="385">
        <v>3197200</v>
      </c>
      <c r="BO6" s="386"/>
      <c r="BP6" s="386"/>
      <c r="BQ6" s="386"/>
      <c r="BR6" s="386"/>
      <c r="BS6" s="386"/>
      <c r="BT6" s="386"/>
      <c r="BU6" s="387"/>
      <c r="BV6" s="385">
        <v>2304392</v>
      </c>
      <c r="BW6" s="386"/>
      <c r="BX6" s="386"/>
      <c r="BY6" s="386"/>
      <c r="BZ6" s="386"/>
      <c r="CA6" s="386"/>
      <c r="CB6" s="386"/>
      <c r="CC6" s="387"/>
      <c r="CD6" s="454" t="s">
        <v>524</v>
      </c>
      <c r="CE6" s="367"/>
      <c r="CF6" s="367"/>
      <c r="CG6" s="367"/>
      <c r="CH6" s="367"/>
      <c r="CI6" s="367"/>
      <c r="CJ6" s="367"/>
      <c r="CK6" s="367"/>
      <c r="CL6" s="367"/>
      <c r="CM6" s="367"/>
      <c r="CN6" s="367"/>
      <c r="CO6" s="367"/>
      <c r="CP6" s="367"/>
      <c r="CQ6" s="367"/>
      <c r="CR6" s="367"/>
      <c r="CS6" s="455"/>
      <c r="CT6" s="559">
        <v>102.1</v>
      </c>
      <c r="CU6" s="560"/>
      <c r="CV6" s="560"/>
      <c r="CW6" s="560"/>
      <c r="CX6" s="560"/>
      <c r="CY6" s="560"/>
      <c r="CZ6" s="560"/>
      <c r="DA6" s="561"/>
      <c r="DB6" s="559">
        <v>100.4</v>
      </c>
      <c r="DC6" s="560"/>
      <c r="DD6" s="560"/>
      <c r="DE6" s="560"/>
      <c r="DF6" s="560"/>
      <c r="DG6" s="560"/>
      <c r="DH6" s="560"/>
      <c r="DI6" s="561"/>
    </row>
    <row r="7" spans="1:119" ht="18.75" customHeight="1" x14ac:dyDescent="0.2">
      <c r="A7" s="312"/>
      <c r="B7" s="564"/>
      <c r="C7" s="565"/>
      <c r="D7" s="565"/>
      <c r="E7" s="566"/>
      <c r="F7" s="566"/>
      <c r="G7" s="566"/>
      <c r="H7" s="566"/>
      <c r="I7" s="566"/>
      <c r="J7" s="566"/>
      <c r="K7" s="566"/>
      <c r="L7" s="566"/>
      <c r="M7" s="566"/>
      <c r="N7" s="566"/>
      <c r="O7" s="566"/>
      <c r="P7" s="566"/>
      <c r="Q7" s="566"/>
      <c r="R7" s="570"/>
      <c r="S7" s="570"/>
      <c r="T7" s="570"/>
      <c r="U7" s="570"/>
      <c r="V7" s="571"/>
      <c r="W7" s="557"/>
      <c r="X7" s="378"/>
      <c r="Y7" s="378"/>
      <c r="Z7" s="378"/>
      <c r="AA7" s="378"/>
      <c r="AB7" s="565"/>
      <c r="AC7" s="577"/>
      <c r="AD7" s="377"/>
      <c r="AE7" s="377"/>
      <c r="AF7" s="377"/>
      <c r="AG7" s="377"/>
      <c r="AH7" s="377"/>
      <c r="AI7" s="377"/>
      <c r="AJ7" s="377"/>
      <c r="AK7" s="377"/>
      <c r="AL7" s="578"/>
      <c r="AM7" s="473" t="s">
        <v>523</v>
      </c>
      <c r="AN7" s="411"/>
      <c r="AO7" s="411"/>
      <c r="AP7" s="411"/>
      <c r="AQ7" s="411"/>
      <c r="AR7" s="411"/>
      <c r="AS7" s="411"/>
      <c r="AT7" s="412"/>
      <c r="AU7" s="474" t="s">
        <v>493</v>
      </c>
      <c r="AV7" s="475"/>
      <c r="AW7" s="475"/>
      <c r="AX7" s="475"/>
      <c r="AY7" s="413" t="s">
        <v>522</v>
      </c>
      <c r="AZ7" s="414"/>
      <c r="BA7" s="414"/>
      <c r="BB7" s="414"/>
      <c r="BC7" s="414"/>
      <c r="BD7" s="414"/>
      <c r="BE7" s="414"/>
      <c r="BF7" s="414"/>
      <c r="BG7" s="414"/>
      <c r="BH7" s="414"/>
      <c r="BI7" s="414"/>
      <c r="BJ7" s="414"/>
      <c r="BK7" s="414"/>
      <c r="BL7" s="414"/>
      <c r="BM7" s="415"/>
      <c r="BN7" s="385">
        <v>53120</v>
      </c>
      <c r="BO7" s="386"/>
      <c r="BP7" s="386"/>
      <c r="BQ7" s="386"/>
      <c r="BR7" s="386"/>
      <c r="BS7" s="386"/>
      <c r="BT7" s="386"/>
      <c r="BU7" s="387"/>
      <c r="BV7" s="385">
        <v>46515</v>
      </c>
      <c r="BW7" s="386"/>
      <c r="BX7" s="386"/>
      <c r="BY7" s="386"/>
      <c r="BZ7" s="386"/>
      <c r="CA7" s="386"/>
      <c r="CB7" s="386"/>
      <c r="CC7" s="387"/>
      <c r="CD7" s="454" t="s">
        <v>149</v>
      </c>
      <c r="CE7" s="367"/>
      <c r="CF7" s="367"/>
      <c r="CG7" s="367"/>
      <c r="CH7" s="367"/>
      <c r="CI7" s="367"/>
      <c r="CJ7" s="367"/>
      <c r="CK7" s="367"/>
      <c r="CL7" s="367"/>
      <c r="CM7" s="367"/>
      <c r="CN7" s="367"/>
      <c r="CO7" s="367"/>
      <c r="CP7" s="367"/>
      <c r="CQ7" s="367"/>
      <c r="CR7" s="367"/>
      <c r="CS7" s="455"/>
      <c r="CT7" s="385">
        <v>47340051</v>
      </c>
      <c r="CU7" s="386"/>
      <c r="CV7" s="386"/>
      <c r="CW7" s="386"/>
      <c r="CX7" s="386"/>
      <c r="CY7" s="386"/>
      <c r="CZ7" s="386"/>
      <c r="DA7" s="387"/>
      <c r="DB7" s="385">
        <v>46314742</v>
      </c>
      <c r="DC7" s="386"/>
      <c r="DD7" s="386"/>
      <c r="DE7" s="386"/>
      <c r="DF7" s="386"/>
      <c r="DG7" s="386"/>
      <c r="DH7" s="386"/>
      <c r="DI7" s="387"/>
    </row>
    <row r="8" spans="1:119" ht="18.75" customHeight="1" thickBot="1" x14ac:dyDescent="0.25">
      <c r="A8" s="312"/>
      <c r="B8" s="567"/>
      <c r="C8" s="512"/>
      <c r="D8" s="512"/>
      <c r="E8" s="568"/>
      <c r="F8" s="568"/>
      <c r="G8" s="568"/>
      <c r="H8" s="568"/>
      <c r="I8" s="568"/>
      <c r="J8" s="568"/>
      <c r="K8" s="568"/>
      <c r="L8" s="568"/>
      <c r="M8" s="568"/>
      <c r="N8" s="568"/>
      <c r="O8" s="568"/>
      <c r="P8" s="568"/>
      <c r="Q8" s="568"/>
      <c r="R8" s="572"/>
      <c r="S8" s="572"/>
      <c r="T8" s="572"/>
      <c r="U8" s="572"/>
      <c r="V8" s="573"/>
      <c r="W8" s="487"/>
      <c r="X8" s="488"/>
      <c r="Y8" s="488"/>
      <c r="Z8" s="488"/>
      <c r="AA8" s="488"/>
      <c r="AB8" s="512"/>
      <c r="AC8" s="579"/>
      <c r="AD8" s="580"/>
      <c r="AE8" s="580"/>
      <c r="AF8" s="580"/>
      <c r="AG8" s="580"/>
      <c r="AH8" s="580"/>
      <c r="AI8" s="580"/>
      <c r="AJ8" s="580"/>
      <c r="AK8" s="580"/>
      <c r="AL8" s="581"/>
      <c r="AM8" s="473" t="s">
        <v>521</v>
      </c>
      <c r="AN8" s="411"/>
      <c r="AO8" s="411"/>
      <c r="AP8" s="411"/>
      <c r="AQ8" s="411"/>
      <c r="AR8" s="411"/>
      <c r="AS8" s="411"/>
      <c r="AT8" s="412"/>
      <c r="AU8" s="474" t="s">
        <v>498</v>
      </c>
      <c r="AV8" s="475"/>
      <c r="AW8" s="475"/>
      <c r="AX8" s="475"/>
      <c r="AY8" s="413" t="s">
        <v>520</v>
      </c>
      <c r="AZ8" s="414"/>
      <c r="BA8" s="414"/>
      <c r="BB8" s="414"/>
      <c r="BC8" s="414"/>
      <c r="BD8" s="414"/>
      <c r="BE8" s="414"/>
      <c r="BF8" s="414"/>
      <c r="BG8" s="414"/>
      <c r="BH8" s="414"/>
      <c r="BI8" s="414"/>
      <c r="BJ8" s="414"/>
      <c r="BK8" s="414"/>
      <c r="BL8" s="414"/>
      <c r="BM8" s="415"/>
      <c r="BN8" s="385">
        <v>3144080</v>
      </c>
      <c r="BO8" s="386"/>
      <c r="BP8" s="386"/>
      <c r="BQ8" s="386"/>
      <c r="BR8" s="386"/>
      <c r="BS8" s="386"/>
      <c r="BT8" s="386"/>
      <c r="BU8" s="387"/>
      <c r="BV8" s="385">
        <v>2257877</v>
      </c>
      <c r="BW8" s="386"/>
      <c r="BX8" s="386"/>
      <c r="BY8" s="386"/>
      <c r="BZ8" s="386"/>
      <c r="CA8" s="386"/>
      <c r="CB8" s="386"/>
      <c r="CC8" s="387"/>
      <c r="CD8" s="454" t="s">
        <v>519</v>
      </c>
      <c r="CE8" s="367"/>
      <c r="CF8" s="367"/>
      <c r="CG8" s="367"/>
      <c r="CH8" s="367"/>
      <c r="CI8" s="367"/>
      <c r="CJ8" s="367"/>
      <c r="CK8" s="367"/>
      <c r="CL8" s="367"/>
      <c r="CM8" s="367"/>
      <c r="CN8" s="367"/>
      <c r="CO8" s="367"/>
      <c r="CP8" s="367"/>
      <c r="CQ8" s="367"/>
      <c r="CR8" s="367"/>
      <c r="CS8" s="455"/>
      <c r="CT8" s="513">
        <v>0.93</v>
      </c>
      <c r="CU8" s="514"/>
      <c r="CV8" s="514"/>
      <c r="CW8" s="514"/>
      <c r="CX8" s="514"/>
      <c r="CY8" s="514"/>
      <c r="CZ8" s="514"/>
      <c r="DA8" s="515"/>
      <c r="DB8" s="513">
        <v>0.93</v>
      </c>
      <c r="DC8" s="514"/>
      <c r="DD8" s="514"/>
      <c r="DE8" s="514"/>
      <c r="DF8" s="514"/>
      <c r="DG8" s="514"/>
      <c r="DH8" s="514"/>
      <c r="DI8" s="515"/>
    </row>
    <row r="9" spans="1:119" ht="18.75" customHeight="1" thickBot="1" x14ac:dyDescent="0.25">
      <c r="A9" s="312"/>
      <c r="B9" s="543" t="s">
        <v>518</v>
      </c>
      <c r="C9" s="544"/>
      <c r="D9" s="544"/>
      <c r="E9" s="544"/>
      <c r="F9" s="544"/>
      <c r="G9" s="544"/>
      <c r="H9" s="544"/>
      <c r="I9" s="544"/>
      <c r="J9" s="544"/>
      <c r="K9" s="467"/>
      <c r="L9" s="545" t="s">
        <v>517</v>
      </c>
      <c r="M9" s="546"/>
      <c r="N9" s="546"/>
      <c r="O9" s="546"/>
      <c r="P9" s="546"/>
      <c r="Q9" s="547"/>
      <c r="R9" s="548">
        <v>239169</v>
      </c>
      <c r="S9" s="549"/>
      <c r="T9" s="549"/>
      <c r="U9" s="549"/>
      <c r="V9" s="550"/>
      <c r="W9" s="485" t="s">
        <v>516</v>
      </c>
      <c r="X9" s="486"/>
      <c r="Y9" s="486"/>
      <c r="Z9" s="486"/>
      <c r="AA9" s="486"/>
      <c r="AB9" s="486"/>
      <c r="AC9" s="486"/>
      <c r="AD9" s="486"/>
      <c r="AE9" s="486"/>
      <c r="AF9" s="486"/>
      <c r="AG9" s="486"/>
      <c r="AH9" s="486"/>
      <c r="AI9" s="486"/>
      <c r="AJ9" s="486"/>
      <c r="AK9" s="486"/>
      <c r="AL9" s="556"/>
      <c r="AM9" s="473" t="s">
        <v>515</v>
      </c>
      <c r="AN9" s="411"/>
      <c r="AO9" s="411"/>
      <c r="AP9" s="411"/>
      <c r="AQ9" s="411"/>
      <c r="AR9" s="411"/>
      <c r="AS9" s="411"/>
      <c r="AT9" s="412"/>
      <c r="AU9" s="474" t="s">
        <v>498</v>
      </c>
      <c r="AV9" s="475"/>
      <c r="AW9" s="475"/>
      <c r="AX9" s="475"/>
      <c r="AY9" s="413" t="s">
        <v>514</v>
      </c>
      <c r="AZ9" s="414"/>
      <c r="BA9" s="414"/>
      <c r="BB9" s="414"/>
      <c r="BC9" s="414"/>
      <c r="BD9" s="414"/>
      <c r="BE9" s="414"/>
      <c r="BF9" s="414"/>
      <c r="BG9" s="414"/>
      <c r="BH9" s="414"/>
      <c r="BI9" s="414"/>
      <c r="BJ9" s="414"/>
      <c r="BK9" s="414"/>
      <c r="BL9" s="414"/>
      <c r="BM9" s="415"/>
      <c r="BN9" s="385">
        <v>886203</v>
      </c>
      <c r="BO9" s="386"/>
      <c r="BP9" s="386"/>
      <c r="BQ9" s="386"/>
      <c r="BR9" s="386"/>
      <c r="BS9" s="386"/>
      <c r="BT9" s="386"/>
      <c r="BU9" s="387"/>
      <c r="BV9" s="385">
        <v>-1392542</v>
      </c>
      <c r="BW9" s="386"/>
      <c r="BX9" s="386"/>
      <c r="BY9" s="386"/>
      <c r="BZ9" s="386"/>
      <c r="CA9" s="386"/>
      <c r="CB9" s="386"/>
      <c r="CC9" s="387"/>
      <c r="CD9" s="454" t="s">
        <v>513</v>
      </c>
      <c r="CE9" s="367"/>
      <c r="CF9" s="367"/>
      <c r="CG9" s="367"/>
      <c r="CH9" s="367"/>
      <c r="CI9" s="367"/>
      <c r="CJ9" s="367"/>
      <c r="CK9" s="367"/>
      <c r="CL9" s="367"/>
      <c r="CM9" s="367"/>
      <c r="CN9" s="367"/>
      <c r="CO9" s="367"/>
      <c r="CP9" s="367"/>
      <c r="CQ9" s="367"/>
      <c r="CR9" s="367"/>
      <c r="CS9" s="455"/>
      <c r="CT9" s="391">
        <v>9.6999999999999993</v>
      </c>
      <c r="CU9" s="392"/>
      <c r="CV9" s="392"/>
      <c r="CW9" s="392"/>
      <c r="CX9" s="392"/>
      <c r="CY9" s="392"/>
      <c r="CZ9" s="392"/>
      <c r="DA9" s="393"/>
      <c r="DB9" s="391">
        <v>10.1</v>
      </c>
      <c r="DC9" s="392"/>
      <c r="DD9" s="392"/>
      <c r="DE9" s="392"/>
      <c r="DF9" s="392"/>
      <c r="DG9" s="392"/>
      <c r="DH9" s="392"/>
      <c r="DI9" s="393"/>
    </row>
    <row r="10" spans="1:119" ht="18.75" customHeight="1" thickBot="1" x14ac:dyDescent="0.25">
      <c r="A10" s="312"/>
      <c r="B10" s="543"/>
      <c r="C10" s="544"/>
      <c r="D10" s="544"/>
      <c r="E10" s="544"/>
      <c r="F10" s="544"/>
      <c r="G10" s="544"/>
      <c r="H10" s="544"/>
      <c r="I10" s="544"/>
      <c r="J10" s="544"/>
      <c r="K10" s="467"/>
      <c r="L10" s="410" t="s">
        <v>512</v>
      </c>
      <c r="M10" s="411"/>
      <c r="N10" s="411"/>
      <c r="O10" s="411"/>
      <c r="P10" s="411"/>
      <c r="Q10" s="412"/>
      <c r="R10" s="394">
        <v>232922</v>
      </c>
      <c r="S10" s="395"/>
      <c r="T10" s="395"/>
      <c r="U10" s="395"/>
      <c r="V10" s="397"/>
      <c r="W10" s="557"/>
      <c r="X10" s="378"/>
      <c r="Y10" s="378"/>
      <c r="Z10" s="378"/>
      <c r="AA10" s="378"/>
      <c r="AB10" s="378"/>
      <c r="AC10" s="378"/>
      <c r="AD10" s="378"/>
      <c r="AE10" s="378"/>
      <c r="AF10" s="378"/>
      <c r="AG10" s="378"/>
      <c r="AH10" s="378"/>
      <c r="AI10" s="378"/>
      <c r="AJ10" s="378"/>
      <c r="AK10" s="378"/>
      <c r="AL10" s="558"/>
      <c r="AM10" s="473" t="s">
        <v>511</v>
      </c>
      <c r="AN10" s="411"/>
      <c r="AO10" s="411"/>
      <c r="AP10" s="411"/>
      <c r="AQ10" s="411"/>
      <c r="AR10" s="411"/>
      <c r="AS10" s="411"/>
      <c r="AT10" s="412"/>
      <c r="AU10" s="474" t="s">
        <v>498</v>
      </c>
      <c r="AV10" s="475"/>
      <c r="AW10" s="475"/>
      <c r="AX10" s="475"/>
      <c r="AY10" s="413" t="s">
        <v>510</v>
      </c>
      <c r="AZ10" s="414"/>
      <c r="BA10" s="414"/>
      <c r="BB10" s="414"/>
      <c r="BC10" s="414"/>
      <c r="BD10" s="414"/>
      <c r="BE10" s="414"/>
      <c r="BF10" s="414"/>
      <c r="BG10" s="414"/>
      <c r="BH10" s="414"/>
      <c r="BI10" s="414"/>
      <c r="BJ10" s="414"/>
      <c r="BK10" s="414"/>
      <c r="BL10" s="414"/>
      <c r="BM10" s="415"/>
      <c r="BN10" s="385">
        <v>4082</v>
      </c>
      <c r="BO10" s="386"/>
      <c r="BP10" s="386"/>
      <c r="BQ10" s="386"/>
      <c r="BR10" s="386"/>
      <c r="BS10" s="386"/>
      <c r="BT10" s="386"/>
      <c r="BU10" s="387"/>
      <c r="BV10" s="385">
        <v>108</v>
      </c>
      <c r="BW10" s="386"/>
      <c r="BX10" s="386"/>
      <c r="BY10" s="386"/>
      <c r="BZ10" s="386"/>
      <c r="CA10" s="386"/>
      <c r="CB10" s="386"/>
      <c r="CC10" s="387"/>
      <c r="CD10" s="336" t="s">
        <v>509</v>
      </c>
      <c r="CE10" s="335"/>
      <c r="CF10" s="335"/>
      <c r="CG10" s="335"/>
      <c r="CH10" s="335"/>
      <c r="CI10" s="335"/>
      <c r="CJ10" s="335"/>
      <c r="CK10" s="335"/>
      <c r="CL10" s="335"/>
      <c r="CM10" s="335"/>
      <c r="CN10" s="335"/>
      <c r="CO10" s="335"/>
      <c r="CP10" s="335"/>
      <c r="CQ10" s="335"/>
      <c r="CR10" s="335"/>
      <c r="CS10" s="334"/>
      <c r="CT10" s="333"/>
      <c r="CU10" s="332"/>
      <c r="CV10" s="332"/>
      <c r="CW10" s="332"/>
      <c r="CX10" s="332"/>
      <c r="CY10" s="332"/>
      <c r="CZ10" s="332"/>
      <c r="DA10" s="331"/>
      <c r="DB10" s="333"/>
      <c r="DC10" s="332"/>
      <c r="DD10" s="332"/>
      <c r="DE10" s="332"/>
      <c r="DF10" s="332"/>
      <c r="DG10" s="332"/>
      <c r="DH10" s="332"/>
      <c r="DI10" s="331"/>
    </row>
    <row r="11" spans="1:119" ht="18.75" customHeight="1" thickBot="1" x14ac:dyDescent="0.25">
      <c r="A11" s="312"/>
      <c r="B11" s="543"/>
      <c r="C11" s="544"/>
      <c r="D11" s="544"/>
      <c r="E11" s="544"/>
      <c r="F11" s="544"/>
      <c r="G11" s="544"/>
      <c r="H11" s="544"/>
      <c r="I11" s="544"/>
      <c r="J11" s="544"/>
      <c r="K11" s="467"/>
      <c r="L11" s="416" t="s">
        <v>508</v>
      </c>
      <c r="M11" s="417"/>
      <c r="N11" s="417"/>
      <c r="O11" s="417"/>
      <c r="P11" s="417"/>
      <c r="Q11" s="418"/>
      <c r="R11" s="553" t="s">
        <v>507</v>
      </c>
      <c r="S11" s="554"/>
      <c r="T11" s="554"/>
      <c r="U11" s="554"/>
      <c r="V11" s="555"/>
      <c r="W11" s="557"/>
      <c r="X11" s="378"/>
      <c r="Y11" s="378"/>
      <c r="Z11" s="378"/>
      <c r="AA11" s="378"/>
      <c r="AB11" s="378"/>
      <c r="AC11" s="378"/>
      <c r="AD11" s="378"/>
      <c r="AE11" s="378"/>
      <c r="AF11" s="378"/>
      <c r="AG11" s="378"/>
      <c r="AH11" s="378"/>
      <c r="AI11" s="378"/>
      <c r="AJ11" s="378"/>
      <c r="AK11" s="378"/>
      <c r="AL11" s="558"/>
      <c r="AM11" s="473" t="s">
        <v>506</v>
      </c>
      <c r="AN11" s="411"/>
      <c r="AO11" s="411"/>
      <c r="AP11" s="411"/>
      <c r="AQ11" s="411"/>
      <c r="AR11" s="411"/>
      <c r="AS11" s="411"/>
      <c r="AT11" s="412"/>
      <c r="AU11" s="474" t="s">
        <v>498</v>
      </c>
      <c r="AV11" s="475"/>
      <c r="AW11" s="475"/>
      <c r="AX11" s="475"/>
      <c r="AY11" s="413" t="s">
        <v>505</v>
      </c>
      <c r="AZ11" s="414"/>
      <c r="BA11" s="414"/>
      <c r="BB11" s="414"/>
      <c r="BC11" s="414"/>
      <c r="BD11" s="414"/>
      <c r="BE11" s="414"/>
      <c r="BF11" s="414"/>
      <c r="BG11" s="414"/>
      <c r="BH11" s="414"/>
      <c r="BI11" s="414"/>
      <c r="BJ11" s="414"/>
      <c r="BK11" s="414"/>
      <c r="BL11" s="414"/>
      <c r="BM11" s="415"/>
      <c r="BN11" s="385">
        <v>0</v>
      </c>
      <c r="BO11" s="386"/>
      <c r="BP11" s="386"/>
      <c r="BQ11" s="386"/>
      <c r="BR11" s="386"/>
      <c r="BS11" s="386"/>
      <c r="BT11" s="386"/>
      <c r="BU11" s="387"/>
      <c r="BV11" s="385">
        <v>0</v>
      </c>
      <c r="BW11" s="386"/>
      <c r="BX11" s="386"/>
      <c r="BY11" s="386"/>
      <c r="BZ11" s="386"/>
      <c r="CA11" s="386"/>
      <c r="CB11" s="386"/>
      <c r="CC11" s="387"/>
      <c r="CD11" s="454" t="s">
        <v>504</v>
      </c>
      <c r="CE11" s="367"/>
      <c r="CF11" s="367"/>
      <c r="CG11" s="367"/>
      <c r="CH11" s="367"/>
      <c r="CI11" s="367"/>
      <c r="CJ11" s="367"/>
      <c r="CK11" s="367"/>
      <c r="CL11" s="367"/>
      <c r="CM11" s="367"/>
      <c r="CN11" s="367"/>
      <c r="CO11" s="367"/>
      <c r="CP11" s="367"/>
      <c r="CQ11" s="367"/>
      <c r="CR11" s="367"/>
      <c r="CS11" s="455"/>
      <c r="CT11" s="513" t="s">
        <v>146</v>
      </c>
      <c r="CU11" s="514"/>
      <c r="CV11" s="514"/>
      <c r="CW11" s="514"/>
      <c r="CX11" s="514"/>
      <c r="CY11" s="514"/>
      <c r="CZ11" s="514"/>
      <c r="DA11" s="515"/>
      <c r="DB11" s="513" t="s">
        <v>146</v>
      </c>
      <c r="DC11" s="514"/>
      <c r="DD11" s="514"/>
      <c r="DE11" s="514"/>
      <c r="DF11" s="514"/>
      <c r="DG11" s="514"/>
      <c r="DH11" s="514"/>
      <c r="DI11" s="515"/>
    </row>
    <row r="12" spans="1:119" ht="18.75" customHeight="1" x14ac:dyDescent="0.2">
      <c r="A12" s="312"/>
      <c r="B12" s="522" t="s">
        <v>503</v>
      </c>
      <c r="C12" s="523"/>
      <c r="D12" s="523"/>
      <c r="E12" s="523"/>
      <c r="F12" s="523"/>
      <c r="G12" s="523"/>
      <c r="H12" s="523"/>
      <c r="I12" s="523"/>
      <c r="J12" s="523"/>
      <c r="K12" s="524"/>
      <c r="L12" s="531" t="s">
        <v>502</v>
      </c>
      <c r="M12" s="532"/>
      <c r="N12" s="532"/>
      <c r="O12" s="532"/>
      <c r="P12" s="532"/>
      <c r="Q12" s="533"/>
      <c r="R12" s="534">
        <v>245750</v>
      </c>
      <c r="S12" s="535"/>
      <c r="T12" s="535"/>
      <c r="U12" s="535"/>
      <c r="V12" s="536"/>
      <c r="W12" s="537" t="s">
        <v>25</v>
      </c>
      <c r="X12" s="475"/>
      <c r="Y12" s="475"/>
      <c r="Z12" s="475"/>
      <c r="AA12" s="475"/>
      <c r="AB12" s="538"/>
      <c r="AC12" s="539" t="s">
        <v>501</v>
      </c>
      <c r="AD12" s="540"/>
      <c r="AE12" s="540"/>
      <c r="AF12" s="540"/>
      <c r="AG12" s="541"/>
      <c r="AH12" s="539" t="s">
        <v>500</v>
      </c>
      <c r="AI12" s="540"/>
      <c r="AJ12" s="540"/>
      <c r="AK12" s="540"/>
      <c r="AL12" s="542"/>
      <c r="AM12" s="473" t="s">
        <v>499</v>
      </c>
      <c r="AN12" s="411"/>
      <c r="AO12" s="411"/>
      <c r="AP12" s="411"/>
      <c r="AQ12" s="411"/>
      <c r="AR12" s="411"/>
      <c r="AS12" s="411"/>
      <c r="AT12" s="412"/>
      <c r="AU12" s="474" t="s">
        <v>498</v>
      </c>
      <c r="AV12" s="475"/>
      <c r="AW12" s="475"/>
      <c r="AX12" s="475"/>
      <c r="AY12" s="413" t="s">
        <v>497</v>
      </c>
      <c r="AZ12" s="414"/>
      <c r="BA12" s="414"/>
      <c r="BB12" s="414"/>
      <c r="BC12" s="414"/>
      <c r="BD12" s="414"/>
      <c r="BE12" s="414"/>
      <c r="BF12" s="414"/>
      <c r="BG12" s="414"/>
      <c r="BH12" s="414"/>
      <c r="BI12" s="414"/>
      <c r="BJ12" s="414"/>
      <c r="BK12" s="414"/>
      <c r="BL12" s="414"/>
      <c r="BM12" s="415"/>
      <c r="BN12" s="385">
        <v>3020700</v>
      </c>
      <c r="BO12" s="386"/>
      <c r="BP12" s="386"/>
      <c r="BQ12" s="386"/>
      <c r="BR12" s="386"/>
      <c r="BS12" s="386"/>
      <c r="BT12" s="386"/>
      <c r="BU12" s="387"/>
      <c r="BV12" s="385">
        <v>2100000</v>
      </c>
      <c r="BW12" s="386"/>
      <c r="BX12" s="386"/>
      <c r="BY12" s="386"/>
      <c r="BZ12" s="386"/>
      <c r="CA12" s="386"/>
      <c r="CB12" s="386"/>
      <c r="CC12" s="387"/>
      <c r="CD12" s="454" t="s">
        <v>496</v>
      </c>
      <c r="CE12" s="367"/>
      <c r="CF12" s="367"/>
      <c r="CG12" s="367"/>
      <c r="CH12" s="367"/>
      <c r="CI12" s="367"/>
      <c r="CJ12" s="367"/>
      <c r="CK12" s="367"/>
      <c r="CL12" s="367"/>
      <c r="CM12" s="367"/>
      <c r="CN12" s="367"/>
      <c r="CO12" s="367"/>
      <c r="CP12" s="367"/>
      <c r="CQ12" s="367"/>
      <c r="CR12" s="367"/>
      <c r="CS12" s="455"/>
      <c r="CT12" s="513" t="s">
        <v>146</v>
      </c>
      <c r="CU12" s="514"/>
      <c r="CV12" s="514"/>
      <c r="CW12" s="514"/>
      <c r="CX12" s="514"/>
      <c r="CY12" s="514"/>
      <c r="CZ12" s="514"/>
      <c r="DA12" s="515"/>
      <c r="DB12" s="513" t="s">
        <v>146</v>
      </c>
      <c r="DC12" s="514"/>
      <c r="DD12" s="514"/>
      <c r="DE12" s="514"/>
      <c r="DF12" s="514"/>
      <c r="DG12" s="514"/>
      <c r="DH12" s="514"/>
      <c r="DI12" s="515"/>
    </row>
    <row r="13" spans="1:119" ht="18.75" customHeight="1" x14ac:dyDescent="0.2">
      <c r="A13" s="312"/>
      <c r="B13" s="525"/>
      <c r="C13" s="526"/>
      <c r="D13" s="526"/>
      <c r="E13" s="526"/>
      <c r="F13" s="526"/>
      <c r="G13" s="526"/>
      <c r="H13" s="526"/>
      <c r="I13" s="526"/>
      <c r="J13" s="526"/>
      <c r="K13" s="527"/>
      <c r="L13" s="330"/>
      <c r="M13" s="501" t="s">
        <v>488</v>
      </c>
      <c r="N13" s="502"/>
      <c r="O13" s="502"/>
      <c r="P13" s="502"/>
      <c r="Q13" s="503"/>
      <c r="R13" s="504">
        <v>237034</v>
      </c>
      <c r="S13" s="505"/>
      <c r="T13" s="505"/>
      <c r="U13" s="505"/>
      <c r="V13" s="506"/>
      <c r="W13" s="507" t="s">
        <v>495</v>
      </c>
      <c r="X13" s="439"/>
      <c r="Y13" s="439"/>
      <c r="Z13" s="439"/>
      <c r="AA13" s="439"/>
      <c r="AB13" s="440"/>
      <c r="AC13" s="394">
        <v>462</v>
      </c>
      <c r="AD13" s="395"/>
      <c r="AE13" s="395"/>
      <c r="AF13" s="395"/>
      <c r="AG13" s="396"/>
      <c r="AH13" s="394">
        <v>486</v>
      </c>
      <c r="AI13" s="395"/>
      <c r="AJ13" s="395"/>
      <c r="AK13" s="395"/>
      <c r="AL13" s="397"/>
      <c r="AM13" s="473" t="s">
        <v>494</v>
      </c>
      <c r="AN13" s="411"/>
      <c r="AO13" s="411"/>
      <c r="AP13" s="411"/>
      <c r="AQ13" s="411"/>
      <c r="AR13" s="411"/>
      <c r="AS13" s="411"/>
      <c r="AT13" s="412"/>
      <c r="AU13" s="474" t="s">
        <v>493</v>
      </c>
      <c r="AV13" s="475"/>
      <c r="AW13" s="475"/>
      <c r="AX13" s="475"/>
      <c r="AY13" s="413" t="s">
        <v>492</v>
      </c>
      <c r="AZ13" s="414"/>
      <c r="BA13" s="414"/>
      <c r="BB13" s="414"/>
      <c r="BC13" s="414"/>
      <c r="BD13" s="414"/>
      <c r="BE13" s="414"/>
      <c r="BF13" s="414"/>
      <c r="BG13" s="414"/>
      <c r="BH13" s="414"/>
      <c r="BI13" s="414"/>
      <c r="BJ13" s="414"/>
      <c r="BK13" s="414"/>
      <c r="BL13" s="414"/>
      <c r="BM13" s="415"/>
      <c r="BN13" s="385">
        <v>-2130415</v>
      </c>
      <c r="BO13" s="386"/>
      <c r="BP13" s="386"/>
      <c r="BQ13" s="386"/>
      <c r="BR13" s="386"/>
      <c r="BS13" s="386"/>
      <c r="BT13" s="386"/>
      <c r="BU13" s="387"/>
      <c r="BV13" s="385">
        <v>-3492434</v>
      </c>
      <c r="BW13" s="386"/>
      <c r="BX13" s="386"/>
      <c r="BY13" s="386"/>
      <c r="BZ13" s="386"/>
      <c r="CA13" s="386"/>
      <c r="CB13" s="386"/>
      <c r="CC13" s="387"/>
      <c r="CD13" s="454" t="s">
        <v>491</v>
      </c>
      <c r="CE13" s="367"/>
      <c r="CF13" s="367"/>
      <c r="CG13" s="367"/>
      <c r="CH13" s="367"/>
      <c r="CI13" s="367"/>
      <c r="CJ13" s="367"/>
      <c r="CK13" s="367"/>
      <c r="CL13" s="367"/>
      <c r="CM13" s="367"/>
      <c r="CN13" s="367"/>
      <c r="CO13" s="367"/>
      <c r="CP13" s="367"/>
      <c r="CQ13" s="367"/>
      <c r="CR13" s="367"/>
      <c r="CS13" s="455"/>
      <c r="CT13" s="391">
        <v>4.9000000000000004</v>
      </c>
      <c r="CU13" s="392"/>
      <c r="CV13" s="392"/>
      <c r="CW13" s="392"/>
      <c r="CX13" s="392"/>
      <c r="CY13" s="392"/>
      <c r="CZ13" s="392"/>
      <c r="DA13" s="393"/>
      <c r="DB13" s="391">
        <v>4.3</v>
      </c>
      <c r="DC13" s="392"/>
      <c r="DD13" s="392"/>
      <c r="DE13" s="392"/>
      <c r="DF13" s="392"/>
      <c r="DG13" s="392"/>
      <c r="DH13" s="392"/>
      <c r="DI13" s="393"/>
    </row>
    <row r="14" spans="1:119" ht="18.75" customHeight="1" thickBot="1" x14ac:dyDescent="0.25">
      <c r="A14" s="312"/>
      <c r="B14" s="525"/>
      <c r="C14" s="526"/>
      <c r="D14" s="526"/>
      <c r="E14" s="526"/>
      <c r="F14" s="526"/>
      <c r="G14" s="526"/>
      <c r="H14" s="526"/>
      <c r="I14" s="526"/>
      <c r="J14" s="526"/>
      <c r="K14" s="527"/>
      <c r="L14" s="491" t="s">
        <v>490</v>
      </c>
      <c r="M14" s="551"/>
      <c r="N14" s="551"/>
      <c r="O14" s="551"/>
      <c r="P14" s="551"/>
      <c r="Q14" s="552"/>
      <c r="R14" s="504">
        <v>245038</v>
      </c>
      <c r="S14" s="505"/>
      <c r="T14" s="505"/>
      <c r="U14" s="505"/>
      <c r="V14" s="506"/>
      <c r="W14" s="508"/>
      <c r="X14" s="442"/>
      <c r="Y14" s="442"/>
      <c r="Z14" s="442"/>
      <c r="AA14" s="442"/>
      <c r="AB14" s="443"/>
      <c r="AC14" s="497">
        <v>0.5</v>
      </c>
      <c r="AD14" s="498"/>
      <c r="AE14" s="498"/>
      <c r="AF14" s="498"/>
      <c r="AG14" s="499"/>
      <c r="AH14" s="497">
        <v>0.5</v>
      </c>
      <c r="AI14" s="498"/>
      <c r="AJ14" s="498"/>
      <c r="AK14" s="498"/>
      <c r="AL14" s="500"/>
      <c r="AM14" s="473"/>
      <c r="AN14" s="411"/>
      <c r="AO14" s="411"/>
      <c r="AP14" s="411"/>
      <c r="AQ14" s="411"/>
      <c r="AR14" s="411"/>
      <c r="AS14" s="411"/>
      <c r="AT14" s="412"/>
      <c r="AU14" s="474"/>
      <c r="AV14" s="475"/>
      <c r="AW14" s="475"/>
      <c r="AX14" s="475"/>
      <c r="AY14" s="413"/>
      <c r="AZ14" s="414"/>
      <c r="BA14" s="414"/>
      <c r="BB14" s="414"/>
      <c r="BC14" s="414"/>
      <c r="BD14" s="414"/>
      <c r="BE14" s="414"/>
      <c r="BF14" s="414"/>
      <c r="BG14" s="414"/>
      <c r="BH14" s="414"/>
      <c r="BI14" s="414"/>
      <c r="BJ14" s="414"/>
      <c r="BK14" s="414"/>
      <c r="BL14" s="414"/>
      <c r="BM14" s="415"/>
      <c r="BN14" s="385"/>
      <c r="BO14" s="386"/>
      <c r="BP14" s="386"/>
      <c r="BQ14" s="386"/>
      <c r="BR14" s="386"/>
      <c r="BS14" s="386"/>
      <c r="BT14" s="386"/>
      <c r="BU14" s="387"/>
      <c r="BV14" s="385"/>
      <c r="BW14" s="386"/>
      <c r="BX14" s="386"/>
      <c r="BY14" s="386"/>
      <c r="BZ14" s="386"/>
      <c r="CA14" s="386"/>
      <c r="CB14" s="386"/>
      <c r="CC14" s="387"/>
      <c r="CD14" s="451" t="s">
        <v>489</v>
      </c>
      <c r="CE14" s="452"/>
      <c r="CF14" s="452"/>
      <c r="CG14" s="452"/>
      <c r="CH14" s="452"/>
      <c r="CI14" s="452"/>
      <c r="CJ14" s="452"/>
      <c r="CK14" s="452"/>
      <c r="CL14" s="452"/>
      <c r="CM14" s="452"/>
      <c r="CN14" s="452"/>
      <c r="CO14" s="452"/>
      <c r="CP14" s="452"/>
      <c r="CQ14" s="452"/>
      <c r="CR14" s="452"/>
      <c r="CS14" s="453"/>
      <c r="CT14" s="516">
        <v>43.2</v>
      </c>
      <c r="CU14" s="517"/>
      <c r="CV14" s="517"/>
      <c r="CW14" s="517"/>
      <c r="CX14" s="517"/>
      <c r="CY14" s="517"/>
      <c r="CZ14" s="517"/>
      <c r="DA14" s="518"/>
      <c r="DB14" s="516">
        <v>39.799999999999997</v>
      </c>
      <c r="DC14" s="517"/>
      <c r="DD14" s="517"/>
      <c r="DE14" s="517"/>
      <c r="DF14" s="517"/>
      <c r="DG14" s="517"/>
      <c r="DH14" s="517"/>
      <c r="DI14" s="518"/>
    </row>
    <row r="15" spans="1:119" ht="18.75" customHeight="1" x14ac:dyDescent="0.2">
      <c r="A15" s="312"/>
      <c r="B15" s="525"/>
      <c r="C15" s="526"/>
      <c r="D15" s="526"/>
      <c r="E15" s="526"/>
      <c r="F15" s="526"/>
      <c r="G15" s="526"/>
      <c r="H15" s="526"/>
      <c r="I15" s="526"/>
      <c r="J15" s="526"/>
      <c r="K15" s="527"/>
      <c r="L15" s="330"/>
      <c r="M15" s="501" t="s">
        <v>488</v>
      </c>
      <c r="N15" s="502"/>
      <c r="O15" s="502"/>
      <c r="P15" s="502"/>
      <c r="Q15" s="503"/>
      <c r="R15" s="504">
        <v>236993</v>
      </c>
      <c r="S15" s="505"/>
      <c r="T15" s="505"/>
      <c r="U15" s="505"/>
      <c r="V15" s="506"/>
      <c r="W15" s="507" t="s">
        <v>487</v>
      </c>
      <c r="X15" s="439"/>
      <c r="Y15" s="439"/>
      <c r="Z15" s="439"/>
      <c r="AA15" s="439"/>
      <c r="AB15" s="440"/>
      <c r="AC15" s="394">
        <v>20685</v>
      </c>
      <c r="AD15" s="395"/>
      <c r="AE15" s="395"/>
      <c r="AF15" s="395"/>
      <c r="AG15" s="396"/>
      <c r="AH15" s="394">
        <v>24622</v>
      </c>
      <c r="AI15" s="395"/>
      <c r="AJ15" s="395"/>
      <c r="AK15" s="395"/>
      <c r="AL15" s="397"/>
      <c r="AM15" s="473"/>
      <c r="AN15" s="411"/>
      <c r="AO15" s="411"/>
      <c r="AP15" s="411"/>
      <c r="AQ15" s="411"/>
      <c r="AR15" s="411"/>
      <c r="AS15" s="411"/>
      <c r="AT15" s="412"/>
      <c r="AU15" s="474"/>
      <c r="AV15" s="475"/>
      <c r="AW15" s="475"/>
      <c r="AX15" s="475"/>
      <c r="AY15" s="407" t="s">
        <v>486</v>
      </c>
      <c r="AZ15" s="408"/>
      <c r="BA15" s="408"/>
      <c r="BB15" s="408"/>
      <c r="BC15" s="408"/>
      <c r="BD15" s="408"/>
      <c r="BE15" s="408"/>
      <c r="BF15" s="408"/>
      <c r="BG15" s="408"/>
      <c r="BH15" s="408"/>
      <c r="BI15" s="408"/>
      <c r="BJ15" s="408"/>
      <c r="BK15" s="408"/>
      <c r="BL15" s="408"/>
      <c r="BM15" s="409"/>
      <c r="BN15" s="380">
        <v>34474072</v>
      </c>
      <c r="BO15" s="381"/>
      <c r="BP15" s="381"/>
      <c r="BQ15" s="381"/>
      <c r="BR15" s="381"/>
      <c r="BS15" s="381"/>
      <c r="BT15" s="381"/>
      <c r="BU15" s="382"/>
      <c r="BV15" s="380">
        <v>34021915</v>
      </c>
      <c r="BW15" s="381"/>
      <c r="BX15" s="381"/>
      <c r="BY15" s="381"/>
      <c r="BZ15" s="381"/>
      <c r="CA15" s="381"/>
      <c r="CB15" s="381"/>
      <c r="CC15" s="382"/>
      <c r="CD15" s="519" t="s">
        <v>485</v>
      </c>
      <c r="CE15" s="520"/>
      <c r="CF15" s="520"/>
      <c r="CG15" s="520"/>
      <c r="CH15" s="520"/>
      <c r="CI15" s="520"/>
      <c r="CJ15" s="520"/>
      <c r="CK15" s="520"/>
      <c r="CL15" s="520"/>
      <c r="CM15" s="520"/>
      <c r="CN15" s="520"/>
      <c r="CO15" s="520"/>
      <c r="CP15" s="520"/>
      <c r="CQ15" s="520"/>
      <c r="CR15" s="520"/>
      <c r="CS15" s="521"/>
      <c r="CT15" s="329"/>
      <c r="CU15" s="328"/>
      <c r="CV15" s="328"/>
      <c r="CW15" s="328"/>
      <c r="CX15" s="328"/>
      <c r="CY15" s="328"/>
      <c r="CZ15" s="328"/>
      <c r="DA15" s="327"/>
      <c r="DB15" s="329"/>
      <c r="DC15" s="328"/>
      <c r="DD15" s="328"/>
      <c r="DE15" s="328"/>
      <c r="DF15" s="328"/>
      <c r="DG15" s="328"/>
      <c r="DH15" s="328"/>
      <c r="DI15" s="327"/>
    </row>
    <row r="16" spans="1:119" ht="18.75" customHeight="1" x14ac:dyDescent="0.2">
      <c r="A16" s="312"/>
      <c r="B16" s="525"/>
      <c r="C16" s="526"/>
      <c r="D16" s="526"/>
      <c r="E16" s="526"/>
      <c r="F16" s="526"/>
      <c r="G16" s="526"/>
      <c r="H16" s="526"/>
      <c r="I16" s="526"/>
      <c r="J16" s="526"/>
      <c r="K16" s="527"/>
      <c r="L16" s="491" t="s">
        <v>484</v>
      </c>
      <c r="M16" s="492"/>
      <c r="N16" s="492"/>
      <c r="O16" s="492"/>
      <c r="P16" s="492"/>
      <c r="Q16" s="493"/>
      <c r="R16" s="494" t="s">
        <v>483</v>
      </c>
      <c r="S16" s="495"/>
      <c r="T16" s="495"/>
      <c r="U16" s="495"/>
      <c r="V16" s="496"/>
      <c r="W16" s="508"/>
      <c r="X16" s="442"/>
      <c r="Y16" s="442"/>
      <c r="Z16" s="442"/>
      <c r="AA16" s="442"/>
      <c r="AB16" s="443"/>
      <c r="AC16" s="497">
        <v>21.4</v>
      </c>
      <c r="AD16" s="498"/>
      <c r="AE16" s="498"/>
      <c r="AF16" s="498"/>
      <c r="AG16" s="499"/>
      <c r="AH16" s="497">
        <v>24.2</v>
      </c>
      <c r="AI16" s="498"/>
      <c r="AJ16" s="498"/>
      <c r="AK16" s="498"/>
      <c r="AL16" s="500"/>
      <c r="AM16" s="473"/>
      <c r="AN16" s="411"/>
      <c r="AO16" s="411"/>
      <c r="AP16" s="411"/>
      <c r="AQ16" s="411"/>
      <c r="AR16" s="411"/>
      <c r="AS16" s="411"/>
      <c r="AT16" s="412"/>
      <c r="AU16" s="474"/>
      <c r="AV16" s="475"/>
      <c r="AW16" s="475"/>
      <c r="AX16" s="475"/>
      <c r="AY16" s="413" t="s">
        <v>482</v>
      </c>
      <c r="AZ16" s="414"/>
      <c r="BA16" s="414"/>
      <c r="BB16" s="414"/>
      <c r="BC16" s="414"/>
      <c r="BD16" s="414"/>
      <c r="BE16" s="414"/>
      <c r="BF16" s="414"/>
      <c r="BG16" s="414"/>
      <c r="BH16" s="414"/>
      <c r="BI16" s="414"/>
      <c r="BJ16" s="414"/>
      <c r="BK16" s="414"/>
      <c r="BL16" s="414"/>
      <c r="BM16" s="415"/>
      <c r="BN16" s="385">
        <v>37583451</v>
      </c>
      <c r="BO16" s="386"/>
      <c r="BP16" s="386"/>
      <c r="BQ16" s="386"/>
      <c r="BR16" s="386"/>
      <c r="BS16" s="386"/>
      <c r="BT16" s="386"/>
      <c r="BU16" s="387"/>
      <c r="BV16" s="385">
        <v>36405446</v>
      </c>
      <c r="BW16" s="386"/>
      <c r="BX16" s="386"/>
      <c r="BY16" s="386"/>
      <c r="BZ16" s="386"/>
      <c r="CA16" s="386"/>
      <c r="CB16" s="386"/>
      <c r="CC16" s="387"/>
      <c r="CD16" s="325"/>
      <c r="CE16" s="383"/>
      <c r="CF16" s="383"/>
      <c r="CG16" s="383"/>
      <c r="CH16" s="383"/>
      <c r="CI16" s="383"/>
      <c r="CJ16" s="383"/>
      <c r="CK16" s="383"/>
      <c r="CL16" s="383"/>
      <c r="CM16" s="383"/>
      <c r="CN16" s="383"/>
      <c r="CO16" s="383"/>
      <c r="CP16" s="383"/>
      <c r="CQ16" s="383"/>
      <c r="CR16" s="383"/>
      <c r="CS16" s="384"/>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312"/>
      <c r="B17" s="528"/>
      <c r="C17" s="529"/>
      <c r="D17" s="529"/>
      <c r="E17" s="529"/>
      <c r="F17" s="529"/>
      <c r="G17" s="529"/>
      <c r="H17" s="529"/>
      <c r="I17" s="529"/>
      <c r="J17" s="529"/>
      <c r="K17" s="530"/>
      <c r="L17" s="326"/>
      <c r="M17" s="509" t="s">
        <v>481</v>
      </c>
      <c r="N17" s="510"/>
      <c r="O17" s="510"/>
      <c r="P17" s="510"/>
      <c r="Q17" s="511"/>
      <c r="R17" s="494" t="s">
        <v>480</v>
      </c>
      <c r="S17" s="495"/>
      <c r="T17" s="495"/>
      <c r="U17" s="495"/>
      <c r="V17" s="496"/>
      <c r="W17" s="507" t="s">
        <v>479</v>
      </c>
      <c r="X17" s="439"/>
      <c r="Y17" s="439"/>
      <c r="Z17" s="439"/>
      <c r="AA17" s="439"/>
      <c r="AB17" s="440"/>
      <c r="AC17" s="394">
        <v>75606</v>
      </c>
      <c r="AD17" s="395"/>
      <c r="AE17" s="395"/>
      <c r="AF17" s="395"/>
      <c r="AG17" s="396"/>
      <c r="AH17" s="394">
        <v>76540</v>
      </c>
      <c r="AI17" s="395"/>
      <c r="AJ17" s="395"/>
      <c r="AK17" s="395"/>
      <c r="AL17" s="397"/>
      <c r="AM17" s="473"/>
      <c r="AN17" s="411"/>
      <c r="AO17" s="411"/>
      <c r="AP17" s="411"/>
      <c r="AQ17" s="411"/>
      <c r="AR17" s="411"/>
      <c r="AS17" s="411"/>
      <c r="AT17" s="412"/>
      <c r="AU17" s="474"/>
      <c r="AV17" s="475"/>
      <c r="AW17" s="475"/>
      <c r="AX17" s="475"/>
      <c r="AY17" s="413" t="s">
        <v>478</v>
      </c>
      <c r="AZ17" s="414"/>
      <c r="BA17" s="414"/>
      <c r="BB17" s="414"/>
      <c r="BC17" s="414"/>
      <c r="BD17" s="414"/>
      <c r="BE17" s="414"/>
      <c r="BF17" s="414"/>
      <c r="BG17" s="414"/>
      <c r="BH17" s="414"/>
      <c r="BI17" s="414"/>
      <c r="BJ17" s="414"/>
      <c r="BK17" s="414"/>
      <c r="BL17" s="414"/>
      <c r="BM17" s="415"/>
      <c r="BN17" s="385">
        <v>43987883</v>
      </c>
      <c r="BO17" s="386"/>
      <c r="BP17" s="386"/>
      <c r="BQ17" s="386"/>
      <c r="BR17" s="386"/>
      <c r="BS17" s="386"/>
      <c r="BT17" s="386"/>
      <c r="BU17" s="387"/>
      <c r="BV17" s="385">
        <v>43398871</v>
      </c>
      <c r="BW17" s="386"/>
      <c r="BX17" s="386"/>
      <c r="BY17" s="386"/>
      <c r="BZ17" s="386"/>
      <c r="CA17" s="386"/>
      <c r="CB17" s="386"/>
      <c r="CC17" s="387"/>
      <c r="CD17" s="325"/>
      <c r="CE17" s="383"/>
      <c r="CF17" s="383"/>
      <c r="CG17" s="383"/>
      <c r="CH17" s="383"/>
      <c r="CI17" s="383"/>
      <c r="CJ17" s="383"/>
      <c r="CK17" s="383"/>
      <c r="CL17" s="383"/>
      <c r="CM17" s="383"/>
      <c r="CN17" s="383"/>
      <c r="CO17" s="383"/>
      <c r="CP17" s="383"/>
      <c r="CQ17" s="383"/>
      <c r="CR17" s="383"/>
      <c r="CS17" s="384"/>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312"/>
      <c r="B18" s="466" t="s">
        <v>477</v>
      </c>
      <c r="C18" s="467"/>
      <c r="D18" s="467"/>
      <c r="E18" s="468"/>
      <c r="F18" s="468"/>
      <c r="G18" s="468"/>
      <c r="H18" s="468"/>
      <c r="I18" s="468"/>
      <c r="J18" s="468"/>
      <c r="K18" s="468"/>
      <c r="L18" s="469">
        <v>27.09</v>
      </c>
      <c r="M18" s="469"/>
      <c r="N18" s="469"/>
      <c r="O18" s="469"/>
      <c r="P18" s="469"/>
      <c r="Q18" s="469"/>
      <c r="R18" s="470"/>
      <c r="S18" s="470"/>
      <c r="T18" s="470"/>
      <c r="U18" s="470"/>
      <c r="V18" s="471"/>
      <c r="W18" s="487"/>
      <c r="X18" s="488"/>
      <c r="Y18" s="488"/>
      <c r="Z18" s="488"/>
      <c r="AA18" s="488"/>
      <c r="AB18" s="512"/>
      <c r="AC18" s="425">
        <v>78.099999999999994</v>
      </c>
      <c r="AD18" s="426"/>
      <c r="AE18" s="426"/>
      <c r="AF18" s="426"/>
      <c r="AG18" s="472"/>
      <c r="AH18" s="425">
        <v>75.3</v>
      </c>
      <c r="AI18" s="426"/>
      <c r="AJ18" s="426"/>
      <c r="AK18" s="426"/>
      <c r="AL18" s="427"/>
      <c r="AM18" s="473"/>
      <c r="AN18" s="411"/>
      <c r="AO18" s="411"/>
      <c r="AP18" s="411"/>
      <c r="AQ18" s="411"/>
      <c r="AR18" s="411"/>
      <c r="AS18" s="411"/>
      <c r="AT18" s="412"/>
      <c r="AU18" s="474"/>
      <c r="AV18" s="475"/>
      <c r="AW18" s="475"/>
      <c r="AX18" s="475"/>
      <c r="AY18" s="413" t="s">
        <v>476</v>
      </c>
      <c r="AZ18" s="414"/>
      <c r="BA18" s="414"/>
      <c r="BB18" s="414"/>
      <c r="BC18" s="414"/>
      <c r="BD18" s="414"/>
      <c r="BE18" s="414"/>
      <c r="BF18" s="414"/>
      <c r="BG18" s="414"/>
      <c r="BH18" s="414"/>
      <c r="BI18" s="414"/>
      <c r="BJ18" s="414"/>
      <c r="BK18" s="414"/>
      <c r="BL18" s="414"/>
      <c r="BM18" s="415"/>
      <c r="BN18" s="385">
        <v>50108800</v>
      </c>
      <c r="BO18" s="386"/>
      <c r="BP18" s="386"/>
      <c r="BQ18" s="386"/>
      <c r="BR18" s="386"/>
      <c r="BS18" s="386"/>
      <c r="BT18" s="386"/>
      <c r="BU18" s="387"/>
      <c r="BV18" s="385">
        <v>47065542</v>
      </c>
      <c r="BW18" s="386"/>
      <c r="BX18" s="386"/>
      <c r="BY18" s="386"/>
      <c r="BZ18" s="386"/>
      <c r="CA18" s="386"/>
      <c r="CB18" s="386"/>
      <c r="CC18" s="387"/>
      <c r="CD18" s="325"/>
      <c r="CE18" s="383"/>
      <c r="CF18" s="383"/>
      <c r="CG18" s="383"/>
      <c r="CH18" s="383"/>
      <c r="CI18" s="383"/>
      <c r="CJ18" s="383"/>
      <c r="CK18" s="383"/>
      <c r="CL18" s="383"/>
      <c r="CM18" s="383"/>
      <c r="CN18" s="383"/>
      <c r="CO18" s="383"/>
      <c r="CP18" s="383"/>
      <c r="CQ18" s="383"/>
      <c r="CR18" s="383"/>
      <c r="CS18" s="384"/>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312"/>
      <c r="B19" s="466" t="s">
        <v>475</v>
      </c>
      <c r="C19" s="467"/>
      <c r="D19" s="467"/>
      <c r="E19" s="468"/>
      <c r="F19" s="468"/>
      <c r="G19" s="468"/>
      <c r="H19" s="468"/>
      <c r="I19" s="468"/>
      <c r="J19" s="468"/>
      <c r="K19" s="468"/>
      <c r="L19" s="476">
        <v>8829</v>
      </c>
      <c r="M19" s="476"/>
      <c r="N19" s="476"/>
      <c r="O19" s="476"/>
      <c r="P19" s="476"/>
      <c r="Q19" s="476"/>
      <c r="R19" s="477"/>
      <c r="S19" s="477"/>
      <c r="T19" s="477"/>
      <c r="U19" s="477"/>
      <c r="V19" s="478"/>
      <c r="W19" s="485"/>
      <c r="X19" s="486"/>
      <c r="Y19" s="486"/>
      <c r="Z19" s="486"/>
      <c r="AA19" s="486"/>
      <c r="AB19" s="486"/>
      <c r="AC19" s="489"/>
      <c r="AD19" s="489"/>
      <c r="AE19" s="489"/>
      <c r="AF19" s="489"/>
      <c r="AG19" s="489"/>
      <c r="AH19" s="489"/>
      <c r="AI19" s="489"/>
      <c r="AJ19" s="489"/>
      <c r="AK19" s="489"/>
      <c r="AL19" s="490"/>
      <c r="AM19" s="473"/>
      <c r="AN19" s="411"/>
      <c r="AO19" s="411"/>
      <c r="AP19" s="411"/>
      <c r="AQ19" s="411"/>
      <c r="AR19" s="411"/>
      <c r="AS19" s="411"/>
      <c r="AT19" s="412"/>
      <c r="AU19" s="474"/>
      <c r="AV19" s="475"/>
      <c r="AW19" s="475"/>
      <c r="AX19" s="475"/>
      <c r="AY19" s="413" t="s">
        <v>474</v>
      </c>
      <c r="AZ19" s="414"/>
      <c r="BA19" s="414"/>
      <c r="BB19" s="414"/>
      <c r="BC19" s="414"/>
      <c r="BD19" s="414"/>
      <c r="BE19" s="414"/>
      <c r="BF19" s="414"/>
      <c r="BG19" s="414"/>
      <c r="BH19" s="414"/>
      <c r="BI19" s="414"/>
      <c r="BJ19" s="414"/>
      <c r="BK19" s="414"/>
      <c r="BL19" s="414"/>
      <c r="BM19" s="415"/>
      <c r="BN19" s="385">
        <v>60672503</v>
      </c>
      <c r="BO19" s="386"/>
      <c r="BP19" s="386"/>
      <c r="BQ19" s="386"/>
      <c r="BR19" s="386"/>
      <c r="BS19" s="386"/>
      <c r="BT19" s="386"/>
      <c r="BU19" s="387"/>
      <c r="BV19" s="385">
        <v>57464447</v>
      </c>
      <c r="BW19" s="386"/>
      <c r="BX19" s="386"/>
      <c r="BY19" s="386"/>
      <c r="BZ19" s="386"/>
      <c r="CA19" s="386"/>
      <c r="CB19" s="386"/>
      <c r="CC19" s="387"/>
      <c r="CD19" s="325"/>
      <c r="CE19" s="383"/>
      <c r="CF19" s="383"/>
      <c r="CG19" s="383"/>
      <c r="CH19" s="383"/>
      <c r="CI19" s="383"/>
      <c r="CJ19" s="383"/>
      <c r="CK19" s="383"/>
      <c r="CL19" s="383"/>
      <c r="CM19" s="383"/>
      <c r="CN19" s="383"/>
      <c r="CO19" s="383"/>
      <c r="CP19" s="383"/>
      <c r="CQ19" s="383"/>
      <c r="CR19" s="383"/>
      <c r="CS19" s="384"/>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312"/>
      <c r="B20" s="466" t="s">
        <v>473</v>
      </c>
      <c r="C20" s="467"/>
      <c r="D20" s="467"/>
      <c r="E20" s="468"/>
      <c r="F20" s="468"/>
      <c r="G20" s="468"/>
      <c r="H20" s="468"/>
      <c r="I20" s="468"/>
      <c r="J20" s="468"/>
      <c r="K20" s="468"/>
      <c r="L20" s="476">
        <v>110519</v>
      </c>
      <c r="M20" s="476"/>
      <c r="N20" s="476"/>
      <c r="O20" s="476"/>
      <c r="P20" s="476"/>
      <c r="Q20" s="476"/>
      <c r="R20" s="477"/>
      <c r="S20" s="477"/>
      <c r="T20" s="477"/>
      <c r="U20" s="477"/>
      <c r="V20" s="478"/>
      <c r="W20" s="487"/>
      <c r="X20" s="488"/>
      <c r="Y20" s="488"/>
      <c r="Z20" s="488"/>
      <c r="AA20" s="488"/>
      <c r="AB20" s="488"/>
      <c r="AC20" s="479"/>
      <c r="AD20" s="479"/>
      <c r="AE20" s="479"/>
      <c r="AF20" s="479"/>
      <c r="AG20" s="479"/>
      <c r="AH20" s="479"/>
      <c r="AI20" s="479"/>
      <c r="AJ20" s="479"/>
      <c r="AK20" s="479"/>
      <c r="AL20" s="480"/>
      <c r="AM20" s="481"/>
      <c r="AN20" s="417"/>
      <c r="AO20" s="417"/>
      <c r="AP20" s="417"/>
      <c r="AQ20" s="417"/>
      <c r="AR20" s="417"/>
      <c r="AS20" s="417"/>
      <c r="AT20" s="418"/>
      <c r="AU20" s="482"/>
      <c r="AV20" s="483"/>
      <c r="AW20" s="483"/>
      <c r="AX20" s="484"/>
      <c r="AY20" s="413"/>
      <c r="AZ20" s="414"/>
      <c r="BA20" s="414"/>
      <c r="BB20" s="414"/>
      <c r="BC20" s="414"/>
      <c r="BD20" s="414"/>
      <c r="BE20" s="414"/>
      <c r="BF20" s="414"/>
      <c r="BG20" s="414"/>
      <c r="BH20" s="414"/>
      <c r="BI20" s="414"/>
      <c r="BJ20" s="414"/>
      <c r="BK20" s="414"/>
      <c r="BL20" s="414"/>
      <c r="BM20" s="415"/>
      <c r="BN20" s="385"/>
      <c r="BO20" s="386"/>
      <c r="BP20" s="386"/>
      <c r="BQ20" s="386"/>
      <c r="BR20" s="386"/>
      <c r="BS20" s="386"/>
      <c r="BT20" s="386"/>
      <c r="BU20" s="387"/>
      <c r="BV20" s="385"/>
      <c r="BW20" s="386"/>
      <c r="BX20" s="386"/>
      <c r="BY20" s="386"/>
      <c r="BZ20" s="386"/>
      <c r="CA20" s="386"/>
      <c r="CB20" s="386"/>
      <c r="CC20" s="387"/>
      <c r="CD20" s="325"/>
      <c r="CE20" s="383"/>
      <c r="CF20" s="383"/>
      <c r="CG20" s="383"/>
      <c r="CH20" s="383"/>
      <c r="CI20" s="383"/>
      <c r="CJ20" s="383"/>
      <c r="CK20" s="383"/>
      <c r="CL20" s="383"/>
      <c r="CM20" s="383"/>
      <c r="CN20" s="383"/>
      <c r="CO20" s="383"/>
      <c r="CP20" s="383"/>
      <c r="CQ20" s="383"/>
      <c r="CR20" s="383"/>
      <c r="CS20" s="384"/>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312"/>
      <c r="B21" s="463" t="s">
        <v>472</v>
      </c>
      <c r="C21" s="464"/>
      <c r="D21" s="464"/>
      <c r="E21" s="464"/>
      <c r="F21" s="464"/>
      <c r="G21" s="464"/>
      <c r="H21" s="464"/>
      <c r="I21" s="464"/>
      <c r="J21" s="464"/>
      <c r="K21" s="464"/>
      <c r="L21" s="464"/>
      <c r="M21" s="464"/>
      <c r="N21" s="464"/>
      <c r="O21" s="464"/>
      <c r="P21" s="464"/>
      <c r="Q21" s="464"/>
      <c r="R21" s="464"/>
      <c r="S21" s="464"/>
      <c r="T21" s="464"/>
      <c r="U21" s="464"/>
      <c r="V21" s="464"/>
      <c r="W21" s="464"/>
      <c r="X21" s="464"/>
      <c r="Y21" s="464"/>
      <c r="Z21" s="464"/>
      <c r="AA21" s="464"/>
      <c r="AB21" s="464"/>
      <c r="AC21" s="464"/>
      <c r="AD21" s="464"/>
      <c r="AE21" s="464"/>
      <c r="AF21" s="464"/>
      <c r="AG21" s="464"/>
      <c r="AH21" s="464"/>
      <c r="AI21" s="464"/>
      <c r="AJ21" s="464"/>
      <c r="AK21" s="464"/>
      <c r="AL21" s="464"/>
      <c r="AM21" s="464"/>
      <c r="AN21" s="464"/>
      <c r="AO21" s="464"/>
      <c r="AP21" s="464"/>
      <c r="AQ21" s="464"/>
      <c r="AR21" s="464"/>
      <c r="AS21" s="464"/>
      <c r="AT21" s="464"/>
      <c r="AU21" s="464"/>
      <c r="AV21" s="464"/>
      <c r="AW21" s="464"/>
      <c r="AX21" s="465"/>
      <c r="AY21" s="428"/>
      <c r="AZ21" s="429"/>
      <c r="BA21" s="429"/>
      <c r="BB21" s="429"/>
      <c r="BC21" s="429"/>
      <c r="BD21" s="429"/>
      <c r="BE21" s="429"/>
      <c r="BF21" s="429"/>
      <c r="BG21" s="429"/>
      <c r="BH21" s="429"/>
      <c r="BI21" s="429"/>
      <c r="BJ21" s="429"/>
      <c r="BK21" s="429"/>
      <c r="BL21" s="429"/>
      <c r="BM21" s="430"/>
      <c r="BN21" s="388"/>
      <c r="BO21" s="389"/>
      <c r="BP21" s="389"/>
      <c r="BQ21" s="389"/>
      <c r="BR21" s="389"/>
      <c r="BS21" s="389"/>
      <c r="BT21" s="389"/>
      <c r="BU21" s="390"/>
      <c r="BV21" s="388"/>
      <c r="BW21" s="389"/>
      <c r="BX21" s="389"/>
      <c r="BY21" s="389"/>
      <c r="BZ21" s="389"/>
      <c r="CA21" s="389"/>
      <c r="CB21" s="389"/>
      <c r="CC21" s="390"/>
      <c r="CD21" s="325"/>
      <c r="CE21" s="383"/>
      <c r="CF21" s="383"/>
      <c r="CG21" s="383"/>
      <c r="CH21" s="383"/>
      <c r="CI21" s="383"/>
      <c r="CJ21" s="383"/>
      <c r="CK21" s="383"/>
      <c r="CL21" s="383"/>
      <c r="CM21" s="383"/>
      <c r="CN21" s="383"/>
      <c r="CO21" s="383"/>
      <c r="CP21" s="383"/>
      <c r="CQ21" s="383"/>
      <c r="CR21" s="383"/>
      <c r="CS21" s="384"/>
      <c r="CT21" s="391"/>
      <c r="CU21" s="392"/>
      <c r="CV21" s="392"/>
      <c r="CW21" s="392"/>
      <c r="CX21" s="392"/>
      <c r="CY21" s="392"/>
      <c r="CZ21" s="392"/>
      <c r="DA21" s="393"/>
      <c r="DB21" s="391"/>
      <c r="DC21" s="392"/>
      <c r="DD21" s="392"/>
      <c r="DE21" s="392"/>
      <c r="DF21" s="392"/>
      <c r="DG21" s="392"/>
      <c r="DH21" s="392"/>
      <c r="DI21" s="393"/>
    </row>
    <row r="22" spans="1:113" ht="18.75" customHeight="1" x14ac:dyDescent="0.2">
      <c r="A22" s="312"/>
      <c r="B22" s="368" t="s">
        <v>471</v>
      </c>
      <c r="C22" s="369"/>
      <c r="D22" s="370"/>
      <c r="E22" s="438" t="s">
        <v>25</v>
      </c>
      <c r="F22" s="439"/>
      <c r="G22" s="439"/>
      <c r="H22" s="439"/>
      <c r="I22" s="439"/>
      <c r="J22" s="439"/>
      <c r="K22" s="440"/>
      <c r="L22" s="438" t="s">
        <v>470</v>
      </c>
      <c r="M22" s="439"/>
      <c r="N22" s="439"/>
      <c r="O22" s="439"/>
      <c r="P22" s="440"/>
      <c r="Q22" s="445" t="s">
        <v>466</v>
      </c>
      <c r="R22" s="446"/>
      <c r="S22" s="446"/>
      <c r="T22" s="446"/>
      <c r="U22" s="446"/>
      <c r="V22" s="447"/>
      <c r="W22" s="433" t="s">
        <v>469</v>
      </c>
      <c r="X22" s="369"/>
      <c r="Y22" s="370"/>
      <c r="Z22" s="438" t="s">
        <v>25</v>
      </c>
      <c r="AA22" s="439"/>
      <c r="AB22" s="439"/>
      <c r="AC22" s="439"/>
      <c r="AD22" s="439"/>
      <c r="AE22" s="439"/>
      <c r="AF22" s="439"/>
      <c r="AG22" s="440"/>
      <c r="AH22" s="444" t="s">
        <v>468</v>
      </c>
      <c r="AI22" s="439"/>
      <c r="AJ22" s="439"/>
      <c r="AK22" s="439"/>
      <c r="AL22" s="440"/>
      <c r="AM22" s="444" t="s">
        <v>467</v>
      </c>
      <c r="AN22" s="456"/>
      <c r="AO22" s="456"/>
      <c r="AP22" s="456"/>
      <c r="AQ22" s="456"/>
      <c r="AR22" s="457"/>
      <c r="AS22" s="445" t="s">
        <v>466</v>
      </c>
      <c r="AT22" s="446"/>
      <c r="AU22" s="446"/>
      <c r="AV22" s="446"/>
      <c r="AW22" s="446"/>
      <c r="AX22" s="461"/>
      <c r="AY22" s="407" t="s">
        <v>465</v>
      </c>
      <c r="AZ22" s="408"/>
      <c r="BA22" s="408"/>
      <c r="BB22" s="408"/>
      <c r="BC22" s="408"/>
      <c r="BD22" s="408"/>
      <c r="BE22" s="408"/>
      <c r="BF22" s="408"/>
      <c r="BG22" s="408"/>
      <c r="BH22" s="408"/>
      <c r="BI22" s="408"/>
      <c r="BJ22" s="408"/>
      <c r="BK22" s="408"/>
      <c r="BL22" s="408"/>
      <c r="BM22" s="409"/>
      <c r="BN22" s="380">
        <v>53959616</v>
      </c>
      <c r="BO22" s="381"/>
      <c r="BP22" s="381"/>
      <c r="BQ22" s="381"/>
      <c r="BR22" s="381"/>
      <c r="BS22" s="381"/>
      <c r="BT22" s="381"/>
      <c r="BU22" s="382"/>
      <c r="BV22" s="380">
        <v>57000662</v>
      </c>
      <c r="BW22" s="381"/>
      <c r="BX22" s="381"/>
      <c r="BY22" s="381"/>
      <c r="BZ22" s="381"/>
      <c r="CA22" s="381"/>
      <c r="CB22" s="381"/>
      <c r="CC22" s="382"/>
      <c r="CD22" s="325"/>
      <c r="CE22" s="383"/>
      <c r="CF22" s="383"/>
      <c r="CG22" s="383"/>
      <c r="CH22" s="383"/>
      <c r="CI22" s="383"/>
      <c r="CJ22" s="383"/>
      <c r="CK22" s="383"/>
      <c r="CL22" s="383"/>
      <c r="CM22" s="383"/>
      <c r="CN22" s="383"/>
      <c r="CO22" s="383"/>
      <c r="CP22" s="383"/>
      <c r="CQ22" s="383"/>
      <c r="CR22" s="383"/>
      <c r="CS22" s="384"/>
      <c r="CT22" s="391"/>
      <c r="CU22" s="392"/>
      <c r="CV22" s="392"/>
      <c r="CW22" s="392"/>
      <c r="CX22" s="392"/>
      <c r="CY22" s="392"/>
      <c r="CZ22" s="392"/>
      <c r="DA22" s="393"/>
      <c r="DB22" s="391"/>
      <c r="DC22" s="392"/>
      <c r="DD22" s="392"/>
      <c r="DE22" s="392"/>
      <c r="DF22" s="392"/>
      <c r="DG22" s="392"/>
      <c r="DH22" s="392"/>
      <c r="DI22" s="393"/>
    </row>
    <row r="23" spans="1:113" ht="18.75" customHeight="1" x14ac:dyDescent="0.2">
      <c r="A23" s="312"/>
      <c r="B23" s="371"/>
      <c r="C23" s="372"/>
      <c r="D23" s="373"/>
      <c r="E23" s="441"/>
      <c r="F23" s="442"/>
      <c r="G23" s="442"/>
      <c r="H23" s="442"/>
      <c r="I23" s="442"/>
      <c r="J23" s="442"/>
      <c r="K23" s="443"/>
      <c r="L23" s="441"/>
      <c r="M23" s="442"/>
      <c r="N23" s="442"/>
      <c r="O23" s="442"/>
      <c r="P23" s="443"/>
      <c r="Q23" s="448"/>
      <c r="R23" s="449"/>
      <c r="S23" s="449"/>
      <c r="T23" s="449"/>
      <c r="U23" s="449"/>
      <c r="V23" s="450"/>
      <c r="W23" s="434"/>
      <c r="X23" s="372"/>
      <c r="Y23" s="373"/>
      <c r="Z23" s="441"/>
      <c r="AA23" s="442"/>
      <c r="AB23" s="442"/>
      <c r="AC23" s="442"/>
      <c r="AD23" s="442"/>
      <c r="AE23" s="442"/>
      <c r="AF23" s="442"/>
      <c r="AG23" s="443"/>
      <c r="AH23" s="441"/>
      <c r="AI23" s="442"/>
      <c r="AJ23" s="442"/>
      <c r="AK23" s="442"/>
      <c r="AL23" s="443"/>
      <c r="AM23" s="458"/>
      <c r="AN23" s="459"/>
      <c r="AO23" s="459"/>
      <c r="AP23" s="459"/>
      <c r="AQ23" s="459"/>
      <c r="AR23" s="460"/>
      <c r="AS23" s="448"/>
      <c r="AT23" s="449"/>
      <c r="AU23" s="449"/>
      <c r="AV23" s="449"/>
      <c r="AW23" s="449"/>
      <c r="AX23" s="462"/>
      <c r="AY23" s="413" t="s">
        <v>464</v>
      </c>
      <c r="AZ23" s="414"/>
      <c r="BA23" s="414"/>
      <c r="BB23" s="414"/>
      <c r="BC23" s="414"/>
      <c r="BD23" s="414"/>
      <c r="BE23" s="414"/>
      <c r="BF23" s="414"/>
      <c r="BG23" s="414"/>
      <c r="BH23" s="414"/>
      <c r="BI23" s="414"/>
      <c r="BJ23" s="414"/>
      <c r="BK23" s="414"/>
      <c r="BL23" s="414"/>
      <c r="BM23" s="415"/>
      <c r="BN23" s="385">
        <v>30137579</v>
      </c>
      <c r="BO23" s="386"/>
      <c r="BP23" s="386"/>
      <c r="BQ23" s="386"/>
      <c r="BR23" s="386"/>
      <c r="BS23" s="386"/>
      <c r="BT23" s="386"/>
      <c r="BU23" s="387"/>
      <c r="BV23" s="385">
        <v>32262220</v>
      </c>
      <c r="BW23" s="386"/>
      <c r="BX23" s="386"/>
      <c r="BY23" s="386"/>
      <c r="BZ23" s="386"/>
      <c r="CA23" s="386"/>
      <c r="CB23" s="386"/>
      <c r="CC23" s="387"/>
      <c r="CD23" s="325"/>
      <c r="CE23" s="383"/>
      <c r="CF23" s="383"/>
      <c r="CG23" s="383"/>
      <c r="CH23" s="383"/>
      <c r="CI23" s="383"/>
      <c r="CJ23" s="383"/>
      <c r="CK23" s="383"/>
      <c r="CL23" s="383"/>
      <c r="CM23" s="383"/>
      <c r="CN23" s="383"/>
      <c r="CO23" s="383"/>
      <c r="CP23" s="383"/>
      <c r="CQ23" s="383"/>
      <c r="CR23" s="383"/>
      <c r="CS23" s="384"/>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312"/>
      <c r="B24" s="371"/>
      <c r="C24" s="372"/>
      <c r="D24" s="373"/>
      <c r="E24" s="410" t="s">
        <v>463</v>
      </c>
      <c r="F24" s="411"/>
      <c r="G24" s="411"/>
      <c r="H24" s="411"/>
      <c r="I24" s="411"/>
      <c r="J24" s="411"/>
      <c r="K24" s="412"/>
      <c r="L24" s="394">
        <v>1</v>
      </c>
      <c r="M24" s="395"/>
      <c r="N24" s="395"/>
      <c r="O24" s="395"/>
      <c r="P24" s="396"/>
      <c r="Q24" s="394">
        <v>9430</v>
      </c>
      <c r="R24" s="395"/>
      <c r="S24" s="395"/>
      <c r="T24" s="395"/>
      <c r="U24" s="395"/>
      <c r="V24" s="396"/>
      <c r="W24" s="434"/>
      <c r="X24" s="372"/>
      <c r="Y24" s="373"/>
      <c r="Z24" s="410" t="s">
        <v>462</v>
      </c>
      <c r="AA24" s="411"/>
      <c r="AB24" s="411"/>
      <c r="AC24" s="411"/>
      <c r="AD24" s="411"/>
      <c r="AE24" s="411"/>
      <c r="AF24" s="411"/>
      <c r="AG24" s="412"/>
      <c r="AH24" s="394">
        <v>1286</v>
      </c>
      <c r="AI24" s="395"/>
      <c r="AJ24" s="395"/>
      <c r="AK24" s="395"/>
      <c r="AL24" s="396"/>
      <c r="AM24" s="394">
        <v>4040612</v>
      </c>
      <c r="AN24" s="395"/>
      <c r="AO24" s="395"/>
      <c r="AP24" s="395"/>
      <c r="AQ24" s="395"/>
      <c r="AR24" s="396"/>
      <c r="AS24" s="394">
        <v>3142</v>
      </c>
      <c r="AT24" s="395"/>
      <c r="AU24" s="395"/>
      <c r="AV24" s="395"/>
      <c r="AW24" s="395"/>
      <c r="AX24" s="397"/>
      <c r="AY24" s="428" t="s">
        <v>461</v>
      </c>
      <c r="AZ24" s="429"/>
      <c r="BA24" s="429"/>
      <c r="BB24" s="429"/>
      <c r="BC24" s="429"/>
      <c r="BD24" s="429"/>
      <c r="BE24" s="429"/>
      <c r="BF24" s="429"/>
      <c r="BG24" s="429"/>
      <c r="BH24" s="429"/>
      <c r="BI24" s="429"/>
      <c r="BJ24" s="429"/>
      <c r="BK24" s="429"/>
      <c r="BL24" s="429"/>
      <c r="BM24" s="430"/>
      <c r="BN24" s="385">
        <v>37873758</v>
      </c>
      <c r="BO24" s="386"/>
      <c r="BP24" s="386"/>
      <c r="BQ24" s="386"/>
      <c r="BR24" s="386"/>
      <c r="BS24" s="386"/>
      <c r="BT24" s="386"/>
      <c r="BU24" s="387"/>
      <c r="BV24" s="385">
        <v>39626508</v>
      </c>
      <c r="BW24" s="386"/>
      <c r="BX24" s="386"/>
      <c r="BY24" s="386"/>
      <c r="BZ24" s="386"/>
      <c r="CA24" s="386"/>
      <c r="CB24" s="386"/>
      <c r="CC24" s="387"/>
      <c r="CD24" s="325"/>
      <c r="CE24" s="383"/>
      <c r="CF24" s="383"/>
      <c r="CG24" s="383"/>
      <c r="CH24" s="383"/>
      <c r="CI24" s="383"/>
      <c r="CJ24" s="383"/>
      <c r="CK24" s="383"/>
      <c r="CL24" s="383"/>
      <c r="CM24" s="383"/>
      <c r="CN24" s="383"/>
      <c r="CO24" s="383"/>
      <c r="CP24" s="383"/>
      <c r="CQ24" s="383"/>
      <c r="CR24" s="383"/>
      <c r="CS24" s="384"/>
      <c r="CT24" s="391"/>
      <c r="CU24" s="392"/>
      <c r="CV24" s="392"/>
      <c r="CW24" s="392"/>
      <c r="CX24" s="392"/>
      <c r="CY24" s="392"/>
      <c r="CZ24" s="392"/>
      <c r="DA24" s="393"/>
      <c r="DB24" s="391"/>
      <c r="DC24" s="392"/>
      <c r="DD24" s="392"/>
      <c r="DE24" s="392"/>
      <c r="DF24" s="392"/>
      <c r="DG24" s="392"/>
      <c r="DH24" s="392"/>
      <c r="DI24" s="393"/>
    </row>
    <row r="25" spans="1:113" ht="18.75" customHeight="1" x14ac:dyDescent="0.2">
      <c r="A25" s="312"/>
      <c r="B25" s="371"/>
      <c r="C25" s="372"/>
      <c r="D25" s="373"/>
      <c r="E25" s="410" t="s">
        <v>460</v>
      </c>
      <c r="F25" s="411"/>
      <c r="G25" s="411"/>
      <c r="H25" s="411"/>
      <c r="I25" s="411"/>
      <c r="J25" s="411"/>
      <c r="K25" s="412"/>
      <c r="L25" s="394">
        <v>2</v>
      </c>
      <c r="M25" s="395"/>
      <c r="N25" s="395"/>
      <c r="O25" s="395"/>
      <c r="P25" s="396"/>
      <c r="Q25" s="394">
        <v>7640</v>
      </c>
      <c r="R25" s="395"/>
      <c r="S25" s="395"/>
      <c r="T25" s="395"/>
      <c r="U25" s="395"/>
      <c r="V25" s="396"/>
      <c r="W25" s="434"/>
      <c r="X25" s="372"/>
      <c r="Y25" s="373"/>
      <c r="Z25" s="410" t="s">
        <v>459</v>
      </c>
      <c r="AA25" s="411"/>
      <c r="AB25" s="411"/>
      <c r="AC25" s="411"/>
      <c r="AD25" s="411"/>
      <c r="AE25" s="411"/>
      <c r="AF25" s="411"/>
      <c r="AG25" s="412"/>
      <c r="AH25" s="394">
        <v>239</v>
      </c>
      <c r="AI25" s="395"/>
      <c r="AJ25" s="395"/>
      <c r="AK25" s="395"/>
      <c r="AL25" s="396"/>
      <c r="AM25" s="394">
        <v>785832</v>
      </c>
      <c r="AN25" s="395"/>
      <c r="AO25" s="395"/>
      <c r="AP25" s="395"/>
      <c r="AQ25" s="395"/>
      <c r="AR25" s="396"/>
      <c r="AS25" s="394">
        <v>3288</v>
      </c>
      <c r="AT25" s="395"/>
      <c r="AU25" s="395"/>
      <c r="AV25" s="395"/>
      <c r="AW25" s="395"/>
      <c r="AX25" s="397"/>
      <c r="AY25" s="407" t="s">
        <v>458</v>
      </c>
      <c r="AZ25" s="408"/>
      <c r="BA25" s="408"/>
      <c r="BB25" s="408"/>
      <c r="BC25" s="408"/>
      <c r="BD25" s="408"/>
      <c r="BE25" s="408"/>
      <c r="BF25" s="408"/>
      <c r="BG25" s="408"/>
      <c r="BH25" s="408"/>
      <c r="BI25" s="408"/>
      <c r="BJ25" s="408"/>
      <c r="BK25" s="408"/>
      <c r="BL25" s="408"/>
      <c r="BM25" s="409"/>
      <c r="BN25" s="380">
        <v>15150224</v>
      </c>
      <c r="BO25" s="381"/>
      <c r="BP25" s="381"/>
      <c r="BQ25" s="381"/>
      <c r="BR25" s="381"/>
      <c r="BS25" s="381"/>
      <c r="BT25" s="381"/>
      <c r="BU25" s="382"/>
      <c r="BV25" s="380">
        <v>17765425</v>
      </c>
      <c r="BW25" s="381"/>
      <c r="BX25" s="381"/>
      <c r="BY25" s="381"/>
      <c r="BZ25" s="381"/>
      <c r="CA25" s="381"/>
      <c r="CB25" s="381"/>
      <c r="CC25" s="382"/>
      <c r="CD25" s="325"/>
      <c r="CE25" s="383"/>
      <c r="CF25" s="383"/>
      <c r="CG25" s="383"/>
      <c r="CH25" s="383"/>
      <c r="CI25" s="383"/>
      <c r="CJ25" s="383"/>
      <c r="CK25" s="383"/>
      <c r="CL25" s="383"/>
      <c r="CM25" s="383"/>
      <c r="CN25" s="383"/>
      <c r="CO25" s="383"/>
      <c r="CP25" s="383"/>
      <c r="CQ25" s="383"/>
      <c r="CR25" s="383"/>
      <c r="CS25" s="384"/>
      <c r="CT25" s="391"/>
      <c r="CU25" s="392"/>
      <c r="CV25" s="392"/>
      <c r="CW25" s="392"/>
      <c r="CX25" s="392"/>
      <c r="CY25" s="392"/>
      <c r="CZ25" s="392"/>
      <c r="DA25" s="393"/>
      <c r="DB25" s="391"/>
      <c r="DC25" s="392"/>
      <c r="DD25" s="392"/>
      <c r="DE25" s="392"/>
      <c r="DF25" s="392"/>
      <c r="DG25" s="392"/>
      <c r="DH25" s="392"/>
      <c r="DI25" s="393"/>
    </row>
    <row r="26" spans="1:113" ht="18.75" customHeight="1" x14ac:dyDescent="0.2">
      <c r="A26" s="312"/>
      <c r="B26" s="371"/>
      <c r="C26" s="372"/>
      <c r="D26" s="373"/>
      <c r="E26" s="410" t="s">
        <v>457</v>
      </c>
      <c r="F26" s="411"/>
      <c r="G26" s="411"/>
      <c r="H26" s="411"/>
      <c r="I26" s="411"/>
      <c r="J26" s="411"/>
      <c r="K26" s="412"/>
      <c r="L26" s="394">
        <v>1</v>
      </c>
      <c r="M26" s="395"/>
      <c r="N26" s="395"/>
      <c r="O26" s="395"/>
      <c r="P26" s="396"/>
      <c r="Q26" s="394">
        <v>6820</v>
      </c>
      <c r="R26" s="395"/>
      <c r="S26" s="395"/>
      <c r="T26" s="395"/>
      <c r="U26" s="395"/>
      <c r="V26" s="396"/>
      <c r="W26" s="434"/>
      <c r="X26" s="372"/>
      <c r="Y26" s="373"/>
      <c r="Z26" s="410" t="s">
        <v>456</v>
      </c>
      <c r="AA26" s="431"/>
      <c r="AB26" s="431"/>
      <c r="AC26" s="431"/>
      <c r="AD26" s="431"/>
      <c r="AE26" s="431"/>
      <c r="AF26" s="431"/>
      <c r="AG26" s="432"/>
      <c r="AH26" s="394">
        <v>87</v>
      </c>
      <c r="AI26" s="395"/>
      <c r="AJ26" s="395"/>
      <c r="AK26" s="395"/>
      <c r="AL26" s="396"/>
      <c r="AM26" s="394">
        <v>285360</v>
      </c>
      <c r="AN26" s="395"/>
      <c r="AO26" s="395"/>
      <c r="AP26" s="395"/>
      <c r="AQ26" s="395"/>
      <c r="AR26" s="396"/>
      <c r="AS26" s="394">
        <v>3280</v>
      </c>
      <c r="AT26" s="395"/>
      <c r="AU26" s="395"/>
      <c r="AV26" s="395"/>
      <c r="AW26" s="395"/>
      <c r="AX26" s="397"/>
      <c r="AY26" s="454" t="s">
        <v>455</v>
      </c>
      <c r="AZ26" s="367"/>
      <c r="BA26" s="367"/>
      <c r="BB26" s="367"/>
      <c r="BC26" s="367"/>
      <c r="BD26" s="367"/>
      <c r="BE26" s="367"/>
      <c r="BF26" s="367"/>
      <c r="BG26" s="367"/>
      <c r="BH26" s="367"/>
      <c r="BI26" s="367"/>
      <c r="BJ26" s="367"/>
      <c r="BK26" s="367"/>
      <c r="BL26" s="367"/>
      <c r="BM26" s="455"/>
      <c r="BN26" s="385" t="s">
        <v>146</v>
      </c>
      <c r="BO26" s="386"/>
      <c r="BP26" s="386"/>
      <c r="BQ26" s="386"/>
      <c r="BR26" s="386"/>
      <c r="BS26" s="386"/>
      <c r="BT26" s="386"/>
      <c r="BU26" s="387"/>
      <c r="BV26" s="385" t="s">
        <v>146</v>
      </c>
      <c r="BW26" s="386"/>
      <c r="BX26" s="386"/>
      <c r="BY26" s="386"/>
      <c r="BZ26" s="386"/>
      <c r="CA26" s="386"/>
      <c r="CB26" s="386"/>
      <c r="CC26" s="387"/>
      <c r="CD26" s="325"/>
      <c r="CE26" s="383"/>
      <c r="CF26" s="383"/>
      <c r="CG26" s="383"/>
      <c r="CH26" s="383"/>
      <c r="CI26" s="383"/>
      <c r="CJ26" s="383"/>
      <c r="CK26" s="383"/>
      <c r="CL26" s="383"/>
      <c r="CM26" s="383"/>
      <c r="CN26" s="383"/>
      <c r="CO26" s="383"/>
      <c r="CP26" s="383"/>
      <c r="CQ26" s="383"/>
      <c r="CR26" s="383"/>
      <c r="CS26" s="384"/>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312"/>
      <c r="B27" s="371"/>
      <c r="C27" s="372"/>
      <c r="D27" s="373"/>
      <c r="E27" s="410" t="s">
        <v>454</v>
      </c>
      <c r="F27" s="411"/>
      <c r="G27" s="411"/>
      <c r="H27" s="411"/>
      <c r="I27" s="411"/>
      <c r="J27" s="411"/>
      <c r="K27" s="412"/>
      <c r="L27" s="394">
        <v>1</v>
      </c>
      <c r="M27" s="395"/>
      <c r="N27" s="395"/>
      <c r="O27" s="395"/>
      <c r="P27" s="396"/>
      <c r="Q27" s="394">
        <v>5490</v>
      </c>
      <c r="R27" s="395"/>
      <c r="S27" s="395"/>
      <c r="T27" s="395"/>
      <c r="U27" s="395"/>
      <c r="V27" s="396"/>
      <c r="W27" s="434"/>
      <c r="X27" s="372"/>
      <c r="Y27" s="373"/>
      <c r="Z27" s="410" t="s">
        <v>453</v>
      </c>
      <c r="AA27" s="411"/>
      <c r="AB27" s="411"/>
      <c r="AC27" s="411"/>
      <c r="AD27" s="411"/>
      <c r="AE27" s="411"/>
      <c r="AF27" s="411"/>
      <c r="AG27" s="412"/>
      <c r="AH27" s="394">
        <v>22</v>
      </c>
      <c r="AI27" s="395"/>
      <c r="AJ27" s="395"/>
      <c r="AK27" s="395"/>
      <c r="AL27" s="396"/>
      <c r="AM27" s="394">
        <v>82324</v>
      </c>
      <c r="AN27" s="395"/>
      <c r="AO27" s="395"/>
      <c r="AP27" s="395"/>
      <c r="AQ27" s="395"/>
      <c r="AR27" s="396"/>
      <c r="AS27" s="394">
        <v>3742</v>
      </c>
      <c r="AT27" s="395"/>
      <c r="AU27" s="395"/>
      <c r="AV27" s="395"/>
      <c r="AW27" s="395"/>
      <c r="AX27" s="397"/>
      <c r="AY27" s="451" t="s">
        <v>452</v>
      </c>
      <c r="AZ27" s="452"/>
      <c r="BA27" s="452"/>
      <c r="BB27" s="452"/>
      <c r="BC27" s="452"/>
      <c r="BD27" s="452"/>
      <c r="BE27" s="452"/>
      <c r="BF27" s="452"/>
      <c r="BG27" s="452"/>
      <c r="BH27" s="452"/>
      <c r="BI27" s="452"/>
      <c r="BJ27" s="452"/>
      <c r="BK27" s="452"/>
      <c r="BL27" s="452"/>
      <c r="BM27" s="453"/>
      <c r="BN27" s="388" t="s">
        <v>146</v>
      </c>
      <c r="BO27" s="389"/>
      <c r="BP27" s="389"/>
      <c r="BQ27" s="389"/>
      <c r="BR27" s="389"/>
      <c r="BS27" s="389"/>
      <c r="BT27" s="389"/>
      <c r="BU27" s="390"/>
      <c r="BV27" s="388" t="s">
        <v>146</v>
      </c>
      <c r="BW27" s="389"/>
      <c r="BX27" s="389"/>
      <c r="BY27" s="389"/>
      <c r="BZ27" s="389"/>
      <c r="CA27" s="389"/>
      <c r="CB27" s="389"/>
      <c r="CC27" s="390"/>
      <c r="CD27" s="324"/>
      <c r="CE27" s="383"/>
      <c r="CF27" s="383"/>
      <c r="CG27" s="383"/>
      <c r="CH27" s="383"/>
      <c r="CI27" s="383"/>
      <c r="CJ27" s="383"/>
      <c r="CK27" s="383"/>
      <c r="CL27" s="383"/>
      <c r="CM27" s="383"/>
      <c r="CN27" s="383"/>
      <c r="CO27" s="383"/>
      <c r="CP27" s="383"/>
      <c r="CQ27" s="383"/>
      <c r="CR27" s="383"/>
      <c r="CS27" s="384"/>
      <c r="CT27" s="391"/>
      <c r="CU27" s="392"/>
      <c r="CV27" s="392"/>
      <c r="CW27" s="392"/>
      <c r="CX27" s="392"/>
      <c r="CY27" s="392"/>
      <c r="CZ27" s="392"/>
      <c r="DA27" s="393"/>
      <c r="DB27" s="391"/>
      <c r="DC27" s="392"/>
      <c r="DD27" s="392"/>
      <c r="DE27" s="392"/>
      <c r="DF27" s="392"/>
      <c r="DG27" s="392"/>
      <c r="DH27" s="392"/>
      <c r="DI27" s="393"/>
    </row>
    <row r="28" spans="1:113" ht="18.75" customHeight="1" x14ac:dyDescent="0.2">
      <c r="A28" s="312"/>
      <c r="B28" s="371"/>
      <c r="C28" s="372"/>
      <c r="D28" s="373"/>
      <c r="E28" s="410" t="s">
        <v>451</v>
      </c>
      <c r="F28" s="411"/>
      <c r="G28" s="411"/>
      <c r="H28" s="411"/>
      <c r="I28" s="411"/>
      <c r="J28" s="411"/>
      <c r="K28" s="412"/>
      <c r="L28" s="394">
        <v>1</v>
      </c>
      <c r="M28" s="395"/>
      <c r="N28" s="395"/>
      <c r="O28" s="395"/>
      <c r="P28" s="396"/>
      <c r="Q28" s="394">
        <v>4660</v>
      </c>
      <c r="R28" s="395"/>
      <c r="S28" s="395"/>
      <c r="T28" s="395"/>
      <c r="U28" s="395"/>
      <c r="V28" s="396"/>
      <c r="W28" s="434"/>
      <c r="X28" s="372"/>
      <c r="Y28" s="373"/>
      <c r="Z28" s="410" t="s">
        <v>450</v>
      </c>
      <c r="AA28" s="411"/>
      <c r="AB28" s="411"/>
      <c r="AC28" s="411"/>
      <c r="AD28" s="411"/>
      <c r="AE28" s="411"/>
      <c r="AF28" s="411"/>
      <c r="AG28" s="412"/>
      <c r="AH28" s="394" t="s">
        <v>146</v>
      </c>
      <c r="AI28" s="395"/>
      <c r="AJ28" s="395"/>
      <c r="AK28" s="395"/>
      <c r="AL28" s="396"/>
      <c r="AM28" s="394" t="s">
        <v>146</v>
      </c>
      <c r="AN28" s="395"/>
      <c r="AO28" s="395"/>
      <c r="AP28" s="395"/>
      <c r="AQ28" s="395"/>
      <c r="AR28" s="396"/>
      <c r="AS28" s="394" t="s">
        <v>146</v>
      </c>
      <c r="AT28" s="395"/>
      <c r="AU28" s="395"/>
      <c r="AV28" s="395"/>
      <c r="AW28" s="395"/>
      <c r="AX28" s="397"/>
      <c r="AY28" s="398" t="s">
        <v>449</v>
      </c>
      <c r="AZ28" s="399"/>
      <c r="BA28" s="399"/>
      <c r="BB28" s="400"/>
      <c r="BC28" s="407" t="s">
        <v>23</v>
      </c>
      <c r="BD28" s="408"/>
      <c r="BE28" s="408"/>
      <c r="BF28" s="408"/>
      <c r="BG28" s="408"/>
      <c r="BH28" s="408"/>
      <c r="BI28" s="408"/>
      <c r="BJ28" s="408"/>
      <c r="BK28" s="408"/>
      <c r="BL28" s="408"/>
      <c r="BM28" s="409"/>
      <c r="BN28" s="380">
        <v>4133727</v>
      </c>
      <c r="BO28" s="381"/>
      <c r="BP28" s="381"/>
      <c r="BQ28" s="381"/>
      <c r="BR28" s="381"/>
      <c r="BS28" s="381"/>
      <c r="BT28" s="381"/>
      <c r="BU28" s="382"/>
      <c r="BV28" s="380">
        <v>6000345</v>
      </c>
      <c r="BW28" s="381"/>
      <c r="BX28" s="381"/>
      <c r="BY28" s="381"/>
      <c r="BZ28" s="381"/>
      <c r="CA28" s="381"/>
      <c r="CB28" s="381"/>
      <c r="CC28" s="382"/>
      <c r="CD28" s="325"/>
      <c r="CE28" s="383"/>
      <c r="CF28" s="383"/>
      <c r="CG28" s="383"/>
      <c r="CH28" s="383"/>
      <c r="CI28" s="383"/>
      <c r="CJ28" s="383"/>
      <c r="CK28" s="383"/>
      <c r="CL28" s="383"/>
      <c r="CM28" s="383"/>
      <c r="CN28" s="383"/>
      <c r="CO28" s="383"/>
      <c r="CP28" s="383"/>
      <c r="CQ28" s="383"/>
      <c r="CR28" s="383"/>
      <c r="CS28" s="384"/>
      <c r="CT28" s="391"/>
      <c r="CU28" s="392"/>
      <c r="CV28" s="392"/>
      <c r="CW28" s="392"/>
      <c r="CX28" s="392"/>
      <c r="CY28" s="392"/>
      <c r="CZ28" s="392"/>
      <c r="DA28" s="393"/>
      <c r="DB28" s="391"/>
      <c r="DC28" s="392"/>
      <c r="DD28" s="392"/>
      <c r="DE28" s="392"/>
      <c r="DF28" s="392"/>
      <c r="DG28" s="392"/>
      <c r="DH28" s="392"/>
      <c r="DI28" s="393"/>
    </row>
    <row r="29" spans="1:113" ht="18.75" customHeight="1" x14ac:dyDescent="0.2">
      <c r="A29" s="312"/>
      <c r="B29" s="371"/>
      <c r="C29" s="372"/>
      <c r="D29" s="373"/>
      <c r="E29" s="410" t="s">
        <v>448</v>
      </c>
      <c r="F29" s="411"/>
      <c r="G29" s="411"/>
      <c r="H29" s="411"/>
      <c r="I29" s="411"/>
      <c r="J29" s="411"/>
      <c r="K29" s="412"/>
      <c r="L29" s="394">
        <v>26</v>
      </c>
      <c r="M29" s="395"/>
      <c r="N29" s="395"/>
      <c r="O29" s="395"/>
      <c r="P29" s="396"/>
      <c r="Q29" s="394">
        <v>4390</v>
      </c>
      <c r="R29" s="395"/>
      <c r="S29" s="395"/>
      <c r="T29" s="395"/>
      <c r="U29" s="395"/>
      <c r="V29" s="396"/>
      <c r="W29" s="435"/>
      <c r="X29" s="436"/>
      <c r="Y29" s="437"/>
      <c r="Z29" s="410" t="s">
        <v>128</v>
      </c>
      <c r="AA29" s="411"/>
      <c r="AB29" s="411"/>
      <c r="AC29" s="411"/>
      <c r="AD29" s="411"/>
      <c r="AE29" s="411"/>
      <c r="AF29" s="411"/>
      <c r="AG29" s="412"/>
      <c r="AH29" s="394">
        <v>1308</v>
      </c>
      <c r="AI29" s="395"/>
      <c r="AJ29" s="395"/>
      <c r="AK29" s="395"/>
      <c r="AL29" s="396"/>
      <c r="AM29" s="394">
        <v>4122936</v>
      </c>
      <c r="AN29" s="395"/>
      <c r="AO29" s="395"/>
      <c r="AP29" s="395"/>
      <c r="AQ29" s="395"/>
      <c r="AR29" s="396"/>
      <c r="AS29" s="394">
        <v>3152</v>
      </c>
      <c r="AT29" s="395"/>
      <c r="AU29" s="395"/>
      <c r="AV29" s="395"/>
      <c r="AW29" s="395"/>
      <c r="AX29" s="397"/>
      <c r="AY29" s="401"/>
      <c r="AZ29" s="402"/>
      <c r="BA29" s="402"/>
      <c r="BB29" s="403"/>
      <c r="BC29" s="413" t="s">
        <v>447</v>
      </c>
      <c r="BD29" s="414"/>
      <c r="BE29" s="414"/>
      <c r="BF29" s="414"/>
      <c r="BG29" s="414"/>
      <c r="BH29" s="414"/>
      <c r="BI29" s="414"/>
      <c r="BJ29" s="414"/>
      <c r="BK29" s="414"/>
      <c r="BL29" s="414"/>
      <c r="BM29" s="415"/>
      <c r="BN29" s="385">
        <v>1804916</v>
      </c>
      <c r="BO29" s="386"/>
      <c r="BP29" s="386"/>
      <c r="BQ29" s="386"/>
      <c r="BR29" s="386"/>
      <c r="BS29" s="386"/>
      <c r="BT29" s="386"/>
      <c r="BU29" s="387"/>
      <c r="BV29" s="385">
        <v>1667908</v>
      </c>
      <c r="BW29" s="386"/>
      <c r="BX29" s="386"/>
      <c r="BY29" s="386"/>
      <c r="BZ29" s="386"/>
      <c r="CA29" s="386"/>
      <c r="CB29" s="386"/>
      <c r="CC29" s="387"/>
      <c r="CD29" s="324"/>
      <c r="CE29" s="383"/>
      <c r="CF29" s="383"/>
      <c r="CG29" s="383"/>
      <c r="CH29" s="383"/>
      <c r="CI29" s="383"/>
      <c r="CJ29" s="383"/>
      <c r="CK29" s="383"/>
      <c r="CL29" s="383"/>
      <c r="CM29" s="383"/>
      <c r="CN29" s="383"/>
      <c r="CO29" s="383"/>
      <c r="CP29" s="383"/>
      <c r="CQ29" s="383"/>
      <c r="CR29" s="383"/>
      <c r="CS29" s="384"/>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312"/>
      <c r="B30" s="374"/>
      <c r="C30" s="375"/>
      <c r="D30" s="376"/>
      <c r="E30" s="416"/>
      <c r="F30" s="417"/>
      <c r="G30" s="417"/>
      <c r="H30" s="417"/>
      <c r="I30" s="417"/>
      <c r="J30" s="417"/>
      <c r="K30" s="418"/>
      <c r="L30" s="419"/>
      <c r="M30" s="420"/>
      <c r="N30" s="420"/>
      <c r="O30" s="420"/>
      <c r="P30" s="421"/>
      <c r="Q30" s="419"/>
      <c r="R30" s="420"/>
      <c r="S30" s="420"/>
      <c r="T30" s="420"/>
      <c r="U30" s="420"/>
      <c r="V30" s="421"/>
      <c r="W30" s="422" t="s">
        <v>446</v>
      </c>
      <c r="X30" s="423"/>
      <c r="Y30" s="423"/>
      <c r="Z30" s="423"/>
      <c r="AA30" s="423"/>
      <c r="AB30" s="423"/>
      <c r="AC30" s="423"/>
      <c r="AD30" s="423"/>
      <c r="AE30" s="423"/>
      <c r="AF30" s="423"/>
      <c r="AG30" s="424"/>
      <c r="AH30" s="425">
        <v>95.9</v>
      </c>
      <c r="AI30" s="426"/>
      <c r="AJ30" s="426"/>
      <c r="AK30" s="426"/>
      <c r="AL30" s="426"/>
      <c r="AM30" s="426"/>
      <c r="AN30" s="426"/>
      <c r="AO30" s="426"/>
      <c r="AP30" s="426"/>
      <c r="AQ30" s="426"/>
      <c r="AR30" s="426"/>
      <c r="AS30" s="426"/>
      <c r="AT30" s="426"/>
      <c r="AU30" s="426"/>
      <c r="AV30" s="426"/>
      <c r="AW30" s="426"/>
      <c r="AX30" s="427"/>
      <c r="AY30" s="404"/>
      <c r="AZ30" s="405"/>
      <c r="BA30" s="405"/>
      <c r="BB30" s="406"/>
      <c r="BC30" s="428" t="s">
        <v>21</v>
      </c>
      <c r="BD30" s="429"/>
      <c r="BE30" s="429"/>
      <c r="BF30" s="429"/>
      <c r="BG30" s="429"/>
      <c r="BH30" s="429"/>
      <c r="BI30" s="429"/>
      <c r="BJ30" s="429"/>
      <c r="BK30" s="429"/>
      <c r="BL30" s="429"/>
      <c r="BM30" s="430"/>
      <c r="BN30" s="388">
        <v>337412</v>
      </c>
      <c r="BO30" s="389"/>
      <c r="BP30" s="389"/>
      <c r="BQ30" s="389"/>
      <c r="BR30" s="389"/>
      <c r="BS30" s="389"/>
      <c r="BT30" s="389"/>
      <c r="BU30" s="390"/>
      <c r="BV30" s="388">
        <v>478808</v>
      </c>
      <c r="BW30" s="389"/>
      <c r="BX30" s="389"/>
      <c r="BY30" s="389"/>
      <c r="BZ30" s="389"/>
      <c r="CA30" s="389"/>
      <c r="CB30" s="389"/>
      <c r="CC30" s="390"/>
      <c r="CD30" s="323"/>
      <c r="CE30" s="322"/>
      <c r="CF30" s="322"/>
      <c r="CG30" s="322"/>
      <c r="CH30" s="322"/>
      <c r="CI30" s="322"/>
      <c r="CJ30" s="322"/>
      <c r="CK30" s="322"/>
      <c r="CL30" s="322"/>
      <c r="CM30" s="322"/>
      <c r="CN30" s="322"/>
      <c r="CO30" s="322"/>
      <c r="CP30" s="322"/>
      <c r="CQ30" s="322"/>
      <c r="CR30" s="322"/>
      <c r="CS30" s="321"/>
      <c r="CT30" s="320"/>
      <c r="CU30" s="319"/>
      <c r="CV30" s="319"/>
      <c r="CW30" s="319"/>
      <c r="CX30" s="319"/>
      <c r="CY30" s="319"/>
      <c r="CZ30" s="319"/>
      <c r="DA30" s="318"/>
      <c r="DB30" s="320"/>
      <c r="DC30" s="319"/>
      <c r="DD30" s="319"/>
      <c r="DE30" s="319"/>
      <c r="DF30" s="319"/>
      <c r="DG30" s="319"/>
      <c r="DH30" s="319"/>
      <c r="DI30" s="318"/>
    </row>
    <row r="31" spans="1:113" ht="13.5" customHeight="1" x14ac:dyDescent="0.2">
      <c r="A31" s="312"/>
      <c r="B31" s="317"/>
      <c r="DI31" s="316"/>
    </row>
    <row r="32" spans="1:113" ht="13.5" customHeight="1" x14ac:dyDescent="0.2">
      <c r="A32" s="312"/>
      <c r="B32" s="313"/>
      <c r="C32" s="366" t="s">
        <v>445</v>
      </c>
      <c r="D32" s="366"/>
      <c r="E32" s="366"/>
      <c r="F32" s="366"/>
      <c r="G32" s="366"/>
      <c r="H32" s="366"/>
      <c r="I32" s="366"/>
      <c r="J32" s="366"/>
      <c r="K32" s="366"/>
      <c r="L32" s="366"/>
      <c r="M32" s="366"/>
      <c r="N32" s="366"/>
      <c r="O32" s="366"/>
      <c r="P32" s="366"/>
      <c r="Q32" s="366"/>
      <c r="R32" s="366"/>
      <c r="S32" s="366"/>
      <c r="U32" s="367" t="s">
        <v>444</v>
      </c>
      <c r="V32" s="367"/>
      <c r="W32" s="367"/>
      <c r="X32" s="367"/>
      <c r="Y32" s="367"/>
      <c r="Z32" s="367"/>
      <c r="AA32" s="367"/>
      <c r="AB32" s="367"/>
      <c r="AC32" s="367"/>
      <c r="AD32" s="367"/>
      <c r="AE32" s="367"/>
      <c r="AF32" s="367"/>
      <c r="AG32" s="367"/>
      <c r="AH32" s="367"/>
      <c r="AI32" s="367"/>
      <c r="AJ32" s="367"/>
      <c r="AK32" s="367"/>
      <c r="AM32" s="367" t="s">
        <v>443</v>
      </c>
      <c r="AN32" s="367"/>
      <c r="AO32" s="367"/>
      <c r="AP32" s="367"/>
      <c r="AQ32" s="367"/>
      <c r="AR32" s="367"/>
      <c r="AS32" s="367"/>
      <c r="AT32" s="367"/>
      <c r="AU32" s="367"/>
      <c r="AV32" s="367"/>
      <c r="AW32" s="367"/>
      <c r="AX32" s="367"/>
      <c r="AY32" s="367"/>
      <c r="AZ32" s="367"/>
      <c r="BA32" s="367"/>
      <c r="BB32" s="367"/>
      <c r="BC32" s="367"/>
      <c r="BE32" s="367" t="s">
        <v>442</v>
      </c>
      <c r="BF32" s="367"/>
      <c r="BG32" s="367"/>
      <c r="BH32" s="367"/>
      <c r="BI32" s="367"/>
      <c r="BJ32" s="367"/>
      <c r="BK32" s="367"/>
      <c r="BL32" s="367"/>
      <c r="BM32" s="367"/>
      <c r="BN32" s="367"/>
      <c r="BO32" s="367"/>
      <c r="BP32" s="367"/>
      <c r="BQ32" s="367"/>
      <c r="BR32" s="367"/>
      <c r="BS32" s="367"/>
      <c r="BT32" s="367"/>
      <c r="BU32" s="367"/>
      <c r="BW32" s="367" t="s">
        <v>441</v>
      </c>
      <c r="BX32" s="367"/>
      <c r="BY32" s="367"/>
      <c r="BZ32" s="367"/>
      <c r="CA32" s="367"/>
      <c r="CB32" s="367"/>
      <c r="CC32" s="367"/>
      <c r="CD32" s="367"/>
      <c r="CE32" s="367"/>
      <c r="CF32" s="367"/>
      <c r="CG32" s="367"/>
      <c r="CH32" s="367"/>
      <c r="CI32" s="367"/>
      <c r="CJ32" s="367"/>
      <c r="CK32" s="367"/>
      <c r="CL32" s="367"/>
      <c r="CM32" s="367"/>
      <c r="CO32" s="367" t="s">
        <v>440</v>
      </c>
      <c r="CP32" s="367"/>
      <c r="CQ32" s="367"/>
      <c r="CR32" s="367"/>
      <c r="CS32" s="367"/>
      <c r="CT32" s="367"/>
      <c r="CU32" s="367"/>
      <c r="CV32" s="367"/>
      <c r="CW32" s="367"/>
      <c r="CX32" s="367"/>
      <c r="CY32" s="367"/>
      <c r="CZ32" s="367"/>
      <c r="DA32" s="367"/>
      <c r="DB32" s="367"/>
      <c r="DC32" s="367"/>
      <c r="DD32" s="367"/>
      <c r="DE32" s="367"/>
      <c r="DI32" s="316"/>
    </row>
    <row r="33" spans="1:113" ht="13.5" customHeight="1" x14ac:dyDescent="0.2">
      <c r="A33" s="312"/>
      <c r="B33" s="313"/>
      <c r="C33" s="377" t="s">
        <v>435</v>
      </c>
      <c r="D33" s="377"/>
      <c r="E33" s="378" t="s">
        <v>439</v>
      </c>
      <c r="F33" s="378"/>
      <c r="G33" s="378"/>
      <c r="H33" s="378"/>
      <c r="I33" s="378"/>
      <c r="J33" s="378"/>
      <c r="K33" s="378"/>
      <c r="L33" s="378"/>
      <c r="M33" s="378"/>
      <c r="N33" s="378"/>
      <c r="O33" s="378"/>
      <c r="P33" s="378"/>
      <c r="Q33" s="378"/>
      <c r="R33" s="378"/>
      <c r="S33" s="378"/>
      <c r="T33" s="314"/>
      <c r="U33" s="377" t="s">
        <v>435</v>
      </c>
      <c r="V33" s="377"/>
      <c r="W33" s="378" t="s">
        <v>439</v>
      </c>
      <c r="X33" s="378"/>
      <c r="Y33" s="378"/>
      <c r="Z33" s="378"/>
      <c r="AA33" s="378"/>
      <c r="AB33" s="378"/>
      <c r="AC33" s="378"/>
      <c r="AD33" s="378"/>
      <c r="AE33" s="378"/>
      <c r="AF33" s="378"/>
      <c r="AG33" s="378"/>
      <c r="AH33" s="378"/>
      <c r="AI33" s="378"/>
      <c r="AJ33" s="378"/>
      <c r="AK33" s="378"/>
      <c r="AL33" s="314"/>
      <c r="AM33" s="377" t="s">
        <v>435</v>
      </c>
      <c r="AN33" s="377"/>
      <c r="AO33" s="378" t="s">
        <v>439</v>
      </c>
      <c r="AP33" s="378"/>
      <c r="AQ33" s="378"/>
      <c r="AR33" s="378"/>
      <c r="AS33" s="378"/>
      <c r="AT33" s="378"/>
      <c r="AU33" s="378"/>
      <c r="AV33" s="378"/>
      <c r="AW33" s="378"/>
      <c r="AX33" s="378"/>
      <c r="AY33" s="378"/>
      <c r="AZ33" s="378"/>
      <c r="BA33" s="378"/>
      <c r="BB33" s="378"/>
      <c r="BC33" s="378"/>
      <c r="BD33" s="315"/>
      <c r="BE33" s="378" t="s">
        <v>437</v>
      </c>
      <c r="BF33" s="378"/>
      <c r="BG33" s="378" t="s">
        <v>438</v>
      </c>
      <c r="BH33" s="378"/>
      <c r="BI33" s="378"/>
      <c r="BJ33" s="378"/>
      <c r="BK33" s="378"/>
      <c r="BL33" s="378"/>
      <c r="BM33" s="378"/>
      <c r="BN33" s="378"/>
      <c r="BO33" s="378"/>
      <c r="BP33" s="378"/>
      <c r="BQ33" s="378"/>
      <c r="BR33" s="378"/>
      <c r="BS33" s="378"/>
      <c r="BT33" s="378"/>
      <c r="BU33" s="378"/>
      <c r="BV33" s="315"/>
      <c r="BW33" s="377" t="s">
        <v>437</v>
      </c>
      <c r="BX33" s="377"/>
      <c r="BY33" s="378" t="s">
        <v>436</v>
      </c>
      <c r="BZ33" s="378"/>
      <c r="CA33" s="378"/>
      <c r="CB33" s="378"/>
      <c r="CC33" s="378"/>
      <c r="CD33" s="378"/>
      <c r="CE33" s="378"/>
      <c r="CF33" s="378"/>
      <c r="CG33" s="378"/>
      <c r="CH33" s="378"/>
      <c r="CI33" s="378"/>
      <c r="CJ33" s="378"/>
      <c r="CK33" s="378"/>
      <c r="CL33" s="378"/>
      <c r="CM33" s="378"/>
      <c r="CN33" s="314"/>
      <c r="CO33" s="377" t="s">
        <v>435</v>
      </c>
      <c r="CP33" s="377"/>
      <c r="CQ33" s="378" t="s">
        <v>434</v>
      </c>
      <c r="CR33" s="378"/>
      <c r="CS33" s="378"/>
      <c r="CT33" s="378"/>
      <c r="CU33" s="378"/>
      <c r="CV33" s="378"/>
      <c r="CW33" s="378"/>
      <c r="CX33" s="378"/>
      <c r="CY33" s="378"/>
      <c r="CZ33" s="378"/>
      <c r="DA33" s="378"/>
      <c r="DB33" s="378"/>
      <c r="DC33" s="378"/>
      <c r="DD33" s="378"/>
      <c r="DE33" s="378"/>
      <c r="DF33" s="314"/>
      <c r="DG33" s="379" t="s">
        <v>433</v>
      </c>
      <c r="DH33" s="379"/>
      <c r="DI33" s="311"/>
    </row>
    <row r="34" spans="1:113" ht="32.25" customHeight="1" x14ac:dyDescent="0.2">
      <c r="A34" s="312"/>
      <c r="B34" s="313"/>
      <c r="C34" s="364">
        <f>IF(E34="","",1)</f>
        <v>1</v>
      </c>
      <c r="D34" s="364"/>
      <c r="E34" s="365" t="str">
        <f>IF('各会計、関係団体の財政状況及び健全化判断比率'!B7="","",'各会計、関係団体の財政状況及び健全化判断比率'!B7)</f>
        <v>一般会計</v>
      </c>
      <c r="F34" s="365"/>
      <c r="G34" s="365"/>
      <c r="H34" s="365"/>
      <c r="I34" s="365"/>
      <c r="J34" s="365"/>
      <c r="K34" s="365"/>
      <c r="L34" s="365"/>
      <c r="M34" s="365"/>
      <c r="N34" s="365"/>
      <c r="O34" s="365"/>
      <c r="P34" s="365"/>
      <c r="Q34" s="365"/>
      <c r="R34" s="365"/>
      <c r="S34" s="365"/>
      <c r="T34" s="312"/>
      <c r="U34" s="364">
        <f>IF(W34="","",MAX(C34:D43)+1)</f>
        <v>2</v>
      </c>
      <c r="V34" s="364"/>
      <c r="W34" s="365" t="str">
        <f>IF('各会計、関係団体の財政状況及び健全化判断比率'!B28="","",'各会計、関係団体の財政状況及び健全化判断比率'!B28)</f>
        <v>国民健康保険事業特別会計</v>
      </c>
      <c r="X34" s="365"/>
      <c r="Y34" s="365"/>
      <c r="Z34" s="365"/>
      <c r="AA34" s="365"/>
      <c r="AB34" s="365"/>
      <c r="AC34" s="365"/>
      <c r="AD34" s="365"/>
      <c r="AE34" s="365"/>
      <c r="AF34" s="365"/>
      <c r="AG34" s="365"/>
      <c r="AH34" s="365"/>
      <c r="AI34" s="365"/>
      <c r="AJ34" s="365"/>
      <c r="AK34" s="365"/>
      <c r="AL34" s="312"/>
      <c r="AM34" s="364">
        <f>IF(AO34="","",MAX(C34:D43,U34:V43)+1)</f>
        <v>5</v>
      </c>
      <c r="AN34" s="364"/>
      <c r="AO34" s="365" t="str">
        <f>IF('各会計、関係団体の財政状況及び健全化判断比率'!B31="","",'各会計、関係団体の財政状況及び健全化判断比率'!B31)</f>
        <v>下水道事業会計</v>
      </c>
      <c r="AP34" s="365"/>
      <c r="AQ34" s="365"/>
      <c r="AR34" s="365"/>
      <c r="AS34" s="365"/>
      <c r="AT34" s="365"/>
      <c r="AU34" s="365"/>
      <c r="AV34" s="365"/>
      <c r="AW34" s="365"/>
      <c r="AX34" s="365"/>
      <c r="AY34" s="365"/>
      <c r="AZ34" s="365"/>
      <c r="BA34" s="365"/>
      <c r="BB34" s="365"/>
      <c r="BC34" s="365"/>
      <c r="BD34" s="312"/>
      <c r="BE34" s="364" t="str">
        <f>IF(BG34="","",MAX(C34:D43,U34:V43,AM34:AN43)+1)</f>
        <v/>
      </c>
      <c r="BF34" s="364"/>
      <c r="BG34" s="365"/>
      <c r="BH34" s="365"/>
      <c r="BI34" s="365"/>
      <c r="BJ34" s="365"/>
      <c r="BK34" s="365"/>
      <c r="BL34" s="365"/>
      <c r="BM34" s="365"/>
      <c r="BN34" s="365"/>
      <c r="BO34" s="365"/>
      <c r="BP34" s="365"/>
      <c r="BQ34" s="365"/>
      <c r="BR34" s="365"/>
      <c r="BS34" s="365"/>
      <c r="BT34" s="365"/>
      <c r="BU34" s="365"/>
      <c r="BV34" s="312"/>
      <c r="BW34" s="364">
        <f>IF(BY34="","",MAX(C34:D43,U34:V43,AM34:AN43,BE34:BF43)+1)</f>
        <v>7</v>
      </c>
      <c r="BX34" s="364"/>
      <c r="BY34" s="365" t="str">
        <f>IF('各会計、関係団体の財政状況及び健全化判断比率'!B68="","",'各会計、関係団体の財政状況及び健全化判断比率'!B68)</f>
        <v>広域大和斎場組合</v>
      </c>
      <c r="BZ34" s="365"/>
      <c r="CA34" s="365"/>
      <c r="CB34" s="365"/>
      <c r="CC34" s="365"/>
      <c r="CD34" s="365"/>
      <c r="CE34" s="365"/>
      <c r="CF34" s="365"/>
      <c r="CG34" s="365"/>
      <c r="CH34" s="365"/>
      <c r="CI34" s="365"/>
      <c r="CJ34" s="365"/>
      <c r="CK34" s="365"/>
      <c r="CL34" s="365"/>
      <c r="CM34" s="365"/>
      <c r="CN34" s="312"/>
      <c r="CO34" s="364">
        <f>IF(CQ34="","",MAX(C34:D43,U34:V43,AM34:AN43,BE34:BF43,BW34:BX43)+1)</f>
        <v>10</v>
      </c>
      <c r="CP34" s="364"/>
      <c r="CQ34" s="365" t="str">
        <f>IF('各会計、関係団体の財政状況及び健全化判断比率'!BS7="","",'各会計、関係団体の財政状況及び健全化判断比率'!BS7)</f>
        <v>大和市土地開発公社</v>
      </c>
      <c r="CR34" s="365"/>
      <c r="CS34" s="365"/>
      <c r="CT34" s="365"/>
      <c r="CU34" s="365"/>
      <c r="CV34" s="365"/>
      <c r="CW34" s="365"/>
      <c r="CX34" s="365"/>
      <c r="CY34" s="365"/>
      <c r="CZ34" s="365"/>
      <c r="DA34" s="365"/>
      <c r="DB34" s="365"/>
      <c r="DC34" s="365"/>
      <c r="DD34" s="365"/>
      <c r="DE34" s="365"/>
      <c r="DG34" s="362" t="str">
        <f>IF('各会計、関係団体の財政状況及び健全化判断比率'!BR7="","",'各会計、関係団体の財政状況及び健全化判断比率'!BR7)</f>
        <v>○</v>
      </c>
      <c r="DH34" s="362"/>
      <c r="DI34" s="311"/>
    </row>
    <row r="35" spans="1:113" ht="32.25" customHeight="1" x14ac:dyDescent="0.2">
      <c r="A35" s="312"/>
      <c r="B35" s="313"/>
      <c r="C35" s="364" t="str">
        <f t="shared" ref="C35:C43" si="0">IF(E35="","",C34+1)</f>
        <v/>
      </c>
      <c r="D35" s="364"/>
      <c r="E35" s="365" t="str">
        <f>IF('各会計、関係団体の財政状況及び健全化判断比率'!B8="","",'各会計、関係団体の財政状況及び健全化判断比率'!B8)</f>
        <v/>
      </c>
      <c r="F35" s="365"/>
      <c r="G35" s="365"/>
      <c r="H35" s="365"/>
      <c r="I35" s="365"/>
      <c r="J35" s="365"/>
      <c r="K35" s="365"/>
      <c r="L35" s="365"/>
      <c r="M35" s="365"/>
      <c r="N35" s="365"/>
      <c r="O35" s="365"/>
      <c r="P35" s="365"/>
      <c r="Q35" s="365"/>
      <c r="R35" s="365"/>
      <c r="S35" s="365"/>
      <c r="T35" s="312"/>
      <c r="U35" s="364">
        <f t="shared" ref="U35:U43" si="1">IF(W35="","",U34+1)</f>
        <v>3</v>
      </c>
      <c r="V35" s="364"/>
      <c r="W35" s="365" t="str">
        <f>IF('各会計、関係団体の財政状況及び健全化判断比率'!B29="","",'各会計、関係団体の財政状況及び健全化判断比率'!B29)</f>
        <v>介護保険事業特別会計</v>
      </c>
      <c r="X35" s="365"/>
      <c r="Y35" s="365"/>
      <c r="Z35" s="365"/>
      <c r="AA35" s="365"/>
      <c r="AB35" s="365"/>
      <c r="AC35" s="365"/>
      <c r="AD35" s="365"/>
      <c r="AE35" s="365"/>
      <c r="AF35" s="365"/>
      <c r="AG35" s="365"/>
      <c r="AH35" s="365"/>
      <c r="AI35" s="365"/>
      <c r="AJ35" s="365"/>
      <c r="AK35" s="365"/>
      <c r="AL35" s="312"/>
      <c r="AM35" s="364">
        <f t="shared" ref="AM35:AM43" si="2">IF(AO35="","",AM34+1)</f>
        <v>6</v>
      </c>
      <c r="AN35" s="364"/>
      <c r="AO35" s="365" t="str">
        <f>IF('各会計、関係団体の財政状況及び健全化判断比率'!B32="","",'各会計、関係団体の財政状況及び健全化判断比率'!B32)</f>
        <v>病院事業会計</v>
      </c>
      <c r="AP35" s="365"/>
      <c r="AQ35" s="365"/>
      <c r="AR35" s="365"/>
      <c r="AS35" s="365"/>
      <c r="AT35" s="365"/>
      <c r="AU35" s="365"/>
      <c r="AV35" s="365"/>
      <c r="AW35" s="365"/>
      <c r="AX35" s="365"/>
      <c r="AY35" s="365"/>
      <c r="AZ35" s="365"/>
      <c r="BA35" s="365"/>
      <c r="BB35" s="365"/>
      <c r="BC35" s="365"/>
      <c r="BD35" s="312"/>
      <c r="BE35" s="364" t="str">
        <f t="shared" ref="BE35:BE43" si="3">IF(BG35="","",BE34+1)</f>
        <v/>
      </c>
      <c r="BF35" s="364"/>
      <c r="BG35" s="365"/>
      <c r="BH35" s="365"/>
      <c r="BI35" s="365"/>
      <c r="BJ35" s="365"/>
      <c r="BK35" s="365"/>
      <c r="BL35" s="365"/>
      <c r="BM35" s="365"/>
      <c r="BN35" s="365"/>
      <c r="BO35" s="365"/>
      <c r="BP35" s="365"/>
      <c r="BQ35" s="365"/>
      <c r="BR35" s="365"/>
      <c r="BS35" s="365"/>
      <c r="BT35" s="365"/>
      <c r="BU35" s="365"/>
      <c r="BV35" s="312"/>
      <c r="BW35" s="364">
        <f t="shared" ref="BW35:BW43" si="4">IF(BY35="","",BW34+1)</f>
        <v>8</v>
      </c>
      <c r="BX35" s="364"/>
      <c r="BY35" s="365" t="str">
        <f>IF('各会計、関係団体の財政状況及び健全化判断比率'!B69="","",'各会計、関係団体の財政状況及び健全化判断比率'!B69)</f>
        <v>神奈川県後期高齢者医療広域連合（一般会計）</v>
      </c>
      <c r="BZ35" s="365"/>
      <c r="CA35" s="365"/>
      <c r="CB35" s="365"/>
      <c r="CC35" s="365"/>
      <c r="CD35" s="365"/>
      <c r="CE35" s="365"/>
      <c r="CF35" s="365"/>
      <c r="CG35" s="365"/>
      <c r="CH35" s="365"/>
      <c r="CI35" s="365"/>
      <c r="CJ35" s="365"/>
      <c r="CK35" s="365"/>
      <c r="CL35" s="365"/>
      <c r="CM35" s="365"/>
      <c r="CN35" s="312"/>
      <c r="CO35" s="364">
        <f t="shared" ref="CO35:CO43" si="5">IF(CQ35="","",CO34+1)</f>
        <v>11</v>
      </c>
      <c r="CP35" s="364"/>
      <c r="CQ35" s="365" t="str">
        <f>IF('各会計、関係団体の財政状況及び健全化判断比率'!BS8="","",'各会計、関係団体の財政状況及び健全化判断比率'!BS8)</f>
        <v>（公財）大和市スポーツ・よか・みどり財団</v>
      </c>
      <c r="CR35" s="365"/>
      <c r="CS35" s="365"/>
      <c r="CT35" s="365"/>
      <c r="CU35" s="365"/>
      <c r="CV35" s="365"/>
      <c r="CW35" s="365"/>
      <c r="CX35" s="365"/>
      <c r="CY35" s="365"/>
      <c r="CZ35" s="365"/>
      <c r="DA35" s="365"/>
      <c r="DB35" s="365"/>
      <c r="DC35" s="365"/>
      <c r="DD35" s="365"/>
      <c r="DE35" s="365"/>
      <c r="DG35" s="362" t="str">
        <f>IF('各会計、関係団体の財政状況及び健全化判断比率'!BR8="","",'各会計、関係団体の財政状況及び健全化判断比率'!BR8)</f>
        <v/>
      </c>
      <c r="DH35" s="362"/>
      <c r="DI35" s="311"/>
    </row>
    <row r="36" spans="1:113" ht="32.25" customHeight="1" x14ac:dyDescent="0.2">
      <c r="A36" s="312"/>
      <c r="B36" s="313"/>
      <c r="C36" s="364" t="str">
        <f t="shared" si="0"/>
        <v/>
      </c>
      <c r="D36" s="364"/>
      <c r="E36" s="365" t="str">
        <f>IF('各会計、関係団体の財政状況及び健全化判断比率'!B9="","",'各会計、関係団体の財政状況及び健全化判断比率'!B9)</f>
        <v/>
      </c>
      <c r="F36" s="365"/>
      <c r="G36" s="365"/>
      <c r="H36" s="365"/>
      <c r="I36" s="365"/>
      <c r="J36" s="365"/>
      <c r="K36" s="365"/>
      <c r="L36" s="365"/>
      <c r="M36" s="365"/>
      <c r="N36" s="365"/>
      <c r="O36" s="365"/>
      <c r="P36" s="365"/>
      <c r="Q36" s="365"/>
      <c r="R36" s="365"/>
      <c r="S36" s="365"/>
      <c r="T36" s="312"/>
      <c r="U36" s="364">
        <f t="shared" si="1"/>
        <v>4</v>
      </c>
      <c r="V36" s="364"/>
      <c r="W36" s="365" t="str">
        <f>IF('各会計、関係団体の財政状況及び健全化判断比率'!B30="","",'各会計、関係団体の財政状況及び健全化判断比率'!B30)</f>
        <v>後期高齢者医療事業特別会計</v>
      </c>
      <c r="X36" s="365"/>
      <c r="Y36" s="365"/>
      <c r="Z36" s="365"/>
      <c r="AA36" s="365"/>
      <c r="AB36" s="365"/>
      <c r="AC36" s="365"/>
      <c r="AD36" s="365"/>
      <c r="AE36" s="365"/>
      <c r="AF36" s="365"/>
      <c r="AG36" s="365"/>
      <c r="AH36" s="365"/>
      <c r="AI36" s="365"/>
      <c r="AJ36" s="365"/>
      <c r="AK36" s="365"/>
      <c r="AL36" s="312"/>
      <c r="AM36" s="364" t="str">
        <f t="shared" si="2"/>
        <v/>
      </c>
      <c r="AN36" s="364"/>
      <c r="AO36" s="365"/>
      <c r="AP36" s="365"/>
      <c r="AQ36" s="365"/>
      <c r="AR36" s="365"/>
      <c r="AS36" s="365"/>
      <c r="AT36" s="365"/>
      <c r="AU36" s="365"/>
      <c r="AV36" s="365"/>
      <c r="AW36" s="365"/>
      <c r="AX36" s="365"/>
      <c r="AY36" s="365"/>
      <c r="AZ36" s="365"/>
      <c r="BA36" s="365"/>
      <c r="BB36" s="365"/>
      <c r="BC36" s="365"/>
      <c r="BD36" s="312"/>
      <c r="BE36" s="364" t="str">
        <f t="shared" si="3"/>
        <v/>
      </c>
      <c r="BF36" s="364"/>
      <c r="BG36" s="365"/>
      <c r="BH36" s="365"/>
      <c r="BI36" s="365"/>
      <c r="BJ36" s="365"/>
      <c r="BK36" s="365"/>
      <c r="BL36" s="365"/>
      <c r="BM36" s="365"/>
      <c r="BN36" s="365"/>
      <c r="BO36" s="365"/>
      <c r="BP36" s="365"/>
      <c r="BQ36" s="365"/>
      <c r="BR36" s="365"/>
      <c r="BS36" s="365"/>
      <c r="BT36" s="365"/>
      <c r="BU36" s="365"/>
      <c r="BV36" s="312"/>
      <c r="BW36" s="364">
        <f t="shared" si="4"/>
        <v>9</v>
      </c>
      <c r="BX36" s="364"/>
      <c r="BY36" s="365" t="str">
        <f>IF('各会計、関係団体の財政状況及び健全化判断比率'!B70="","",'各会計、関係団体の財政状況及び健全化判断比率'!B70)</f>
        <v>神奈川県後期高齢者医療広域連合（特別会計）</v>
      </c>
      <c r="BZ36" s="365"/>
      <c r="CA36" s="365"/>
      <c r="CB36" s="365"/>
      <c r="CC36" s="365"/>
      <c r="CD36" s="365"/>
      <c r="CE36" s="365"/>
      <c r="CF36" s="365"/>
      <c r="CG36" s="365"/>
      <c r="CH36" s="365"/>
      <c r="CI36" s="365"/>
      <c r="CJ36" s="365"/>
      <c r="CK36" s="365"/>
      <c r="CL36" s="365"/>
      <c r="CM36" s="365"/>
      <c r="CN36" s="312"/>
      <c r="CO36" s="364">
        <f t="shared" si="5"/>
        <v>12</v>
      </c>
      <c r="CP36" s="364"/>
      <c r="CQ36" s="365" t="str">
        <f>IF('各会計、関係団体の財政状況及び健全化判断比率'!BS9="","",'各会計、関係団体の財政状況及び健全化判断比率'!BS9)</f>
        <v>大和市国際化協会</v>
      </c>
      <c r="CR36" s="365"/>
      <c r="CS36" s="365"/>
      <c r="CT36" s="365"/>
      <c r="CU36" s="365"/>
      <c r="CV36" s="365"/>
      <c r="CW36" s="365"/>
      <c r="CX36" s="365"/>
      <c r="CY36" s="365"/>
      <c r="CZ36" s="365"/>
      <c r="DA36" s="365"/>
      <c r="DB36" s="365"/>
      <c r="DC36" s="365"/>
      <c r="DD36" s="365"/>
      <c r="DE36" s="365"/>
      <c r="DG36" s="362" t="str">
        <f>IF('各会計、関係団体の財政状況及び健全化判断比率'!BR9="","",'各会計、関係団体の財政状況及び健全化判断比率'!BR9)</f>
        <v/>
      </c>
      <c r="DH36" s="362"/>
      <c r="DI36" s="311"/>
    </row>
    <row r="37" spans="1:113" ht="32.25" customHeight="1" x14ac:dyDescent="0.2">
      <c r="A37" s="312"/>
      <c r="B37" s="313"/>
      <c r="C37" s="364" t="str">
        <f t="shared" si="0"/>
        <v/>
      </c>
      <c r="D37" s="364"/>
      <c r="E37" s="365" t="str">
        <f>IF('各会計、関係団体の財政状況及び健全化判断比率'!B10="","",'各会計、関係団体の財政状況及び健全化判断比率'!B10)</f>
        <v/>
      </c>
      <c r="F37" s="365"/>
      <c r="G37" s="365"/>
      <c r="H37" s="365"/>
      <c r="I37" s="365"/>
      <c r="J37" s="365"/>
      <c r="K37" s="365"/>
      <c r="L37" s="365"/>
      <c r="M37" s="365"/>
      <c r="N37" s="365"/>
      <c r="O37" s="365"/>
      <c r="P37" s="365"/>
      <c r="Q37" s="365"/>
      <c r="R37" s="365"/>
      <c r="S37" s="365"/>
      <c r="T37" s="312"/>
      <c r="U37" s="364" t="str">
        <f t="shared" si="1"/>
        <v/>
      </c>
      <c r="V37" s="364"/>
      <c r="W37" s="365"/>
      <c r="X37" s="365"/>
      <c r="Y37" s="365"/>
      <c r="Z37" s="365"/>
      <c r="AA37" s="365"/>
      <c r="AB37" s="365"/>
      <c r="AC37" s="365"/>
      <c r="AD37" s="365"/>
      <c r="AE37" s="365"/>
      <c r="AF37" s="365"/>
      <c r="AG37" s="365"/>
      <c r="AH37" s="365"/>
      <c r="AI37" s="365"/>
      <c r="AJ37" s="365"/>
      <c r="AK37" s="365"/>
      <c r="AL37" s="312"/>
      <c r="AM37" s="364" t="str">
        <f t="shared" si="2"/>
        <v/>
      </c>
      <c r="AN37" s="364"/>
      <c r="AO37" s="365"/>
      <c r="AP37" s="365"/>
      <c r="AQ37" s="365"/>
      <c r="AR37" s="365"/>
      <c r="AS37" s="365"/>
      <c r="AT37" s="365"/>
      <c r="AU37" s="365"/>
      <c r="AV37" s="365"/>
      <c r="AW37" s="365"/>
      <c r="AX37" s="365"/>
      <c r="AY37" s="365"/>
      <c r="AZ37" s="365"/>
      <c r="BA37" s="365"/>
      <c r="BB37" s="365"/>
      <c r="BC37" s="365"/>
      <c r="BD37" s="312"/>
      <c r="BE37" s="364" t="str">
        <f t="shared" si="3"/>
        <v/>
      </c>
      <c r="BF37" s="364"/>
      <c r="BG37" s="365"/>
      <c r="BH37" s="365"/>
      <c r="BI37" s="365"/>
      <c r="BJ37" s="365"/>
      <c r="BK37" s="365"/>
      <c r="BL37" s="365"/>
      <c r="BM37" s="365"/>
      <c r="BN37" s="365"/>
      <c r="BO37" s="365"/>
      <c r="BP37" s="365"/>
      <c r="BQ37" s="365"/>
      <c r="BR37" s="365"/>
      <c r="BS37" s="365"/>
      <c r="BT37" s="365"/>
      <c r="BU37" s="365"/>
      <c r="BV37" s="312"/>
      <c r="BW37" s="364" t="str">
        <f t="shared" si="4"/>
        <v/>
      </c>
      <c r="BX37" s="364"/>
      <c r="BY37" s="365" t="str">
        <f>IF('各会計、関係団体の財政状況及び健全化判断比率'!B71="","",'各会計、関係団体の財政状況及び健全化判断比率'!B71)</f>
        <v/>
      </c>
      <c r="BZ37" s="365"/>
      <c r="CA37" s="365"/>
      <c r="CB37" s="365"/>
      <c r="CC37" s="365"/>
      <c r="CD37" s="365"/>
      <c r="CE37" s="365"/>
      <c r="CF37" s="365"/>
      <c r="CG37" s="365"/>
      <c r="CH37" s="365"/>
      <c r="CI37" s="365"/>
      <c r="CJ37" s="365"/>
      <c r="CK37" s="365"/>
      <c r="CL37" s="365"/>
      <c r="CM37" s="365"/>
      <c r="CN37" s="312"/>
      <c r="CO37" s="364" t="str">
        <f t="shared" si="5"/>
        <v/>
      </c>
      <c r="CP37" s="364"/>
      <c r="CQ37" s="365" t="str">
        <f>IF('各会計、関係団体の財政状況及び健全化判断比率'!BS10="","",'各会計、関係団体の財政状況及び健全化判断比率'!BS10)</f>
        <v/>
      </c>
      <c r="CR37" s="365"/>
      <c r="CS37" s="365"/>
      <c r="CT37" s="365"/>
      <c r="CU37" s="365"/>
      <c r="CV37" s="365"/>
      <c r="CW37" s="365"/>
      <c r="CX37" s="365"/>
      <c r="CY37" s="365"/>
      <c r="CZ37" s="365"/>
      <c r="DA37" s="365"/>
      <c r="DB37" s="365"/>
      <c r="DC37" s="365"/>
      <c r="DD37" s="365"/>
      <c r="DE37" s="365"/>
      <c r="DG37" s="362" t="str">
        <f>IF('各会計、関係団体の財政状況及び健全化判断比率'!BR10="","",'各会計、関係団体の財政状況及び健全化判断比率'!BR10)</f>
        <v/>
      </c>
      <c r="DH37" s="362"/>
      <c r="DI37" s="311"/>
    </row>
    <row r="38" spans="1:113" ht="32.25" customHeight="1" x14ac:dyDescent="0.2">
      <c r="A38" s="312"/>
      <c r="B38" s="313"/>
      <c r="C38" s="364" t="str">
        <f t="shared" si="0"/>
        <v/>
      </c>
      <c r="D38" s="364"/>
      <c r="E38" s="365" t="str">
        <f>IF('各会計、関係団体の財政状況及び健全化判断比率'!B11="","",'各会計、関係団体の財政状況及び健全化判断比率'!B11)</f>
        <v/>
      </c>
      <c r="F38" s="365"/>
      <c r="G38" s="365"/>
      <c r="H38" s="365"/>
      <c r="I38" s="365"/>
      <c r="J38" s="365"/>
      <c r="K38" s="365"/>
      <c r="L38" s="365"/>
      <c r="M38" s="365"/>
      <c r="N38" s="365"/>
      <c r="O38" s="365"/>
      <c r="P38" s="365"/>
      <c r="Q38" s="365"/>
      <c r="R38" s="365"/>
      <c r="S38" s="365"/>
      <c r="T38" s="312"/>
      <c r="U38" s="364" t="str">
        <f t="shared" si="1"/>
        <v/>
      </c>
      <c r="V38" s="364"/>
      <c r="W38" s="365"/>
      <c r="X38" s="365"/>
      <c r="Y38" s="365"/>
      <c r="Z38" s="365"/>
      <c r="AA38" s="365"/>
      <c r="AB38" s="365"/>
      <c r="AC38" s="365"/>
      <c r="AD38" s="365"/>
      <c r="AE38" s="365"/>
      <c r="AF38" s="365"/>
      <c r="AG38" s="365"/>
      <c r="AH38" s="365"/>
      <c r="AI38" s="365"/>
      <c r="AJ38" s="365"/>
      <c r="AK38" s="365"/>
      <c r="AL38" s="312"/>
      <c r="AM38" s="364" t="str">
        <f t="shared" si="2"/>
        <v/>
      </c>
      <c r="AN38" s="364"/>
      <c r="AO38" s="365"/>
      <c r="AP38" s="365"/>
      <c r="AQ38" s="365"/>
      <c r="AR38" s="365"/>
      <c r="AS38" s="365"/>
      <c r="AT38" s="365"/>
      <c r="AU38" s="365"/>
      <c r="AV38" s="365"/>
      <c r="AW38" s="365"/>
      <c r="AX38" s="365"/>
      <c r="AY38" s="365"/>
      <c r="AZ38" s="365"/>
      <c r="BA38" s="365"/>
      <c r="BB38" s="365"/>
      <c r="BC38" s="365"/>
      <c r="BD38" s="312"/>
      <c r="BE38" s="364" t="str">
        <f t="shared" si="3"/>
        <v/>
      </c>
      <c r="BF38" s="364"/>
      <c r="BG38" s="365"/>
      <c r="BH38" s="365"/>
      <c r="BI38" s="365"/>
      <c r="BJ38" s="365"/>
      <c r="BK38" s="365"/>
      <c r="BL38" s="365"/>
      <c r="BM38" s="365"/>
      <c r="BN38" s="365"/>
      <c r="BO38" s="365"/>
      <c r="BP38" s="365"/>
      <c r="BQ38" s="365"/>
      <c r="BR38" s="365"/>
      <c r="BS38" s="365"/>
      <c r="BT38" s="365"/>
      <c r="BU38" s="365"/>
      <c r="BV38" s="312"/>
      <c r="BW38" s="364" t="str">
        <f t="shared" si="4"/>
        <v/>
      </c>
      <c r="BX38" s="364"/>
      <c r="BY38" s="365" t="str">
        <f>IF('各会計、関係団体の財政状況及び健全化判断比率'!B72="","",'各会計、関係団体の財政状況及び健全化判断比率'!B72)</f>
        <v/>
      </c>
      <c r="BZ38" s="365"/>
      <c r="CA38" s="365"/>
      <c r="CB38" s="365"/>
      <c r="CC38" s="365"/>
      <c r="CD38" s="365"/>
      <c r="CE38" s="365"/>
      <c r="CF38" s="365"/>
      <c r="CG38" s="365"/>
      <c r="CH38" s="365"/>
      <c r="CI38" s="365"/>
      <c r="CJ38" s="365"/>
      <c r="CK38" s="365"/>
      <c r="CL38" s="365"/>
      <c r="CM38" s="365"/>
      <c r="CN38" s="312"/>
      <c r="CO38" s="364" t="str">
        <f t="shared" si="5"/>
        <v/>
      </c>
      <c r="CP38" s="364"/>
      <c r="CQ38" s="365" t="str">
        <f>IF('各会計、関係団体の財政状況及び健全化判断比率'!BS11="","",'各会計、関係団体の財政状況及び健全化判断比率'!BS11)</f>
        <v/>
      </c>
      <c r="CR38" s="365"/>
      <c r="CS38" s="365"/>
      <c r="CT38" s="365"/>
      <c r="CU38" s="365"/>
      <c r="CV38" s="365"/>
      <c r="CW38" s="365"/>
      <c r="CX38" s="365"/>
      <c r="CY38" s="365"/>
      <c r="CZ38" s="365"/>
      <c r="DA38" s="365"/>
      <c r="DB38" s="365"/>
      <c r="DC38" s="365"/>
      <c r="DD38" s="365"/>
      <c r="DE38" s="365"/>
      <c r="DG38" s="362" t="str">
        <f>IF('各会計、関係団体の財政状況及び健全化判断比率'!BR11="","",'各会計、関係団体の財政状況及び健全化判断比率'!BR11)</f>
        <v/>
      </c>
      <c r="DH38" s="362"/>
      <c r="DI38" s="311"/>
    </row>
    <row r="39" spans="1:113" ht="32.25" customHeight="1" x14ac:dyDescent="0.2">
      <c r="A39" s="312"/>
      <c r="B39" s="313"/>
      <c r="C39" s="364" t="str">
        <f t="shared" si="0"/>
        <v/>
      </c>
      <c r="D39" s="364"/>
      <c r="E39" s="365" t="str">
        <f>IF('各会計、関係団体の財政状況及び健全化判断比率'!B12="","",'各会計、関係団体の財政状況及び健全化判断比率'!B12)</f>
        <v/>
      </c>
      <c r="F39" s="365"/>
      <c r="G39" s="365"/>
      <c r="H39" s="365"/>
      <c r="I39" s="365"/>
      <c r="J39" s="365"/>
      <c r="K39" s="365"/>
      <c r="L39" s="365"/>
      <c r="M39" s="365"/>
      <c r="N39" s="365"/>
      <c r="O39" s="365"/>
      <c r="P39" s="365"/>
      <c r="Q39" s="365"/>
      <c r="R39" s="365"/>
      <c r="S39" s="365"/>
      <c r="T39" s="312"/>
      <c r="U39" s="364" t="str">
        <f t="shared" si="1"/>
        <v/>
      </c>
      <c r="V39" s="364"/>
      <c r="W39" s="365"/>
      <c r="X39" s="365"/>
      <c r="Y39" s="365"/>
      <c r="Z39" s="365"/>
      <c r="AA39" s="365"/>
      <c r="AB39" s="365"/>
      <c r="AC39" s="365"/>
      <c r="AD39" s="365"/>
      <c r="AE39" s="365"/>
      <c r="AF39" s="365"/>
      <c r="AG39" s="365"/>
      <c r="AH39" s="365"/>
      <c r="AI39" s="365"/>
      <c r="AJ39" s="365"/>
      <c r="AK39" s="365"/>
      <c r="AL39" s="312"/>
      <c r="AM39" s="364" t="str">
        <f t="shared" si="2"/>
        <v/>
      </c>
      <c r="AN39" s="364"/>
      <c r="AO39" s="365"/>
      <c r="AP39" s="365"/>
      <c r="AQ39" s="365"/>
      <c r="AR39" s="365"/>
      <c r="AS39" s="365"/>
      <c r="AT39" s="365"/>
      <c r="AU39" s="365"/>
      <c r="AV39" s="365"/>
      <c r="AW39" s="365"/>
      <c r="AX39" s="365"/>
      <c r="AY39" s="365"/>
      <c r="AZ39" s="365"/>
      <c r="BA39" s="365"/>
      <c r="BB39" s="365"/>
      <c r="BC39" s="365"/>
      <c r="BD39" s="312"/>
      <c r="BE39" s="364" t="str">
        <f t="shared" si="3"/>
        <v/>
      </c>
      <c r="BF39" s="364"/>
      <c r="BG39" s="365"/>
      <c r="BH39" s="365"/>
      <c r="BI39" s="365"/>
      <c r="BJ39" s="365"/>
      <c r="BK39" s="365"/>
      <c r="BL39" s="365"/>
      <c r="BM39" s="365"/>
      <c r="BN39" s="365"/>
      <c r="BO39" s="365"/>
      <c r="BP39" s="365"/>
      <c r="BQ39" s="365"/>
      <c r="BR39" s="365"/>
      <c r="BS39" s="365"/>
      <c r="BT39" s="365"/>
      <c r="BU39" s="365"/>
      <c r="BV39" s="312"/>
      <c r="BW39" s="364" t="str">
        <f t="shared" si="4"/>
        <v/>
      </c>
      <c r="BX39" s="364"/>
      <c r="BY39" s="365" t="str">
        <f>IF('各会計、関係団体の財政状況及び健全化判断比率'!B73="","",'各会計、関係団体の財政状況及び健全化判断比率'!B73)</f>
        <v/>
      </c>
      <c r="BZ39" s="365"/>
      <c r="CA39" s="365"/>
      <c r="CB39" s="365"/>
      <c r="CC39" s="365"/>
      <c r="CD39" s="365"/>
      <c r="CE39" s="365"/>
      <c r="CF39" s="365"/>
      <c r="CG39" s="365"/>
      <c r="CH39" s="365"/>
      <c r="CI39" s="365"/>
      <c r="CJ39" s="365"/>
      <c r="CK39" s="365"/>
      <c r="CL39" s="365"/>
      <c r="CM39" s="365"/>
      <c r="CN39" s="312"/>
      <c r="CO39" s="364" t="str">
        <f t="shared" si="5"/>
        <v/>
      </c>
      <c r="CP39" s="364"/>
      <c r="CQ39" s="365" t="str">
        <f>IF('各会計、関係団体の財政状況及び健全化判断比率'!BS12="","",'各会計、関係団体の財政状況及び健全化判断比率'!BS12)</f>
        <v/>
      </c>
      <c r="CR39" s="365"/>
      <c r="CS39" s="365"/>
      <c r="CT39" s="365"/>
      <c r="CU39" s="365"/>
      <c r="CV39" s="365"/>
      <c r="CW39" s="365"/>
      <c r="CX39" s="365"/>
      <c r="CY39" s="365"/>
      <c r="CZ39" s="365"/>
      <c r="DA39" s="365"/>
      <c r="DB39" s="365"/>
      <c r="DC39" s="365"/>
      <c r="DD39" s="365"/>
      <c r="DE39" s="365"/>
      <c r="DG39" s="362" t="str">
        <f>IF('各会計、関係団体の財政状況及び健全化判断比率'!BR12="","",'各会計、関係団体の財政状況及び健全化判断比率'!BR12)</f>
        <v/>
      </c>
      <c r="DH39" s="362"/>
      <c r="DI39" s="311"/>
    </row>
    <row r="40" spans="1:113" ht="32.25" customHeight="1" x14ac:dyDescent="0.2">
      <c r="A40" s="312"/>
      <c r="B40" s="313"/>
      <c r="C40" s="364" t="str">
        <f t="shared" si="0"/>
        <v/>
      </c>
      <c r="D40" s="364"/>
      <c r="E40" s="365" t="str">
        <f>IF('各会計、関係団体の財政状況及び健全化判断比率'!B13="","",'各会計、関係団体の財政状況及び健全化判断比率'!B13)</f>
        <v/>
      </c>
      <c r="F40" s="365"/>
      <c r="G40" s="365"/>
      <c r="H40" s="365"/>
      <c r="I40" s="365"/>
      <c r="J40" s="365"/>
      <c r="K40" s="365"/>
      <c r="L40" s="365"/>
      <c r="M40" s="365"/>
      <c r="N40" s="365"/>
      <c r="O40" s="365"/>
      <c r="P40" s="365"/>
      <c r="Q40" s="365"/>
      <c r="R40" s="365"/>
      <c r="S40" s="365"/>
      <c r="T40" s="312"/>
      <c r="U40" s="364" t="str">
        <f t="shared" si="1"/>
        <v/>
      </c>
      <c r="V40" s="364"/>
      <c r="W40" s="365"/>
      <c r="X40" s="365"/>
      <c r="Y40" s="365"/>
      <c r="Z40" s="365"/>
      <c r="AA40" s="365"/>
      <c r="AB40" s="365"/>
      <c r="AC40" s="365"/>
      <c r="AD40" s="365"/>
      <c r="AE40" s="365"/>
      <c r="AF40" s="365"/>
      <c r="AG40" s="365"/>
      <c r="AH40" s="365"/>
      <c r="AI40" s="365"/>
      <c r="AJ40" s="365"/>
      <c r="AK40" s="365"/>
      <c r="AL40" s="312"/>
      <c r="AM40" s="364" t="str">
        <f t="shared" si="2"/>
        <v/>
      </c>
      <c r="AN40" s="364"/>
      <c r="AO40" s="365"/>
      <c r="AP40" s="365"/>
      <c r="AQ40" s="365"/>
      <c r="AR40" s="365"/>
      <c r="AS40" s="365"/>
      <c r="AT40" s="365"/>
      <c r="AU40" s="365"/>
      <c r="AV40" s="365"/>
      <c r="AW40" s="365"/>
      <c r="AX40" s="365"/>
      <c r="AY40" s="365"/>
      <c r="AZ40" s="365"/>
      <c r="BA40" s="365"/>
      <c r="BB40" s="365"/>
      <c r="BC40" s="365"/>
      <c r="BD40" s="312"/>
      <c r="BE40" s="364" t="str">
        <f t="shared" si="3"/>
        <v/>
      </c>
      <c r="BF40" s="364"/>
      <c r="BG40" s="365"/>
      <c r="BH40" s="365"/>
      <c r="BI40" s="365"/>
      <c r="BJ40" s="365"/>
      <c r="BK40" s="365"/>
      <c r="BL40" s="365"/>
      <c r="BM40" s="365"/>
      <c r="BN40" s="365"/>
      <c r="BO40" s="365"/>
      <c r="BP40" s="365"/>
      <c r="BQ40" s="365"/>
      <c r="BR40" s="365"/>
      <c r="BS40" s="365"/>
      <c r="BT40" s="365"/>
      <c r="BU40" s="365"/>
      <c r="BV40" s="312"/>
      <c r="BW40" s="364" t="str">
        <f t="shared" si="4"/>
        <v/>
      </c>
      <c r="BX40" s="364"/>
      <c r="BY40" s="365" t="str">
        <f>IF('各会計、関係団体の財政状況及び健全化判断比率'!B74="","",'各会計、関係団体の財政状況及び健全化判断比率'!B74)</f>
        <v/>
      </c>
      <c r="BZ40" s="365"/>
      <c r="CA40" s="365"/>
      <c r="CB40" s="365"/>
      <c r="CC40" s="365"/>
      <c r="CD40" s="365"/>
      <c r="CE40" s="365"/>
      <c r="CF40" s="365"/>
      <c r="CG40" s="365"/>
      <c r="CH40" s="365"/>
      <c r="CI40" s="365"/>
      <c r="CJ40" s="365"/>
      <c r="CK40" s="365"/>
      <c r="CL40" s="365"/>
      <c r="CM40" s="365"/>
      <c r="CN40" s="312"/>
      <c r="CO40" s="364" t="str">
        <f t="shared" si="5"/>
        <v/>
      </c>
      <c r="CP40" s="364"/>
      <c r="CQ40" s="365" t="str">
        <f>IF('各会計、関係団体の財政状況及び健全化判断比率'!BS13="","",'各会計、関係団体の財政状況及び健全化判断比率'!BS13)</f>
        <v/>
      </c>
      <c r="CR40" s="365"/>
      <c r="CS40" s="365"/>
      <c r="CT40" s="365"/>
      <c r="CU40" s="365"/>
      <c r="CV40" s="365"/>
      <c r="CW40" s="365"/>
      <c r="CX40" s="365"/>
      <c r="CY40" s="365"/>
      <c r="CZ40" s="365"/>
      <c r="DA40" s="365"/>
      <c r="DB40" s="365"/>
      <c r="DC40" s="365"/>
      <c r="DD40" s="365"/>
      <c r="DE40" s="365"/>
      <c r="DG40" s="362" t="str">
        <f>IF('各会計、関係団体の財政状況及び健全化判断比率'!BR13="","",'各会計、関係団体の財政状況及び健全化判断比率'!BR13)</f>
        <v/>
      </c>
      <c r="DH40" s="362"/>
      <c r="DI40" s="311"/>
    </row>
    <row r="41" spans="1:113" ht="32.25" customHeight="1" x14ac:dyDescent="0.2">
      <c r="A41" s="312"/>
      <c r="B41" s="313"/>
      <c r="C41" s="364" t="str">
        <f t="shared" si="0"/>
        <v/>
      </c>
      <c r="D41" s="364"/>
      <c r="E41" s="365" t="str">
        <f>IF('各会計、関係団体の財政状況及び健全化判断比率'!B14="","",'各会計、関係団体の財政状況及び健全化判断比率'!B14)</f>
        <v/>
      </c>
      <c r="F41" s="365"/>
      <c r="G41" s="365"/>
      <c r="H41" s="365"/>
      <c r="I41" s="365"/>
      <c r="J41" s="365"/>
      <c r="K41" s="365"/>
      <c r="L41" s="365"/>
      <c r="M41" s="365"/>
      <c r="N41" s="365"/>
      <c r="O41" s="365"/>
      <c r="P41" s="365"/>
      <c r="Q41" s="365"/>
      <c r="R41" s="365"/>
      <c r="S41" s="365"/>
      <c r="T41" s="312"/>
      <c r="U41" s="364" t="str">
        <f t="shared" si="1"/>
        <v/>
      </c>
      <c r="V41" s="364"/>
      <c r="W41" s="365"/>
      <c r="X41" s="365"/>
      <c r="Y41" s="365"/>
      <c r="Z41" s="365"/>
      <c r="AA41" s="365"/>
      <c r="AB41" s="365"/>
      <c r="AC41" s="365"/>
      <c r="AD41" s="365"/>
      <c r="AE41" s="365"/>
      <c r="AF41" s="365"/>
      <c r="AG41" s="365"/>
      <c r="AH41" s="365"/>
      <c r="AI41" s="365"/>
      <c r="AJ41" s="365"/>
      <c r="AK41" s="365"/>
      <c r="AL41" s="312"/>
      <c r="AM41" s="364" t="str">
        <f t="shared" si="2"/>
        <v/>
      </c>
      <c r="AN41" s="364"/>
      <c r="AO41" s="365"/>
      <c r="AP41" s="365"/>
      <c r="AQ41" s="365"/>
      <c r="AR41" s="365"/>
      <c r="AS41" s="365"/>
      <c r="AT41" s="365"/>
      <c r="AU41" s="365"/>
      <c r="AV41" s="365"/>
      <c r="AW41" s="365"/>
      <c r="AX41" s="365"/>
      <c r="AY41" s="365"/>
      <c r="AZ41" s="365"/>
      <c r="BA41" s="365"/>
      <c r="BB41" s="365"/>
      <c r="BC41" s="365"/>
      <c r="BD41" s="312"/>
      <c r="BE41" s="364" t="str">
        <f t="shared" si="3"/>
        <v/>
      </c>
      <c r="BF41" s="364"/>
      <c r="BG41" s="365"/>
      <c r="BH41" s="365"/>
      <c r="BI41" s="365"/>
      <c r="BJ41" s="365"/>
      <c r="BK41" s="365"/>
      <c r="BL41" s="365"/>
      <c r="BM41" s="365"/>
      <c r="BN41" s="365"/>
      <c r="BO41" s="365"/>
      <c r="BP41" s="365"/>
      <c r="BQ41" s="365"/>
      <c r="BR41" s="365"/>
      <c r="BS41" s="365"/>
      <c r="BT41" s="365"/>
      <c r="BU41" s="365"/>
      <c r="BV41" s="312"/>
      <c r="BW41" s="364" t="str">
        <f t="shared" si="4"/>
        <v/>
      </c>
      <c r="BX41" s="364"/>
      <c r="BY41" s="365" t="str">
        <f>IF('各会計、関係団体の財政状況及び健全化判断比率'!B75="","",'各会計、関係団体の財政状況及び健全化判断比率'!B75)</f>
        <v/>
      </c>
      <c r="BZ41" s="365"/>
      <c r="CA41" s="365"/>
      <c r="CB41" s="365"/>
      <c r="CC41" s="365"/>
      <c r="CD41" s="365"/>
      <c r="CE41" s="365"/>
      <c r="CF41" s="365"/>
      <c r="CG41" s="365"/>
      <c r="CH41" s="365"/>
      <c r="CI41" s="365"/>
      <c r="CJ41" s="365"/>
      <c r="CK41" s="365"/>
      <c r="CL41" s="365"/>
      <c r="CM41" s="365"/>
      <c r="CN41" s="312"/>
      <c r="CO41" s="364" t="str">
        <f t="shared" si="5"/>
        <v/>
      </c>
      <c r="CP41" s="364"/>
      <c r="CQ41" s="365" t="str">
        <f>IF('各会計、関係団体の財政状況及び健全化判断比率'!BS14="","",'各会計、関係団体の財政状況及び健全化判断比率'!BS14)</f>
        <v/>
      </c>
      <c r="CR41" s="365"/>
      <c r="CS41" s="365"/>
      <c r="CT41" s="365"/>
      <c r="CU41" s="365"/>
      <c r="CV41" s="365"/>
      <c r="CW41" s="365"/>
      <c r="CX41" s="365"/>
      <c r="CY41" s="365"/>
      <c r="CZ41" s="365"/>
      <c r="DA41" s="365"/>
      <c r="DB41" s="365"/>
      <c r="DC41" s="365"/>
      <c r="DD41" s="365"/>
      <c r="DE41" s="365"/>
      <c r="DG41" s="362" t="str">
        <f>IF('各会計、関係団体の財政状況及び健全化判断比率'!BR14="","",'各会計、関係団体の財政状況及び健全化判断比率'!BR14)</f>
        <v/>
      </c>
      <c r="DH41" s="362"/>
      <c r="DI41" s="311"/>
    </row>
    <row r="42" spans="1:113" ht="32.25" customHeight="1" x14ac:dyDescent="0.2">
      <c r="B42" s="313"/>
      <c r="C42" s="364" t="str">
        <f t="shared" si="0"/>
        <v/>
      </c>
      <c r="D42" s="364"/>
      <c r="E42" s="365" t="str">
        <f>IF('各会計、関係団体の財政状況及び健全化判断比率'!B15="","",'各会計、関係団体の財政状況及び健全化判断比率'!B15)</f>
        <v/>
      </c>
      <c r="F42" s="365"/>
      <c r="G42" s="365"/>
      <c r="H42" s="365"/>
      <c r="I42" s="365"/>
      <c r="J42" s="365"/>
      <c r="K42" s="365"/>
      <c r="L42" s="365"/>
      <c r="M42" s="365"/>
      <c r="N42" s="365"/>
      <c r="O42" s="365"/>
      <c r="P42" s="365"/>
      <c r="Q42" s="365"/>
      <c r="R42" s="365"/>
      <c r="S42" s="365"/>
      <c r="T42" s="312"/>
      <c r="U42" s="364" t="str">
        <f t="shared" si="1"/>
        <v/>
      </c>
      <c r="V42" s="364"/>
      <c r="W42" s="365"/>
      <c r="X42" s="365"/>
      <c r="Y42" s="365"/>
      <c r="Z42" s="365"/>
      <c r="AA42" s="365"/>
      <c r="AB42" s="365"/>
      <c r="AC42" s="365"/>
      <c r="AD42" s="365"/>
      <c r="AE42" s="365"/>
      <c r="AF42" s="365"/>
      <c r="AG42" s="365"/>
      <c r="AH42" s="365"/>
      <c r="AI42" s="365"/>
      <c r="AJ42" s="365"/>
      <c r="AK42" s="365"/>
      <c r="AL42" s="312"/>
      <c r="AM42" s="364" t="str">
        <f t="shared" si="2"/>
        <v/>
      </c>
      <c r="AN42" s="364"/>
      <c r="AO42" s="365"/>
      <c r="AP42" s="365"/>
      <c r="AQ42" s="365"/>
      <c r="AR42" s="365"/>
      <c r="AS42" s="365"/>
      <c r="AT42" s="365"/>
      <c r="AU42" s="365"/>
      <c r="AV42" s="365"/>
      <c r="AW42" s="365"/>
      <c r="AX42" s="365"/>
      <c r="AY42" s="365"/>
      <c r="AZ42" s="365"/>
      <c r="BA42" s="365"/>
      <c r="BB42" s="365"/>
      <c r="BC42" s="365"/>
      <c r="BD42" s="312"/>
      <c r="BE42" s="364" t="str">
        <f t="shared" si="3"/>
        <v/>
      </c>
      <c r="BF42" s="364"/>
      <c r="BG42" s="365"/>
      <c r="BH42" s="365"/>
      <c r="BI42" s="365"/>
      <c r="BJ42" s="365"/>
      <c r="BK42" s="365"/>
      <c r="BL42" s="365"/>
      <c r="BM42" s="365"/>
      <c r="BN42" s="365"/>
      <c r="BO42" s="365"/>
      <c r="BP42" s="365"/>
      <c r="BQ42" s="365"/>
      <c r="BR42" s="365"/>
      <c r="BS42" s="365"/>
      <c r="BT42" s="365"/>
      <c r="BU42" s="365"/>
      <c r="BV42" s="312"/>
      <c r="BW42" s="364" t="str">
        <f t="shared" si="4"/>
        <v/>
      </c>
      <c r="BX42" s="364"/>
      <c r="BY42" s="365" t="str">
        <f>IF('各会計、関係団体の財政状況及び健全化判断比率'!B76="","",'各会計、関係団体の財政状況及び健全化判断比率'!B76)</f>
        <v/>
      </c>
      <c r="BZ42" s="365"/>
      <c r="CA42" s="365"/>
      <c r="CB42" s="365"/>
      <c r="CC42" s="365"/>
      <c r="CD42" s="365"/>
      <c r="CE42" s="365"/>
      <c r="CF42" s="365"/>
      <c r="CG42" s="365"/>
      <c r="CH42" s="365"/>
      <c r="CI42" s="365"/>
      <c r="CJ42" s="365"/>
      <c r="CK42" s="365"/>
      <c r="CL42" s="365"/>
      <c r="CM42" s="365"/>
      <c r="CN42" s="312"/>
      <c r="CO42" s="364" t="str">
        <f t="shared" si="5"/>
        <v/>
      </c>
      <c r="CP42" s="364"/>
      <c r="CQ42" s="365" t="str">
        <f>IF('各会計、関係団体の財政状況及び健全化判断比率'!BS15="","",'各会計、関係団体の財政状況及び健全化判断比率'!BS15)</f>
        <v/>
      </c>
      <c r="CR42" s="365"/>
      <c r="CS42" s="365"/>
      <c r="CT42" s="365"/>
      <c r="CU42" s="365"/>
      <c r="CV42" s="365"/>
      <c r="CW42" s="365"/>
      <c r="CX42" s="365"/>
      <c r="CY42" s="365"/>
      <c r="CZ42" s="365"/>
      <c r="DA42" s="365"/>
      <c r="DB42" s="365"/>
      <c r="DC42" s="365"/>
      <c r="DD42" s="365"/>
      <c r="DE42" s="365"/>
      <c r="DG42" s="362" t="str">
        <f>IF('各会計、関係団体の財政状況及び健全化判断比率'!BR15="","",'各会計、関係団体の財政状況及び健全化判断比率'!BR15)</f>
        <v/>
      </c>
      <c r="DH42" s="362"/>
      <c r="DI42" s="311"/>
    </row>
    <row r="43" spans="1:113" ht="32.25" customHeight="1" x14ac:dyDescent="0.2">
      <c r="B43" s="313"/>
      <c r="C43" s="364" t="str">
        <f t="shared" si="0"/>
        <v/>
      </c>
      <c r="D43" s="364"/>
      <c r="E43" s="365" t="str">
        <f>IF('各会計、関係団体の財政状況及び健全化判断比率'!B16="","",'各会計、関係団体の財政状況及び健全化判断比率'!B16)</f>
        <v/>
      </c>
      <c r="F43" s="365"/>
      <c r="G43" s="365"/>
      <c r="H43" s="365"/>
      <c r="I43" s="365"/>
      <c r="J43" s="365"/>
      <c r="K43" s="365"/>
      <c r="L43" s="365"/>
      <c r="M43" s="365"/>
      <c r="N43" s="365"/>
      <c r="O43" s="365"/>
      <c r="P43" s="365"/>
      <c r="Q43" s="365"/>
      <c r="R43" s="365"/>
      <c r="S43" s="365"/>
      <c r="T43" s="312"/>
      <c r="U43" s="364" t="str">
        <f t="shared" si="1"/>
        <v/>
      </c>
      <c r="V43" s="364"/>
      <c r="W43" s="365"/>
      <c r="X43" s="365"/>
      <c r="Y43" s="365"/>
      <c r="Z43" s="365"/>
      <c r="AA43" s="365"/>
      <c r="AB43" s="365"/>
      <c r="AC43" s="365"/>
      <c r="AD43" s="365"/>
      <c r="AE43" s="365"/>
      <c r="AF43" s="365"/>
      <c r="AG43" s="365"/>
      <c r="AH43" s="365"/>
      <c r="AI43" s="365"/>
      <c r="AJ43" s="365"/>
      <c r="AK43" s="365"/>
      <c r="AL43" s="312"/>
      <c r="AM43" s="364" t="str">
        <f t="shared" si="2"/>
        <v/>
      </c>
      <c r="AN43" s="364"/>
      <c r="AO43" s="365"/>
      <c r="AP43" s="365"/>
      <c r="AQ43" s="365"/>
      <c r="AR43" s="365"/>
      <c r="AS43" s="365"/>
      <c r="AT43" s="365"/>
      <c r="AU43" s="365"/>
      <c r="AV43" s="365"/>
      <c r="AW43" s="365"/>
      <c r="AX43" s="365"/>
      <c r="AY43" s="365"/>
      <c r="AZ43" s="365"/>
      <c r="BA43" s="365"/>
      <c r="BB43" s="365"/>
      <c r="BC43" s="365"/>
      <c r="BD43" s="312"/>
      <c r="BE43" s="364" t="str">
        <f t="shared" si="3"/>
        <v/>
      </c>
      <c r="BF43" s="364"/>
      <c r="BG43" s="365"/>
      <c r="BH43" s="365"/>
      <c r="BI43" s="365"/>
      <c r="BJ43" s="365"/>
      <c r="BK43" s="365"/>
      <c r="BL43" s="365"/>
      <c r="BM43" s="365"/>
      <c r="BN43" s="365"/>
      <c r="BO43" s="365"/>
      <c r="BP43" s="365"/>
      <c r="BQ43" s="365"/>
      <c r="BR43" s="365"/>
      <c r="BS43" s="365"/>
      <c r="BT43" s="365"/>
      <c r="BU43" s="365"/>
      <c r="BV43" s="312"/>
      <c r="BW43" s="364" t="str">
        <f t="shared" si="4"/>
        <v/>
      </c>
      <c r="BX43" s="364"/>
      <c r="BY43" s="365" t="str">
        <f>IF('各会計、関係団体の財政状況及び健全化判断比率'!B77="","",'各会計、関係団体の財政状況及び健全化判断比率'!B77)</f>
        <v/>
      </c>
      <c r="BZ43" s="365"/>
      <c r="CA43" s="365"/>
      <c r="CB43" s="365"/>
      <c r="CC43" s="365"/>
      <c r="CD43" s="365"/>
      <c r="CE43" s="365"/>
      <c r="CF43" s="365"/>
      <c r="CG43" s="365"/>
      <c r="CH43" s="365"/>
      <c r="CI43" s="365"/>
      <c r="CJ43" s="365"/>
      <c r="CK43" s="365"/>
      <c r="CL43" s="365"/>
      <c r="CM43" s="365"/>
      <c r="CN43" s="312"/>
      <c r="CO43" s="364" t="str">
        <f t="shared" si="5"/>
        <v/>
      </c>
      <c r="CP43" s="364"/>
      <c r="CQ43" s="365" t="str">
        <f>IF('各会計、関係団体の財政状況及び健全化判断比率'!BS16="","",'各会計、関係団体の財政状況及び健全化判断比率'!BS16)</f>
        <v/>
      </c>
      <c r="CR43" s="365"/>
      <c r="CS43" s="365"/>
      <c r="CT43" s="365"/>
      <c r="CU43" s="365"/>
      <c r="CV43" s="365"/>
      <c r="CW43" s="365"/>
      <c r="CX43" s="365"/>
      <c r="CY43" s="365"/>
      <c r="CZ43" s="365"/>
      <c r="DA43" s="365"/>
      <c r="DB43" s="365"/>
      <c r="DC43" s="365"/>
      <c r="DD43" s="365"/>
      <c r="DE43" s="365"/>
      <c r="DG43" s="362" t="str">
        <f>IF('各会計、関係団体の財政状況及び健全化判断比率'!BR16="","",'各会計、関係団体の財政状況及び健全化判断比率'!BR16)</f>
        <v/>
      </c>
      <c r="DH43" s="362"/>
      <c r="DI43" s="311"/>
    </row>
    <row r="44" spans="1:113" ht="13.5" customHeight="1" thickBot="1" x14ac:dyDescent="0.25">
      <c r="B44" s="310"/>
      <c r="C44" s="309"/>
      <c r="D44" s="309"/>
      <c r="E44" s="309"/>
      <c r="F44" s="309"/>
      <c r="G44" s="309"/>
      <c r="H44" s="309"/>
      <c r="I44" s="309"/>
      <c r="J44" s="309"/>
      <c r="K44" s="309"/>
      <c r="L44" s="309"/>
      <c r="M44" s="309"/>
      <c r="N44" s="309"/>
      <c r="O44" s="309"/>
      <c r="P44" s="309"/>
      <c r="Q44" s="309"/>
      <c r="R44" s="309"/>
      <c r="S44" s="309"/>
      <c r="T44" s="309"/>
      <c r="U44" s="309"/>
      <c r="V44" s="309"/>
      <c r="W44" s="309"/>
      <c r="X44" s="309"/>
      <c r="Y44" s="309"/>
      <c r="Z44" s="309"/>
      <c r="AA44" s="309"/>
      <c r="AB44" s="309"/>
      <c r="AC44" s="309"/>
      <c r="AD44" s="309"/>
      <c r="AE44" s="309"/>
      <c r="AF44" s="309"/>
      <c r="AG44" s="309"/>
      <c r="AH44" s="309"/>
      <c r="AI44" s="309"/>
      <c r="AJ44" s="309"/>
      <c r="AK44" s="309"/>
      <c r="AL44" s="309"/>
      <c r="AM44" s="309"/>
      <c r="AN44" s="309"/>
      <c r="AO44" s="309"/>
      <c r="AP44" s="309"/>
      <c r="AQ44" s="309"/>
      <c r="AR44" s="309"/>
      <c r="AS44" s="309"/>
      <c r="AT44" s="309"/>
      <c r="AU44" s="309"/>
      <c r="AV44" s="309"/>
      <c r="AW44" s="309"/>
      <c r="AX44" s="309"/>
      <c r="AY44" s="309"/>
      <c r="AZ44" s="309"/>
      <c r="BA44" s="309"/>
      <c r="BB44" s="309"/>
      <c r="BC44" s="309"/>
      <c r="BD44" s="309"/>
      <c r="BE44" s="309"/>
      <c r="BF44" s="309"/>
      <c r="BG44" s="309"/>
      <c r="BH44" s="309"/>
      <c r="BI44" s="309"/>
      <c r="BJ44" s="309"/>
      <c r="BK44" s="309"/>
      <c r="BL44" s="309"/>
      <c r="BM44" s="309"/>
      <c r="BN44" s="309"/>
      <c r="BO44" s="309"/>
      <c r="BP44" s="309"/>
      <c r="BQ44" s="309"/>
      <c r="BR44" s="309"/>
      <c r="BS44" s="309"/>
      <c r="BT44" s="309"/>
      <c r="BU44" s="309"/>
      <c r="BV44" s="309"/>
      <c r="BW44" s="309"/>
      <c r="BX44" s="309"/>
      <c r="BY44" s="309"/>
      <c r="BZ44" s="309"/>
      <c r="CA44" s="309"/>
      <c r="CB44" s="309"/>
      <c r="CC44" s="309"/>
      <c r="CD44" s="309"/>
      <c r="CE44" s="309"/>
      <c r="CF44" s="309"/>
      <c r="CG44" s="309"/>
      <c r="CH44" s="309"/>
      <c r="CI44" s="309"/>
      <c r="CJ44" s="309"/>
      <c r="CK44" s="309"/>
      <c r="CL44" s="309"/>
      <c r="CM44" s="309"/>
      <c r="CN44" s="309"/>
      <c r="CO44" s="309"/>
      <c r="CP44" s="309"/>
      <c r="CQ44" s="309"/>
      <c r="CR44" s="309"/>
      <c r="CS44" s="309"/>
      <c r="CT44" s="309"/>
      <c r="CU44" s="309"/>
      <c r="CV44" s="309"/>
      <c r="CW44" s="309"/>
      <c r="CX44" s="309"/>
      <c r="CY44" s="309"/>
      <c r="CZ44" s="309"/>
      <c r="DA44" s="309"/>
      <c r="DB44" s="309"/>
      <c r="DC44" s="309"/>
      <c r="DD44" s="309"/>
      <c r="DE44" s="309"/>
      <c r="DF44" s="309"/>
      <c r="DG44" s="309"/>
      <c r="DH44" s="309"/>
      <c r="DI44" s="308"/>
    </row>
    <row r="45" spans="1:113" x14ac:dyDescent="0.2"/>
    <row r="46" spans="1:113" x14ac:dyDescent="0.2">
      <c r="B46" s="307" t="s">
        <v>432</v>
      </c>
      <c r="E46" s="361" t="s">
        <v>431</v>
      </c>
      <c r="F46" s="361"/>
      <c r="G46" s="361"/>
      <c r="H46" s="361"/>
      <c r="I46" s="361"/>
      <c r="J46" s="361"/>
      <c r="K46" s="361"/>
      <c r="L46" s="361"/>
      <c r="M46" s="361"/>
      <c r="N46" s="361"/>
      <c r="O46" s="361"/>
      <c r="P46" s="361"/>
      <c r="Q46" s="361"/>
      <c r="R46" s="361"/>
      <c r="S46" s="361"/>
      <c r="T46" s="361"/>
      <c r="U46" s="361"/>
      <c r="V46" s="361"/>
      <c r="W46" s="361"/>
      <c r="X46" s="361"/>
      <c r="Y46" s="361"/>
      <c r="Z46" s="361"/>
      <c r="AA46" s="361"/>
      <c r="AB46" s="361"/>
      <c r="AC46" s="361"/>
      <c r="AD46" s="361"/>
      <c r="AE46" s="361"/>
      <c r="AF46" s="361"/>
      <c r="AG46" s="361"/>
      <c r="AH46" s="361"/>
      <c r="AI46" s="361"/>
      <c r="AJ46" s="361"/>
      <c r="AK46" s="361"/>
      <c r="AL46" s="361"/>
      <c r="AM46" s="361"/>
      <c r="AN46" s="361"/>
      <c r="AO46" s="361"/>
      <c r="AP46" s="361"/>
      <c r="AQ46" s="361"/>
      <c r="AR46" s="361"/>
      <c r="AS46" s="361"/>
      <c r="AT46" s="361"/>
      <c r="AU46" s="361"/>
      <c r="AV46" s="361"/>
      <c r="AW46" s="361"/>
      <c r="AX46" s="361"/>
      <c r="AY46" s="361"/>
      <c r="AZ46" s="361"/>
      <c r="BA46" s="361"/>
      <c r="BB46" s="361"/>
      <c r="BC46" s="361"/>
      <c r="BD46" s="361"/>
      <c r="BE46" s="361"/>
      <c r="BF46" s="361"/>
      <c r="BG46" s="361"/>
      <c r="BH46" s="361"/>
      <c r="BI46" s="361"/>
      <c r="BJ46" s="361"/>
      <c r="BK46" s="361"/>
      <c r="BL46" s="361"/>
      <c r="BM46" s="361"/>
      <c r="BN46" s="361"/>
      <c r="BO46" s="361"/>
      <c r="BP46" s="361"/>
      <c r="BQ46" s="361"/>
      <c r="BR46" s="361"/>
      <c r="BS46" s="361"/>
      <c r="BT46" s="361"/>
      <c r="BU46" s="361"/>
      <c r="BV46" s="361"/>
      <c r="BW46" s="361"/>
      <c r="BX46" s="361"/>
      <c r="BY46" s="361"/>
      <c r="BZ46" s="361"/>
      <c r="CA46" s="361"/>
      <c r="CB46" s="361"/>
      <c r="CC46" s="361"/>
      <c r="CD46" s="361"/>
      <c r="CE46" s="361"/>
      <c r="CF46" s="361"/>
      <c r="CG46" s="361"/>
      <c r="CH46" s="361"/>
      <c r="CI46" s="361"/>
      <c r="CJ46" s="361"/>
      <c r="CK46" s="361"/>
      <c r="CL46" s="361"/>
      <c r="CM46" s="361"/>
      <c r="CN46" s="361"/>
      <c r="CO46" s="361"/>
      <c r="CP46" s="361"/>
      <c r="CQ46" s="361"/>
      <c r="CR46" s="361"/>
      <c r="CS46" s="361"/>
      <c r="CT46" s="361"/>
      <c r="CU46" s="361"/>
      <c r="CV46" s="361"/>
      <c r="CW46" s="361"/>
      <c r="CX46" s="361"/>
      <c r="CY46" s="361"/>
      <c r="CZ46" s="361"/>
      <c r="DA46" s="361"/>
      <c r="DB46" s="361"/>
      <c r="DC46" s="361"/>
      <c r="DD46" s="361"/>
      <c r="DE46" s="361"/>
      <c r="DF46" s="361"/>
      <c r="DG46" s="361"/>
      <c r="DH46" s="361"/>
      <c r="DI46" s="361"/>
    </row>
    <row r="47" spans="1:113" x14ac:dyDescent="0.2">
      <c r="E47" s="361" t="s">
        <v>430</v>
      </c>
      <c r="F47" s="361"/>
      <c r="G47" s="361"/>
      <c r="H47" s="361"/>
      <c r="I47" s="361"/>
      <c r="J47" s="361"/>
      <c r="K47" s="361"/>
      <c r="L47" s="361"/>
      <c r="M47" s="361"/>
      <c r="N47" s="361"/>
      <c r="O47" s="361"/>
      <c r="P47" s="361"/>
      <c r="Q47" s="361"/>
      <c r="R47" s="361"/>
      <c r="S47" s="361"/>
      <c r="T47" s="361"/>
      <c r="U47" s="361"/>
      <c r="V47" s="361"/>
      <c r="W47" s="361"/>
      <c r="X47" s="361"/>
      <c r="Y47" s="361"/>
      <c r="Z47" s="361"/>
      <c r="AA47" s="361"/>
      <c r="AB47" s="361"/>
      <c r="AC47" s="361"/>
      <c r="AD47" s="361"/>
      <c r="AE47" s="361"/>
      <c r="AF47" s="361"/>
      <c r="AG47" s="361"/>
      <c r="AH47" s="361"/>
      <c r="AI47" s="361"/>
      <c r="AJ47" s="361"/>
      <c r="AK47" s="361"/>
      <c r="AL47" s="361"/>
      <c r="AM47" s="361"/>
      <c r="AN47" s="361"/>
      <c r="AO47" s="361"/>
      <c r="AP47" s="361"/>
      <c r="AQ47" s="361"/>
      <c r="AR47" s="361"/>
      <c r="AS47" s="361"/>
      <c r="AT47" s="361"/>
      <c r="AU47" s="361"/>
      <c r="AV47" s="361"/>
      <c r="AW47" s="361"/>
      <c r="AX47" s="361"/>
      <c r="AY47" s="361"/>
      <c r="AZ47" s="361"/>
      <c r="BA47" s="361"/>
      <c r="BB47" s="361"/>
      <c r="BC47" s="361"/>
      <c r="BD47" s="361"/>
      <c r="BE47" s="361"/>
      <c r="BF47" s="361"/>
      <c r="BG47" s="361"/>
      <c r="BH47" s="361"/>
      <c r="BI47" s="361"/>
      <c r="BJ47" s="361"/>
      <c r="BK47" s="361"/>
      <c r="BL47" s="361"/>
      <c r="BM47" s="361"/>
      <c r="BN47" s="361"/>
      <c r="BO47" s="361"/>
      <c r="BP47" s="361"/>
      <c r="BQ47" s="361"/>
      <c r="BR47" s="361"/>
      <c r="BS47" s="361"/>
      <c r="BT47" s="361"/>
      <c r="BU47" s="361"/>
      <c r="BV47" s="361"/>
      <c r="BW47" s="361"/>
      <c r="BX47" s="361"/>
      <c r="BY47" s="361"/>
      <c r="BZ47" s="361"/>
      <c r="CA47" s="361"/>
      <c r="CB47" s="361"/>
      <c r="CC47" s="361"/>
      <c r="CD47" s="361"/>
      <c r="CE47" s="361"/>
      <c r="CF47" s="361"/>
      <c r="CG47" s="361"/>
      <c r="CH47" s="361"/>
      <c r="CI47" s="361"/>
      <c r="CJ47" s="361"/>
      <c r="CK47" s="361"/>
      <c r="CL47" s="361"/>
      <c r="CM47" s="361"/>
      <c r="CN47" s="361"/>
      <c r="CO47" s="361"/>
      <c r="CP47" s="361"/>
      <c r="CQ47" s="361"/>
      <c r="CR47" s="361"/>
      <c r="CS47" s="361"/>
      <c r="CT47" s="361"/>
      <c r="CU47" s="361"/>
      <c r="CV47" s="361"/>
      <c r="CW47" s="361"/>
      <c r="CX47" s="361"/>
      <c r="CY47" s="361"/>
      <c r="CZ47" s="361"/>
      <c r="DA47" s="361"/>
      <c r="DB47" s="361"/>
      <c r="DC47" s="361"/>
      <c r="DD47" s="361"/>
      <c r="DE47" s="361"/>
      <c r="DF47" s="361"/>
      <c r="DG47" s="361"/>
      <c r="DH47" s="361"/>
      <c r="DI47" s="361"/>
    </row>
    <row r="48" spans="1:113" x14ac:dyDescent="0.2">
      <c r="E48" s="361" t="s">
        <v>429</v>
      </c>
      <c r="F48" s="361"/>
      <c r="G48" s="361"/>
      <c r="H48" s="361"/>
      <c r="I48" s="361"/>
      <c r="J48" s="361"/>
      <c r="K48" s="361"/>
      <c r="L48" s="361"/>
      <c r="M48" s="361"/>
      <c r="N48" s="361"/>
      <c r="O48" s="361"/>
      <c r="P48" s="361"/>
      <c r="Q48" s="361"/>
      <c r="R48" s="361"/>
      <c r="S48" s="361"/>
      <c r="T48" s="361"/>
      <c r="U48" s="361"/>
      <c r="V48" s="361"/>
      <c r="W48" s="361"/>
      <c r="X48" s="361"/>
      <c r="Y48" s="361"/>
      <c r="Z48" s="361"/>
      <c r="AA48" s="361"/>
      <c r="AB48" s="361"/>
      <c r="AC48" s="361"/>
      <c r="AD48" s="361"/>
      <c r="AE48" s="361"/>
      <c r="AF48" s="361"/>
      <c r="AG48" s="361"/>
      <c r="AH48" s="361"/>
      <c r="AI48" s="361"/>
      <c r="AJ48" s="361"/>
      <c r="AK48" s="361"/>
      <c r="AL48" s="361"/>
      <c r="AM48" s="361"/>
      <c r="AN48" s="361"/>
      <c r="AO48" s="361"/>
      <c r="AP48" s="361"/>
      <c r="AQ48" s="361"/>
      <c r="AR48" s="361"/>
      <c r="AS48" s="361"/>
      <c r="AT48" s="361"/>
      <c r="AU48" s="361"/>
      <c r="AV48" s="361"/>
      <c r="AW48" s="361"/>
      <c r="AX48" s="361"/>
      <c r="AY48" s="361"/>
      <c r="AZ48" s="361"/>
      <c r="BA48" s="361"/>
      <c r="BB48" s="361"/>
      <c r="BC48" s="361"/>
      <c r="BD48" s="361"/>
      <c r="BE48" s="361"/>
      <c r="BF48" s="361"/>
      <c r="BG48" s="361"/>
      <c r="BH48" s="361"/>
      <c r="BI48" s="361"/>
      <c r="BJ48" s="361"/>
      <c r="BK48" s="361"/>
      <c r="BL48" s="361"/>
      <c r="BM48" s="361"/>
      <c r="BN48" s="361"/>
      <c r="BO48" s="361"/>
      <c r="BP48" s="361"/>
      <c r="BQ48" s="361"/>
      <c r="BR48" s="361"/>
      <c r="BS48" s="361"/>
      <c r="BT48" s="361"/>
      <c r="BU48" s="361"/>
      <c r="BV48" s="361"/>
      <c r="BW48" s="361"/>
      <c r="BX48" s="361"/>
      <c r="BY48" s="361"/>
      <c r="BZ48" s="361"/>
      <c r="CA48" s="361"/>
      <c r="CB48" s="361"/>
      <c r="CC48" s="361"/>
      <c r="CD48" s="361"/>
      <c r="CE48" s="361"/>
      <c r="CF48" s="361"/>
      <c r="CG48" s="361"/>
      <c r="CH48" s="361"/>
      <c r="CI48" s="361"/>
      <c r="CJ48" s="361"/>
      <c r="CK48" s="361"/>
      <c r="CL48" s="361"/>
      <c r="CM48" s="361"/>
      <c r="CN48" s="361"/>
      <c r="CO48" s="361"/>
      <c r="CP48" s="361"/>
      <c r="CQ48" s="361"/>
      <c r="CR48" s="361"/>
      <c r="CS48" s="361"/>
      <c r="CT48" s="361"/>
      <c r="CU48" s="361"/>
      <c r="CV48" s="361"/>
      <c r="CW48" s="361"/>
      <c r="CX48" s="361"/>
      <c r="CY48" s="361"/>
      <c r="CZ48" s="361"/>
      <c r="DA48" s="361"/>
      <c r="DB48" s="361"/>
      <c r="DC48" s="361"/>
      <c r="DD48" s="361"/>
      <c r="DE48" s="361"/>
      <c r="DF48" s="361"/>
      <c r="DG48" s="361"/>
      <c r="DH48" s="361"/>
      <c r="DI48" s="361"/>
    </row>
    <row r="49" spans="5:113" x14ac:dyDescent="0.2">
      <c r="E49" s="363" t="s">
        <v>428</v>
      </c>
      <c r="F49" s="363"/>
      <c r="G49" s="363"/>
      <c r="H49" s="363"/>
      <c r="I49" s="363"/>
      <c r="J49" s="363"/>
      <c r="K49" s="363"/>
      <c r="L49" s="363"/>
      <c r="M49" s="363"/>
      <c r="N49" s="363"/>
      <c r="O49" s="363"/>
      <c r="P49" s="363"/>
      <c r="Q49" s="363"/>
      <c r="R49" s="363"/>
      <c r="S49" s="363"/>
      <c r="T49" s="363"/>
      <c r="U49" s="363"/>
      <c r="V49" s="363"/>
      <c r="W49" s="363"/>
      <c r="X49" s="363"/>
      <c r="Y49" s="363"/>
      <c r="Z49" s="363"/>
      <c r="AA49" s="363"/>
      <c r="AB49" s="363"/>
      <c r="AC49" s="363"/>
      <c r="AD49" s="363"/>
      <c r="AE49" s="363"/>
      <c r="AF49" s="363"/>
      <c r="AG49" s="363"/>
      <c r="AH49" s="363"/>
      <c r="AI49" s="363"/>
      <c r="AJ49" s="363"/>
      <c r="AK49" s="363"/>
      <c r="AL49" s="363"/>
      <c r="AM49" s="363"/>
      <c r="AN49" s="363"/>
      <c r="AO49" s="363"/>
      <c r="AP49" s="363"/>
      <c r="AQ49" s="363"/>
      <c r="AR49" s="363"/>
      <c r="AS49" s="363"/>
      <c r="AT49" s="363"/>
      <c r="AU49" s="363"/>
      <c r="AV49" s="363"/>
      <c r="AW49" s="363"/>
      <c r="AX49" s="363"/>
      <c r="AY49" s="363"/>
      <c r="AZ49" s="363"/>
      <c r="BA49" s="363"/>
      <c r="BB49" s="363"/>
      <c r="BC49" s="363"/>
      <c r="BD49" s="363"/>
      <c r="BE49" s="363"/>
      <c r="BF49" s="363"/>
      <c r="BG49" s="363"/>
      <c r="BH49" s="363"/>
      <c r="BI49" s="363"/>
      <c r="BJ49" s="363"/>
      <c r="BK49" s="363"/>
      <c r="BL49" s="363"/>
      <c r="BM49" s="363"/>
      <c r="BN49" s="363"/>
      <c r="BO49" s="363"/>
      <c r="BP49" s="363"/>
      <c r="BQ49" s="363"/>
      <c r="BR49" s="363"/>
      <c r="BS49" s="363"/>
      <c r="BT49" s="363"/>
      <c r="BU49" s="363"/>
      <c r="BV49" s="363"/>
      <c r="BW49" s="363"/>
      <c r="BX49" s="363"/>
      <c r="BY49" s="363"/>
      <c r="BZ49" s="363"/>
      <c r="CA49" s="363"/>
      <c r="CB49" s="363"/>
      <c r="CC49" s="363"/>
      <c r="CD49" s="363"/>
      <c r="CE49" s="363"/>
      <c r="CF49" s="363"/>
      <c r="CG49" s="363"/>
      <c r="CH49" s="363"/>
      <c r="CI49" s="363"/>
      <c r="CJ49" s="363"/>
      <c r="CK49" s="363"/>
      <c r="CL49" s="363"/>
      <c r="CM49" s="363"/>
      <c r="CN49" s="363"/>
      <c r="CO49" s="363"/>
      <c r="CP49" s="363"/>
      <c r="CQ49" s="363"/>
      <c r="CR49" s="363"/>
      <c r="CS49" s="363"/>
      <c r="CT49" s="363"/>
      <c r="CU49" s="363"/>
      <c r="CV49" s="363"/>
      <c r="CW49" s="363"/>
      <c r="CX49" s="363"/>
      <c r="CY49" s="363"/>
      <c r="CZ49" s="363"/>
      <c r="DA49" s="363"/>
      <c r="DB49" s="363"/>
      <c r="DC49" s="363"/>
      <c r="DD49" s="363"/>
      <c r="DE49" s="363"/>
      <c r="DF49" s="363"/>
      <c r="DG49" s="363"/>
      <c r="DH49" s="363"/>
      <c r="DI49" s="363"/>
    </row>
    <row r="50" spans="5:113" x14ac:dyDescent="0.2">
      <c r="E50" s="361" t="s">
        <v>427</v>
      </c>
      <c r="F50" s="361"/>
      <c r="G50" s="361"/>
      <c r="H50" s="361"/>
      <c r="I50" s="361"/>
      <c r="J50" s="361"/>
      <c r="K50" s="361"/>
      <c r="L50" s="361"/>
      <c r="M50" s="361"/>
      <c r="N50" s="361"/>
      <c r="O50" s="361"/>
      <c r="P50" s="361"/>
      <c r="Q50" s="361"/>
      <c r="R50" s="361"/>
      <c r="S50" s="361"/>
      <c r="T50" s="361"/>
      <c r="U50" s="361"/>
      <c r="V50" s="361"/>
      <c r="W50" s="361"/>
      <c r="X50" s="361"/>
      <c r="Y50" s="361"/>
      <c r="Z50" s="361"/>
      <c r="AA50" s="361"/>
      <c r="AB50" s="361"/>
      <c r="AC50" s="361"/>
      <c r="AD50" s="361"/>
      <c r="AE50" s="361"/>
      <c r="AF50" s="361"/>
      <c r="AG50" s="361"/>
      <c r="AH50" s="361"/>
      <c r="AI50" s="361"/>
      <c r="AJ50" s="361"/>
      <c r="AK50" s="361"/>
      <c r="AL50" s="361"/>
      <c r="AM50" s="361"/>
      <c r="AN50" s="361"/>
      <c r="AO50" s="361"/>
      <c r="AP50" s="361"/>
      <c r="AQ50" s="361"/>
      <c r="AR50" s="361"/>
      <c r="AS50" s="361"/>
      <c r="AT50" s="361"/>
      <c r="AU50" s="361"/>
      <c r="AV50" s="361"/>
      <c r="AW50" s="361"/>
      <c r="AX50" s="361"/>
      <c r="AY50" s="361"/>
      <c r="AZ50" s="361"/>
      <c r="BA50" s="361"/>
      <c r="BB50" s="361"/>
      <c r="BC50" s="361"/>
      <c r="BD50" s="361"/>
      <c r="BE50" s="361"/>
      <c r="BF50" s="361"/>
      <c r="BG50" s="361"/>
      <c r="BH50" s="361"/>
      <c r="BI50" s="361"/>
      <c r="BJ50" s="361"/>
      <c r="BK50" s="361"/>
      <c r="BL50" s="361"/>
      <c r="BM50" s="361"/>
      <c r="BN50" s="361"/>
      <c r="BO50" s="361"/>
      <c r="BP50" s="361"/>
      <c r="BQ50" s="361"/>
      <c r="BR50" s="361"/>
      <c r="BS50" s="361"/>
      <c r="BT50" s="361"/>
      <c r="BU50" s="361"/>
      <c r="BV50" s="361"/>
      <c r="BW50" s="361"/>
      <c r="BX50" s="361"/>
      <c r="BY50" s="361"/>
      <c r="BZ50" s="361"/>
      <c r="CA50" s="361"/>
      <c r="CB50" s="361"/>
      <c r="CC50" s="361"/>
      <c r="CD50" s="361"/>
      <c r="CE50" s="361"/>
      <c r="CF50" s="361"/>
      <c r="CG50" s="361"/>
      <c r="CH50" s="361"/>
      <c r="CI50" s="361"/>
      <c r="CJ50" s="361"/>
      <c r="CK50" s="361"/>
      <c r="CL50" s="361"/>
      <c r="CM50" s="361"/>
      <c r="CN50" s="361"/>
      <c r="CO50" s="361"/>
      <c r="CP50" s="361"/>
      <c r="CQ50" s="361"/>
      <c r="CR50" s="361"/>
      <c r="CS50" s="361"/>
      <c r="CT50" s="361"/>
      <c r="CU50" s="361"/>
      <c r="CV50" s="361"/>
      <c r="CW50" s="361"/>
      <c r="CX50" s="361"/>
      <c r="CY50" s="361"/>
      <c r="CZ50" s="361"/>
      <c r="DA50" s="361"/>
      <c r="DB50" s="361"/>
      <c r="DC50" s="361"/>
      <c r="DD50" s="361"/>
      <c r="DE50" s="361"/>
      <c r="DF50" s="361"/>
      <c r="DG50" s="361"/>
      <c r="DH50" s="361"/>
      <c r="DI50" s="361"/>
    </row>
    <row r="51" spans="5:113" x14ac:dyDescent="0.2">
      <c r="E51" s="361" t="s">
        <v>426</v>
      </c>
      <c r="F51" s="361"/>
      <c r="G51" s="361"/>
      <c r="H51" s="361"/>
      <c r="I51" s="361"/>
      <c r="J51" s="361"/>
      <c r="K51" s="361"/>
      <c r="L51" s="361"/>
      <c r="M51" s="361"/>
      <c r="N51" s="361"/>
      <c r="O51" s="361"/>
      <c r="P51" s="361"/>
      <c r="Q51" s="361"/>
      <c r="R51" s="361"/>
      <c r="S51" s="361"/>
      <c r="T51" s="361"/>
      <c r="U51" s="361"/>
      <c r="V51" s="361"/>
      <c r="W51" s="361"/>
      <c r="X51" s="361"/>
      <c r="Y51" s="361"/>
      <c r="Z51" s="361"/>
      <c r="AA51" s="361"/>
      <c r="AB51" s="361"/>
      <c r="AC51" s="361"/>
      <c r="AD51" s="361"/>
      <c r="AE51" s="361"/>
      <c r="AF51" s="361"/>
      <c r="AG51" s="361"/>
      <c r="AH51" s="361"/>
      <c r="AI51" s="361"/>
      <c r="AJ51" s="361"/>
      <c r="AK51" s="361"/>
      <c r="AL51" s="361"/>
      <c r="AM51" s="361"/>
      <c r="AN51" s="361"/>
      <c r="AO51" s="361"/>
      <c r="AP51" s="361"/>
      <c r="AQ51" s="361"/>
      <c r="AR51" s="361"/>
      <c r="AS51" s="361"/>
      <c r="AT51" s="361"/>
      <c r="AU51" s="361"/>
      <c r="AV51" s="361"/>
      <c r="AW51" s="361"/>
      <c r="AX51" s="361"/>
      <c r="AY51" s="361"/>
      <c r="AZ51" s="361"/>
      <c r="BA51" s="361"/>
      <c r="BB51" s="361"/>
      <c r="BC51" s="361"/>
      <c r="BD51" s="361"/>
      <c r="BE51" s="361"/>
      <c r="BF51" s="361"/>
      <c r="BG51" s="361"/>
      <c r="BH51" s="361"/>
      <c r="BI51" s="361"/>
      <c r="BJ51" s="361"/>
      <c r="BK51" s="361"/>
      <c r="BL51" s="361"/>
      <c r="BM51" s="361"/>
      <c r="BN51" s="361"/>
      <c r="BO51" s="361"/>
      <c r="BP51" s="361"/>
      <c r="BQ51" s="361"/>
      <c r="BR51" s="361"/>
      <c r="BS51" s="361"/>
      <c r="BT51" s="361"/>
      <c r="BU51" s="361"/>
      <c r="BV51" s="361"/>
      <c r="BW51" s="361"/>
      <c r="BX51" s="361"/>
      <c r="BY51" s="361"/>
      <c r="BZ51" s="361"/>
      <c r="CA51" s="361"/>
      <c r="CB51" s="361"/>
      <c r="CC51" s="361"/>
      <c r="CD51" s="361"/>
      <c r="CE51" s="361"/>
      <c r="CF51" s="361"/>
      <c r="CG51" s="361"/>
      <c r="CH51" s="361"/>
      <c r="CI51" s="361"/>
      <c r="CJ51" s="361"/>
      <c r="CK51" s="361"/>
      <c r="CL51" s="361"/>
      <c r="CM51" s="361"/>
      <c r="CN51" s="361"/>
      <c r="CO51" s="361"/>
      <c r="CP51" s="361"/>
      <c r="CQ51" s="361"/>
      <c r="CR51" s="361"/>
      <c r="CS51" s="361"/>
      <c r="CT51" s="361"/>
      <c r="CU51" s="361"/>
      <c r="CV51" s="361"/>
      <c r="CW51" s="361"/>
      <c r="CX51" s="361"/>
      <c r="CY51" s="361"/>
      <c r="CZ51" s="361"/>
      <c r="DA51" s="361"/>
      <c r="DB51" s="361"/>
      <c r="DC51" s="361"/>
      <c r="DD51" s="361"/>
      <c r="DE51" s="361"/>
      <c r="DF51" s="361"/>
      <c r="DG51" s="361"/>
      <c r="DH51" s="361"/>
      <c r="DI51" s="361"/>
    </row>
    <row r="52" spans="5:113" x14ac:dyDescent="0.2">
      <c r="E52" s="361" t="s">
        <v>425</v>
      </c>
      <c r="F52" s="361"/>
      <c r="G52" s="361"/>
      <c r="H52" s="361"/>
      <c r="I52" s="361"/>
      <c r="J52" s="361"/>
      <c r="K52" s="361"/>
      <c r="L52" s="361"/>
      <c r="M52" s="361"/>
      <c r="N52" s="361"/>
      <c r="O52" s="361"/>
      <c r="P52" s="361"/>
      <c r="Q52" s="361"/>
      <c r="R52" s="361"/>
      <c r="S52" s="361"/>
      <c r="T52" s="361"/>
      <c r="U52" s="361"/>
      <c r="V52" s="361"/>
      <c r="W52" s="361"/>
      <c r="X52" s="361"/>
      <c r="Y52" s="361"/>
      <c r="Z52" s="361"/>
      <c r="AA52" s="361"/>
      <c r="AB52" s="361"/>
      <c r="AC52" s="361"/>
      <c r="AD52" s="361"/>
      <c r="AE52" s="361"/>
      <c r="AF52" s="361"/>
      <c r="AG52" s="361"/>
      <c r="AH52" s="361"/>
      <c r="AI52" s="361"/>
      <c r="AJ52" s="361"/>
      <c r="AK52" s="361"/>
      <c r="AL52" s="361"/>
      <c r="AM52" s="361"/>
      <c r="AN52" s="361"/>
      <c r="AO52" s="361"/>
      <c r="AP52" s="361"/>
      <c r="AQ52" s="361"/>
      <c r="AR52" s="361"/>
      <c r="AS52" s="361"/>
      <c r="AT52" s="361"/>
      <c r="AU52" s="361"/>
      <c r="AV52" s="361"/>
      <c r="AW52" s="361"/>
      <c r="AX52" s="361"/>
      <c r="AY52" s="361"/>
      <c r="AZ52" s="361"/>
      <c r="BA52" s="361"/>
      <c r="BB52" s="361"/>
      <c r="BC52" s="361"/>
      <c r="BD52" s="361"/>
      <c r="BE52" s="361"/>
      <c r="BF52" s="361"/>
      <c r="BG52" s="361"/>
      <c r="BH52" s="361"/>
      <c r="BI52" s="361"/>
      <c r="BJ52" s="361"/>
      <c r="BK52" s="361"/>
      <c r="BL52" s="361"/>
      <c r="BM52" s="361"/>
      <c r="BN52" s="361"/>
      <c r="BO52" s="361"/>
      <c r="BP52" s="361"/>
      <c r="BQ52" s="361"/>
      <c r="BR52" s="361"/>
      <c r="BS52" s="361"/>
      <c r="BT52" s="361"/>
      <c r="BU52" s="361"/>
      <c r="BV52" s="361"/>
      <c r="BW52" s="361"/>
      <c r="BX52" s="361"/>
      <c r="BY52" s="361"/>
      <c r="BZ52" s="361"/>
      <c r="CA52" s="361"/>
      <c r="CB52" s="361"/>
      <c r="CC52" s="361"/>
      <c r="CD52" s="361"/>
      <c r="CE52" s="361"/>
      <c r="CF52" s="361"/>
      <c r="CG52" s="361"/>
      <c r="CH52" s="361"/>
      <c r="CI52" s="361"/>
      <c r="CJ52" s="361"/>
      <c r="CK52" s="361"/>
      <c r="CL52" s="361"/>
      <c r="CM52" s="361"/>
      <c r="CN52" s="361"/>
      <c r="CO52" s="361"/>
      <c r="CP52" s="361"/>
      <c r="CQ52" s="361"/>
      <c r="CR52" s="361"/>
      <c r="CS52" s="361"/>
      <c r="CT52" s="361"/>
      <c r="CU52" s="361"/>
      <c r="CV52" s="361"/>
      <c r="CW52" s="361"/>
      <c r="CX52" s="361"/>
      <c r="CY52" s="361"/>
      <c r="CZ52" s="361"/>
      <c r="DA52" s="361"/>
      <c r="DB52" s="361"/>
      <c r="DC52" s="361"/>
      <c r="DD52" s="361"/>
      <c r="DE52" s="361"/>
      <c r="DF52" s="361"/>
      <c r="DG52" s="361"/>
      <c r="DH52" s="361"/>
      <c r="DI52" s="361"/>
    </row>
    <row r="53" spans="5:113" x14ac:dyDescent="0.2">
      <c r="E53" s="361" t="s">
        <v>424</v>
      </c>
      <c r="F53" s="361"/>
      <c r="G53" s="361"/>
      <c r="H53" s="361"/>
      <c r="I53" s="361"/>
      <c r="J53" s="361"/>
      <c r="K53" s="361"/>
      <c r="L53" s="361"/>
      <c r="M53" s="361"/>
      <c r="N53" s="361"/>
      <c r="O53" s="361"/>
      <c r="P53" s="361"/>
      <c r="Q53" s="361"/>
      <c r="R53" s="361"/>
      <c r="S53" s="361"/>
      <c r="T53" s="361"/>
      <c r="U53" s="361"/>
      <c r="V53" s="361"/>
      <c r="W53" s="361"/>
      <c r="X53" s="361"/>
      <c r="Y53" s="361"/>
      <c r="Z53" s="361"/>
      <c r="AA53" s="361"/>
      <c r="AB53" s="361"/>
      <c r="AC53" s="361"/>
      <c r="AD53" s="361"/>
      <c r="AE53" s="361"/>
      <c r="AF53" s="361"/>
      <c r="AG53" s="361"/>
      <c r="AH53" s="361"/>
      <c r="AI53" s="361"/>
      <c r="AJ53" s="361"/>
      <c r="AK53" s="361"/>
      <c r="AL53" s="361"/>
      <c r="AM53" s="361"/>
      <c r="AN53" s="361"/>
      <c r="AO53" s="361"/>
      <c r="AP53" s="361"/>
      <c r="AQ53" s="361"/>
      <c r="AR53" s="361"/>
      <c r="AS53" s="361"/>
      <c r="AT53" s="361"/>
      <c r="AU53" s="361"/>
      <c r="AV53" s="361"/>
      <c r="AW53" s="361"/>
      <c r="AX53" s="361"/>
      <c r="AY53" s="361"/>
      <c r="AZ53" s="361"/>
      <c r="BA53" s="361"/>
      <c r="BB53" s="361"/>
      <c r="BC53" s="361"/>
      <c r="BD53" s="361"/>
      <c r="BE53" s="361"/>
      <c r="BF53" s="361"/>
      <c r="BG53" s="361"/>
      <c r="BH53" s="361"/>
      <c r="BI53" s="361"/>
      <c r="BJ53" s="361"/>
      <c r="BK53" s="361"/>
      <c r="BL53" s="361"/>
      <c r="BM53" s="361"/>
      <c r="BN53" s="361"/>
      <c r="BO53" s="361"/>
      <c r="BP53" s="361"/>
      <c r="BQ53" s="361"/>
      <c r="BR53" s="361"/>
      <c r="BS53" s="361"/>
      <c r="BT53" s="361"/>
      <c r="BU53" s="361"/>
      <c r="BV53" s="361"/>
      <c r="BW53" s="361"/>
      <c r="BX53" s="361"/>
      <c r="BY53" s="361"/>
      <c r="BZ53" s="361"/>
      <c r="CA53" s="361"/>
      <c r="CB53" s="361"/>
      <c r="CC53" s="361"/>
      <c r="CD53" s="361"/>
      <c r="CE53" s="361"/>
      <c r="CF53" s="361"/>
      <c r="CG53" s="361"/>
      <c r="CH53" s="361"/>
      <c r="CI53" s="361"/>
      <c r="CJ53" s="361"/>
      <c r="CK53" s="361"/>
      <c r="CL53" s="361"/>
      <c r="CM53" s="361"/>
      <c r="CN53" s="361"/>
      <c r="CO53" s="361"/>
      <c r="CP53" s="361"/>
      <c r="CQ53" s="361"/>
      <c r="CR53" s="361"/>
      <c r="CS53" s="361"/>
      <c r="CT53" s="361"/>
      <c r="CU53" s="361"/>
      <c r="CV53" s="361"/>
      <c r="CW53" s="361"/>
      <c r="CX53" s="361"/>
      <c r="CY53" s="361"/>
      <c r="CZ53" s="361"/>
      <c r="DA53" s="361"/>
      <c r="DB53" s="361"/>
      <c r="DC53" s="361"/>
      <c r="DD53" s="361"/>
      <c r="DE53" s="361"/>
      <c r="DF53" s="361"/>
      <c r="DG53" s="361"/>
      <c r="DH53" s="361"/>
      <c r="DI53" s="361"/>
    </row>
    <row r="54" spans="5:113" x14ac:dyDescent="0.2"/>
    <row r="55" spans="5:113" x14ac:dyDescent="0.2"/>
    <row r="56" spans="5:113" x14ac:dyDescent="0.2"/>
  </sheetData>
  <sheetProtection algorithmName="SHA-512" hashValue="uCc2YuF7X4mXSlPu6rXYDP5zOx4QyPb0WEXLs8KtaPIuUA42I7cYhITZ5H05BU88g3YXsYbxrvWcjCy3mXSD1g==" saltValue="wtJWRvkecyPNuCbc4RERig==" spinCount="100000" sheet="1" objects="1" scenarios="1"/>
  <mergeCells count="446">
    <mergeCell ref="B1:DI1"/>
    <mergeCell ref="B3:K5"/>
    <mergeCell ref="L3:V5"/>
    <mergeCell ref="W3:AB5"/>
    <mergeCell ref="AC3:AL5"/>
    <mergeCell ref="AM3:AX4"/>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CT5:DA5"/>
    <mergeCell ref="DB5:DI5"/>
    <mergeCell ref="BV5:CC5"/>
    <mergeCell ref="CD5:CS5"/>
    <mergeCell ref="BN7:BU7"/>
    <mergeCell ref="BV7:CC7"/>
    <mergeCell ref="CD7:CS7"/>
    <mergeCell ref="B6:K8"/>
    <mergeCell ref="L6:V8"/>
    <mergeCell ref="W6:AB8"/>
    <mergeCell ref="AC6:AL8"/>
    <mergeCell ref="AM6:AT6"/>
    <mergeCell ref="AU6:AX6"/>
    <mergeCell ref="AM7:AT7"/>
    <mergeCell ref="AU7:AX7"/>
    <mergeCell ref="AY7:BM7"/>
    <mergeCell ref="AM8:AT8"/>
    <mergeCell ref="AU8:AX8"/>
    <mergeCell ref="AY8:BM8"/>
    <mergeCell ref="CD9:CS9"/>
    <mergeCell ref="CT9:DA9"/>
    <mergeCell ref="DB9:DI9"/>
    <mergeCell ref="CT6:DA6"/>
    <mergeCell ref="DB6:DI6"/>
    <mergeCell ref="BV6:CC6"/>
    <mergeCell ref="CD6:CS6"/>
    <mergeCell ref="AY6:BM6"/>
    <mergeCell ref="BN6:BU6"/>
    <mergeCell ref="CT7:DA7"/>
    <mergeCell ref="DB7:DI7"/>
    <mergeCell ref="BN8:BU8"/>
    <mergeCell ref="BV8:CC8"/>
    <mergeCell ref="CD8:CS8"/>
    <mergeCell ref="CT8:DA8"/>
    <mergeCell ref="DB8:DI8"/>
    <mergeCell ref="AY10:BM10"/>
    <mergeCell ref="BN10:BU10"/>
    <mergeCell ref="BV10:CC10"/>
    <mergeCell ref="L11:Q11"/>
    <mergeCell ref="R11:V11"/>
    <mergeCell ref="AM11:AT11"/>
    <mergeCell ref="AU11:AX11"/>
    <mergeCell ref="AY11:BM11"/>
    <mergeCell ref="BN11:BU11"/>
    <mergeCell ref="BV11:CC11"/>
    <mergeCell ref="W9:AL11"/>
    <mergeCell ref="AM9:AT9"/>
    <mergeCell ref="AU9:AX9"/>
    <mergeCell ref="L10:Q10"/>
    <mergeCell ref="R10:V10"/>
    <mergeCell ref="AM10:AT10"/>
    <mergeCell ref="AU10:AX10"/>
    <mergeCell ref="AY9:BM9"/>
    <mergeCell ref="BN9:BU9"/>
    <mergeCell ref="BV9:CC9"/>
    <mergeCell ref="CD11:CS11"/>
    <mergeCell ref="CT11:DA11"/>
    <mergeCell ref="DB11:DI11"/>
    <mergeCell ref="B12:K17"/>
    <mergeCell ref="L12:Q12"/>
    <mergeCell ref="R12:V12"/>
    <mergeCell ref="W12:AB12"/>
    <mergeCell ref="AC12:AG12"/>
    <mergeCell ref="AH12:AL12"/>
    <mergeCell ref="AM12:AT12"/>
    <mergeCell ref="B9:K11"/>
    <mergeCell ref="L9:Q9"/>
    <mergeCell ref="R9:V9"/>
    <mergeCell ref="DB12:DI12"/>
    <mergeCell ref="M13:Q13"/>
    <mergeCell ref="R13:V13"/>
    <mergeCell ref="W13:AB14"/>
    <mergeCell ref="AC13:AG13"/>
    <mergeCell ref="AH13:AL13"/>
    <mergeCell ref="AM13:AT13"/>
    <mergeCell ref="AU13:AX13"/>
    <mergeCell ref="AU12:AX12"/>
    <mergeCell ref="AY12:BM12"/>
    <mergeCell ref="L14:Q14"/>
    <mergeCell ref="R14:V14"/>
    <mergeCell ref="AC14:AG14"/>
    <mergeCell ref="AH14:AL14"/>
    <mergeCell ref="AM14:AT14"/>
    <mergeCell ref="AU14:AX14"/>
    <mergeCell ref="CD15:CS15"/>
    <mergeCell ref="BN12:BU12"/>
    <mergeCell ref="BV12:CC12"/>
    <mergeCell ref="CD12:CS12"/>
    <mergeCell ref="CT12:DA12"/>
    <mergeCell ref="AY14:BM14"/>
    <mergeCell ref="BN14:BU14"/>
    <mergeCell ref="BV14:CC14"/>
    <mergeCell ref="CD14:CS14"/>
    <mergeCell ref="CT14:DA14"/>
    <mergeCell ref="AY13:BM13"/>
    <mergeCell ref="DB16:DI17"/>
    <mergeCell ref="AU17:AX17"/>
    <mergeCell ref="AY17:BM17"/>
    <mergeCell ref="BN17:BU17"/>
    <mergeCell ref="AU16:AX16"/>
    <mergeCell ref="BN13:BU13"/>
    <mergeCell ref="DB14:DI14"/>
    <mergeCell ref="BV13:CC13"/>
    <mergeCell ref="CD13:CS13"/>
    <mergeCell ref="CT13:DA13"/>
    <mergeCell ref="DB13:DI13"/>
    <mergeCell ref="DB18:DI19"/>
    <mergeCell ref="L16:Q16"/>
    <mergeCell ref="R16:V16"/>
    <mergeCell ref="AC16:AG16"/>
    <mergeCell ref="AH16:AL16"/>
    <mergeCell ref="AM16:AT16"/>
    <mergeCell ref="M15:Q15"/>
    <mergeCell ref="R15:V15"/>
    <mergeCell ref="W15:AB16"/>
    <mergeCell ref="AU15:AX15"/>
    <mergeCell ref="AY15:BM15"/>
    <mergeCell ref="BN15:BU15"/>
    <mergeCell ref="BV15:CC15"/>
    <mergeCell ref="M17:Q17"/>
    <mergeCell ref="R17:V17"/>
    <mergeCell ref="W17:AB18"/>
    <mergeCell ref="AC17:AG17"/>
    <mergeCell ref="AH17:AL17"/>
    <mergeCell ref="AM17:AT17"/>
    <mergeCell ref="AC15:AG15"/>
    <mergeCell ref="AH15:AL15"/>
    <mergeCell ref="AM15:AT15"/>
    <mergeCell ref="BV18:CC18"/>
    <mergeCell ref="CE18:CS19"/>
    <mergeCell ref="BN18:BU18"/>
    <mergeCell ref="AH19:AL19"/>
    <mergeCell ref="AM19:AT19"/>
    <mergeCell ref="CT18:DA19"/>
    <mergeCell ref="AU19:AX19"/>
    <mergeCell ref="AY19:BM19"/>
    <mergeCell ref="BN19:BU19"/>
    <mergeCell ref="BV19:CC19"/>
    <mergeCell ref="AY16:BM16"/>
    <mergeCell ref="BN16:BU16"/>
    <mergeCell ref="BV16:CC16"/>
    <mergeCell ref="CE16:CS17"/>
    <mergeCell ref="CT16:DA17"/>
    <mergeCell ref="BV17:CC17"/>
    <mergeCell ref="B21:AX21"/>
    <mergeCell ref="B18:K18"/>
    <mergeCell ref="L18:V18"/>
    <mergeCell ref="AC18:AG18"/>
    <mergeCell ref="AH18:AL18"/>
    <mergeCell ref="AM18:AT18"/>
    <mergeCell ref="AU18:AX18"/>
    <mergeCell ref="B20:K20"/>
    <mergeCell ref="AY18:BM18"/>
    <mergeCell ref="L20:V20"/>
    <mergeCell ref="AC20:AG20"/>
    <mergeCell ref="AH20:AL20"/>
    <mergeCell ref="AM20:AT20"/>
    <mergeCell ref="AU20:AX20"/>
    <mergeCell ref="B19:K19"/>
    <mergeCell ref="L19:V19"/>
    <mergeCell ref="W19:AB20"/>
    <mergeCell ref="AC19:AG19"/>
    <mergeCell ref="DB20:DI21"/>
    <mergeCell ref="CE24:CS25"/>
    <mergeCell ref="CT24:DA25"/>
    <mergeCell ref="BV25:CC25"/>
    <mergeCell ref="AY20:BM20"/>
    <mergeCell ref="BN20:BU20"/>
    <mergeCell ref="BV20:CC20"/>
    <mergeCell ref="CT22:DA23"/>
    <mergeCell ref="AY23:BM23"/>
    <mergeCell ref="BN23:BU23"/>
    <mergeCell ref="CE20:CS21"/>
    <mergeCell ref="CT20:DA21"/>
    <mergeCell ref="AY21:BM21"/>
    <mergeCell ref="BN21:BU21"/>
    <mergeCell ref="BV21:CC21"/>
    <mergeCell ref="AM22:AR23"/>
    <mergeCell ref="E24:K24"/>
    <mergeCell ref="L24:P24"/>
    <mergeCell ref="Q24:V24"/>
    <mergeCell ref="Z24:AG24"/>
    <mergeCell ref="AH24:AL24"/>
    <mergeCell ref="AM24:AR24"/>
    <mergeCell ref="DB24:DI25"/>
    <mergeCell ref="E25:K25"/>
    <mergeCell ref="L25:P25"/>
    <mergeCell ref="Q25:V25"/>
    <mergeCell ref="Z25:AG25"/>
    <mergeCell ref="AY25:BM25"/>
    <mergeCell ref="BN25:BU25"/>
    <mergeCell ref="AS24:AX24"/>
    <mergeCell ref="AY24:BM24"/>
    <mergeCell ref="BN24:BU24"/>
    <mergeCell ref="AS22:AX23"/>
    <mergeCell ref="AM26:AR26"/>
    <mergeCell ref="AY26:BM26"/>
    <mergeCell ref="BN26:BU26"/>
    <mergeCell ref="AH25:AL25"/>
    <mergeCell ref="AM25:AR25"/>
    <mergeCell ref="AS25:AX25"/>
    <mergeCell ref="CT26:DA27"/>
    <mergeCell ref="BV27:CC27"/>
    <mergeCell ref="AM27:AR27"/>
    <mergeCell ref="DB26:DI27"/>
    <mergeCell ref="AS27:AX27"/>
    <mergeCell ref="AY27:BM27"/>
    <mergeCell ref="BN27:BU27"/>
    <mergeCell ref="AS26:AX26"/>
    <mergeCell ref="BV24:CC24"/>
    <mergeCell ref="CE22:CS23"/>
    <mergeCell ref="AY22:BM22"/>
    <mergeCell ref="BN22:BU22"/>
    <mergeCell ref="BV22:CC22"/>
    <mergeCell ref="DB22:DI23"/>
    <mergeCell ref="BV23:CC23"/>
    <mergeCell ref="BV26:CC26"/>
    <mergeCell ref="CE26:CS27"/>
    <mergeCell ref="E28:K28"/>
    <mergeCell ref="Z26:AG26"/>
    <mergeCell ref="AH26:AL26"/>
    <mergeCell ref="E27:K27"/>
    <mergeCell ref="L27:P27"/>
    <mergeCell ref="Q27:V27"/>
    <mergeCell ref="Z27:AG27"/>
    <mergeCell ref="AH27:AL27"/>
    <mergeCell ref="W22:Y29"/>
    <mergeCell ref="Z22:AG23"/>
    <mergeCell ref="L28:P28"/>
    <mergeCell ref="Q28:V28"/>
    <mergeCell ref="Z28:AG28"/>
    <mergeCell ref="AH22:AL23"/>
    <mergeCell ref="AH28:AL28"/>
    <mergeCell ref="E22:K23"/>
    <mergeCell ref="L22:P23"/>
    <mergeCell ref="Q22:V23"/>
    <mergeCell ref="E26:K26"/>
    <mergeCell ref="L26:P26"/>
    <mergeCell ref="Q26:V26"/>
    <mergeCell ref="E29:K29"/>
    <mergeCell ref="L29:P29"/>
    <mergeCell ref="Q29:V29"/>
    <mergeCell ref="Z29:AG29"/>
    <mergeCell ref="AH29:AL29"/>
    <mergeCell ref="AM29:AR29"/>
    <mergeCell ref="AS29:AX29"/>
    <mergeCell ref="BC29:BM29"/>
    <mergeCell ref="E30:K30"/>
    <mergeCell ref="L30:P30"/>
    <mergeCell ref="Q30:V30"/>
    <mergeCell ref="W30:AG30"/>
    <mergeCell ref="AH30:AX30"/>
    <mergeCell ref="BC30:BM30"/>
    <mergeCell ref="DG33:DH33"/>
    <mergeCell ref="BY33:CM33"/>
    <mergeCell ref="CO33:CP33"/>
    <mergeCell ref="CQ33:DE33"/>
    <mergeCell ref="AM32:BC32"/>
    <mergeCell ref="BE32:BU32"/>
    <mergeCell ref="BW32:CM32"/>
    <mergeCell ref="CO32:DE32"/>
    <mergeCell ref="BN28:BU28"/>
    <mergeCell ref="BV28:CC28"/>
    <mergeCell ref="CE28:CS29"/>
    <mergeCell ref="BN29:BU29"/>
    <mergeCell ref="BV29:CC29"/>
    <mergeCell ref="BN30:BU30"/>
    <mergeCell ref="BV30:CC30"/>
    <mergeCell ref="CT28:DA29"/>
    <mergeCell ref="DB28:DI29"/>
    <mergeCell ref="AM28:AR28"/>
    <mergeCell ref="AS28:AX28"/>
    <mergeCell ref="AY28:BB30"/>
    <mergeCell ref="BC28:BM28"/>
    <mergeCell ref="AM33:AN33"/>
    <mergeCell ref="AO33:BC33"/>
    <mergeCell ref="BE34:BF34"/>
    <mergeCell ref="BG34:BU34"/>
    <mergeCell ref="BW34:BX34"/>
    <mergeCell ref="BE33:BF33"/>
    <mergeCell ref="BG33:BU33"/>
    <mergeCell ref="BW33:BX33"/>
    <mergeCell ref="C34:D34"/>
    <mergeCell ref="E34:S34"/>
    <mergeCell ref="U34:V34"/>
    <mergeCell ref="W34:AK34"/>
    <mergeCell ref="AM34:AN34"/>
    <mergeCell ref="AO34:BC34"/>
    <mergeCell ref="CQ34:DE34"/>
    <mergeCell ref="C32:S32"/>
    <mergeCell ref="U32:AK32"/>
    <mergeCell ref="B22:D30"/>
    <mergeCell ref="DG34:DH34"/>
    <mergeCell ref="C35:D35"/>
    <mergeCell ref="E35:S35"/>
    <mergeCell ref="U35:V35"/>
    <mergeCell ref="W35:AK35"/>
    <mergeCell ref="AM35:AN35"/>
    <mergeCell ref="AO35:BC35"/>
    <mergeCell ref="DG35:DH35"/>
    <mergeCell ref="BE35:BF35"/>
    <mergeCell ref="BY34:CM34"/>
    <mergeCell ref="CO34:CP34"/>
    <mergeCell ref="BG35:BU35"/>
    <mergeCell ref="BW35:BX35"/>
    <mergeCell ref="BY35:CM35"/>
    <mergeCell ref="CO35:CP35"/>
    <mergeCell ref="CQ35:DE35"/>
    <mergeCell ref="C33:D33"/>
    <mergeCell ref="E33:S33"/>
    <mergeCell ref="U33:V33"/>
    <mergeCell ref="W33:AK33"/>
    <mergeCell ref="BE38:BF38"/>
    <mergeCell ref="BG38:BU38"/>
    <mergeCell ref="BW38:BX38"/>
    <mergeCell ref="BY36:CM36"/>
    <mergeCell ref="CO36:CP36"/>
    <mergeCell ref="CQ36:DE36"/>
    <mergeCell ref="AO36:BC36"/>
    <mergeCell ref="BE36:BF36"/>
    <mergeCell ref="BG36:BU36"/>
    <mergeCell ref="BW36:BX36"/>
    <mergeCell ref="BY38:CM38"/>
    <mergeCell ref="CO38:CP38"/>
    <mergeCell ref="CQ38:DE38"/>
    <mergeCell ref="C36:D36"/>
    <mergeCell ref="E36:S36"/>
    <mergeCell ref="U36:V36"/>
    <mergeCell ref="DG36:DH36"/>
    <mergeCell ref="C37:D37"/>
    <mergeCell ref="E37:S37"/>
    <mergeCell ref="U37:V37"/>
    <mergeCell ref="W37:AK37"/>
    <mergeCell ref="AM37:AN37"/>
    <mergeCell ref="AO37:BC37"/>
    <mergeCell ref="DG37:DH37"/>
    <mergeCell ref="BE37:BF37"/>
    <mergeCell ref="BG37:BU37"/>
    <mergeCell ref="W36:AK36"/>
    <mergeCell ref="AM36:AN36"/>
    <mergeCell ref="DG38:DH38"/>
    <mergeCell ref="DG39:DH39"/>
    <mergeCell ref="CO40:CP40"/>
    <mergeCell ref="CQ40:DE40"/>
    <mergeCell ref="DG40:DH40"/>
    <mergeCell ref="BW37:BX37"/>
    <mergeCell ref="BY37:CM37"/>
    <mergeCell ref="CO37:CP37"/>
    <mergeCell ref="CQ37:DE37"/>
    <mergeCell ref="BE39:BF39"/>
    <mergeCell ref="BG39:BU39"/>
    <mergeCell ref="BW39:BX39"/>
    <mergeCell ref="BY39:CM39"/>
    <mergeCell ref="CO39:CP39"/>
    <mergeCell ref="CQ39:DE39"/>
    <mergeCell ref="C39:D39"/>
    <mergeCell ref="E39:S39"/>
    <mergeCell ref="U39:V39"/>
    <mergeCell ref="W39:AK39"/>
    <mergeCell ref="AM39:AN39"/>
    <mergeCell ref="AO39:BC39"/>
    <mergeCell ref="C41:D41"/>
    <mergeCell ref="E41:S41"/>
    <mergeCell ref="U41:V41"/>
    <mergeCell ref="W41:AK41"/>
    <mergeCell ref="AM41:AN41"/>
    <mergeCell ref="AO41:BC41"/>
    <mergeCell ref="C38:D38"/>
    <mergeCell ref="E38:S38"/>
    <mergeCell ref="U38:V38"/>
    <mergeCell ref="W38:AK38"/>
    <mergeCell ref="AM38:AN38"/>
    <mergeCell ref="C40:D40"/>
    <mergeCell ref="E40:S40"/>
    <mergeCell ref="U40:V40"/>
    <mergeCell ref="W40:AK40"/>
    <mergeCell ref="AM40:AN40"/>
    <mergeCell ref="AO40:BC40"/>
    <mergeCell ref="AO38:BC38"/>
    <mergeCell ref="BE40:BF40"/>
    <mergeCell ref="BY42:CM42"/>
    <mergeCell ref="CO42:CP42"/>
    <mergeCell ref="CQ42:DE42"/>
    <mergeCell ref="DG41:DH41"/>
    <mergeCell ref="BE41:BF41"/>
    <mergeCell ref="BG41:BU41"/>
    <mergeCell ref="BW41:BX41"/>
    <mergeCell ref="BY41:CM41"/>
    <mergeCell ref="CO41:CP41"/>
    <mergeCell ref="CQ41:DE41"/>
    <mergeCell ref="BY40:CM40"/>
    <mergeCell ref="BG40:BU40"/>
    <mergeCell ref="BW40:BX40"/>
    <mergeCell ref="W42:AK42"/>
    <mergeCell ref="AM42:AN42"/>
    <mergeCell ref="AO42:BC42"/>
    <mergeCell ref="BE42:BF42"/>
    <mergeCell ref="BG42:BU42"/>
    <mergeCell ref="BW42:BX42"/>
    <mergeCell ref="DG42:DH42"/>
    <mergeCell ref="C43:D43"/>
    <mergeCell ref="E43:S43"/>
    <mergeCell ref="U43:V43"/>
    <mergeCell ref="W43:AK43"/>
    <mergeCell ref="AM43:AN43"/>
    <mergeCell ref="AO43:BC43"/>
    <mergeCell ref="C42:D42"/>
    <mergeCell ref="E42:S42"/>
    <mergeCell ref="U42:V42"/>
    <mergeCell ref="BG43:BU43"/>
    <mergeCell ref="BW43:BX43"/>
    <mergeCell ref="BY43:CM43"/>
    <mergeCell ref="CO43:CP43"/>
    <mergeCell ref="CQ43:DE43"/>
    <mergeCell ref="E51:DI51"/>
    <mergeCell ref="E52:DI52"/>
    <mergeCell ref="E53:DI53"/>
    <mergeCell ref="DG43:DH43"/>
    <mergeCell ref="E46:DI46"/>
    <mergeCell ref="E47:DI47"/>
    <mergeCell ref="E48:DI48"/>
    <mergeCell ref="E49:DI49"/>
    <mergeCell ref="E50:DI50"/>
    <mergeCell ref="BE43:BF43"/>
  </mergeCells>
  <phoneticPr fontId="2"/>
  <printOptions horizontalCentered="1"/>
  <pageMargins left="0" right="0" top="0.39370078740157483" bottom="0.39370078740157483" header="0.19685039370078741" footer="0.19685039370078741"/>
  <pageSetup paperSize="9" scale="51"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59EFE-87CF-4EE0-9182-6DF5E2710766}">
  <sheetPr>
    <pageSetUpPr fitToPage="1"/>
  </sheetPr>
  <dimension ref="B1:EM49"/>
  <sheetViews>
    <sheetView showGridLines="0" zoomScaleNormal="100" workbookViewId="0"/>
  </sheetViews>
  <sheetFormatPr defaultColWidth="0" defaultRowHeight="0" customHeight="1" zeroHeight="1" x14ac:dyDescent="0.2"/>
  <cols>
    <col min="1" max="1" width="1.6640625" style="292" customWidth="1"/>
    <col min="2" max="2" width="2.33203125" style="292" customWidth="1"/>
    <col min="3" max="16" width="2.6640625" style="292" customWidth="1"/>
    <col min="17" max="17" width="2.33203125" style="292" customWidth="1"/>
    <col min="18" max="95" width="1.6640625" style="292" customWidth="1"/>
    <col min="96" max="133" width="1.6640625" style="293" customWidth="1"/>
    <col min="134" max="143" width="1.6640625" style="292" customWidth="1"/>
    <col min="144" max="16384" width="0" style="292" hidden="1"/>
  </cols>
  <sheetData>
    <row r="1" spans="2:143" ht="22.5" customHeight="1" thickBot="1" x14ac:dyDescent="0.25">
      <c r="B1" s="306"/>
      <c r="C1" s="302"/>
      <c r="D1" s="302"/>
      <c r="E1" s="302"/>
      <c r="F1" s="302"/>
      <c r="G1" s="302"/>
      <c r="H1" s="302"/>
      <c r="I1" s="302"/>
      <c r="J1" s="302"/>
      <c r="K1" s="302"/>
      <c r="L1" s="302"/>
      <c r="M1" s="302"/>
      <c r="N1" s="302"/>
      <c r="O1" s="302"/>
      <c r="P1" s="302"/>
      <c r="Q1" s="302"/>
      <c r="R1" s="302"/>
      <c r="S1" s="302"/>
      <c r="T1" s="302"/>
      <c r="U1" s="302"/>
      <c r="V1" s="302"/>
      <c r="W1" s="302"/>
      <c r="X1" s="302"/>
      <c r="Y1" s="302"/>
      <c r="Z1" s="302"/>
      <c r="AA1" s="302"/>
      <c r="AB1" s="302"/>
      <c r="AC1" s="302"/>
      <c r="AD1" s="302"/>
      <c r="AE1" s="302"/>
      <c r="AF1" s="302"/>
      <c r="AG1" s="302"/>
      <c r="AH1" s="302"/>
      <c r="AI1" s="302"/>
      <c r="AJ1" s="302"/>
      <c r="AK1" s="302"/>
      <c r="AL1" s="302"/>
      <c r="AM1" s="302"/>
      <c r="AN1" s="302"/>
      <c r="AO1" s="302"/>
      <c r="AP1" s="302"/>
      <c r="AQ1" s="302"/>
      <c r="AR1" s="302"/>
      <c r="AS1" s="302"/>
      <c r="AT1" s="302"/>
      <c r="AU1" s="302"/>
      <c r="AV1" s="302"/>
      <c r="AW1" s="302"/>
      <c r="AX1" s="302"/>
      <c r="AY1" s="302"/>
      <c r="AZ1" s="302"/>
      <c r="BA1" s="302"/>
      <c r="BB1" s="302"/>
      <c r="BC1" s="302"/>
      <c r="BD1" s="302"/>
      <c r="BE1" s="302"/>
      <c r="BF1" s="302"/>
      <c r="BG1" s="302"/>
      <c r="BH1" s="302"/>
      <c r="BI1" s="302"/>
      <c r="BJ1" s="302"/>
      <c r="BK1" s="302"/>
      <c r="BL1" s="302"/>
      <c r="BM1" s="302"/>
      <c r="BN1" s="302"/>
      <c r="BO1" s="302"/>
      <c r="BP1" s="302"/>
      <c r="BQ1" s="302"/>
      <c r="BR1" s="302"/>
      <c r="BS1" s="302"/>
      <c r="BT1" s="302"/>
      <c r="BU1" s="302"/>
      <c r="BV1" s="302"/>
      <c r="BW1" s="302"/>
      <c r="BX1" s="302"/>
      <c r="BY1" s="302"/>
      <c r="BZ1" s="302"/>
      <c r="CA1" s="302"/>
      <c r="CB1" s="302"/>
      <c r="CC1" s="302"/>
      <c r="CD1" s="302"/>
      <c r="CE1" s="302"/>
      <c r="CF1" s="302"/>
      <c r="CG1" s="302"/>
      <c r="CH1" s="302"/>
      <c r="CI1" s="302"/>
      <c r="CJ1" s="302"/>
      <c r="CK1" s="302"/>
      <c r="CL1" s="302"/>
      <c r="CM1" s="302"/>
      <c r="CN1" s="302"/>
      <c r="CO1" s="302"/>
      <c r="CP1" s="302"/>
      <c r="CQ1" s="302"/>
      <c r="CR1" s="302"/>
      <c r="CS1" s="302"/>
      <c r="CT1" s="302"/>
      <c r="CU1" s="302"/>
      <c r="CV1" s="302"/>
      <c r="CW1" s="302"/>
      <c r="CX1" s="302"/>
      <c r="CY1" s="302"/>
      <c r="CZ1" s="302"/>
      <c r="DA1" s="302"/>
      <c r="DB1" s="302"/>
      <c r="DC1" s="302"/>
      <c r="DD1" s="302"/>
      <c r="DE1" s="302"/>
      <c r="DF1" s="302"/>
      <c r="DG1" s="302"/>
      <c r="DH1" s="714" t="s">
        <v>423</v>
      </c>
      <c r="DI1" s="715"/>
      <c r="DJ1" s="715"/>
      <c r="DK1" s="715"/>
      <c r="DL1" s="715"/>
      <c r="DM1" s="715"/>
      <c r="DN1" s="716"/>
      <c r="DO1" s="292"/>
      <c r="DP1" s="714" t="s">
        <v>422</v>
      </c>
      <c r="DQ1" s="715"/>
      <c r="DR1" s="715"/>
      <c r="DS1" s="715"/>
      <c r="DT1" s="715"/>
      <c r="DU1" s="715"/>
      <c r="DV1" s="715"/>
      <c r="DW1" s="715"/>
      <c r="DX1" s="715"/>
      <c r="DY1" s="715"/>
      <c r="DZ1" s="715"/>
      <c r="EA1" s="715"/>
      <c r="EB1" s="715"/>
      <c r="EC1" s="716"/>
      <c r="ED1" s="302"/>
      <c r="EE1" s="302"/>
      <c r="EF1" s="302"/>
      <c r="EG1" s="302"/>
      <c r="EH1" s="302"/>
      <c r="EI1" s="302"/>
      <c r="EJ1" s="302"/>
      <c r="EK1" s="302"/>
      <c r="EL1" s="302"/>
      <c r="EM1" s="302"/>
    </row>
    <row r="2" spans="2:143" ht="22.5" customHeight="1" x14ac:dyDescent="0.2">
      <c r="B2" s="305" t="s">
        <v>421</v>
      </c>
      <c r="R2" s="303"/>
      <c r="S2" s="303"/>
      <c r="T2" s="303"/>
      <c r="U2" s="303"/>
      <c r="V2" s="303"/>
      <c r="W2" s="303"/>
      <c r="X2" s="303"/>
      <c r="Y2" s="303"/>
      <c r="Z2" s="303"/>
      <c r="AA2" s="303"/>
      <c r="AB2" s="303"/>
      <c r="AC2" s="303"/>
      <c r="AE2" s="304"/>
      <c r="AF2" s="304"/>
      <c r="AG2" s="304"/>
      <c r="AH2" s="304"/>
      <c r="AI2" s="304"/>
      <c r="AJ2" s="303"/>
      <c r="AK2" s="303"/>
      <c r="AL2" s="303"/>
      <c r="AM2" s="303"/>
      <c r="AN2" s="303"/>
      <c r="AO2" s="303"/>
      <c r="AP2" s="303"/>
      <c r="CD2" s="302"/>
      <c r="CE2" s="302"/>
      <c r="CF2" s="302"/>
      <c r="CG2" s="302"/>
      <c r="CH2" s="302"/>
      <c r="CI2" s="302"/>
      <c r="CJ2" s="302"/>
      <c r="CK2" s="302"/>
      <c r="CL2" s="302"/>
      <c r="CM2" s="302"/>
      <c r="CN2" s="302"/>
      <c r="CO2" s="302"/>
      <c r="CP2" s="302"/>
      <c r="CQ2" s="302"/>
      <c r="CR2" s="302"/>
      <c r="CS2" s="302"/>
      <c r="CT2" s="302"/>
      <c r="CU2" s="302"/>
      <c r="CV2" s="302"/>
      <c r="CW2" s="302"/>
      <c r="CX2" s="302"/>
      <c r="CY2" s="302"/>
      <c r="CZ2" s="302"/>
      <c r="DA2" s="302"/>
      <c r="DB2" s="302"/>
      <c r="DC2" s="302"/>
      <c r="DD2" s="302"/>
      <c r="DE2" s="302"/>
      <c r="DF2" s="302"/>
      <c r="DG2" s="302"/>
      <c r="DH2" s="302"/>
      <c r="DI2" s="302"/>
      <c r="DJ2" s="302"/>
      <c r="DK2" s="302"/>
      <c r="DL2" s="302"/>
      <c r="DM2" s="302"/>
      <c r="DN2" s="302"/>
      <c r="DO2" s="302"/>
      <c r="DP2" s="302"/>
      <c r="DQ2" s="302"/>
      <c r="DR2" s="302"/>
      <c r="DS2" s="302"/>
      <c r="DT2" s="302"/>
      <c r="DU2" s="302"/>
      <c r="DV2" s="302"/>
      <c r="DW2" s="302"/>
      <c r="DX2" s="302"/>
      <c r="DY2" s="302"/>
      <c r="DZ2" s="302"/>
      <c r="EA2" s="302"/>
      <c r="EB2" s="302"/>
      <c r="EC2" s="302"/>
    </row>
    <row r="3" spans="2:143" ht="11.25" customHeight="1" x14ac:dyDescent="0.2">
      <c r="B3" s="676" t="s">
        <v>420</v>
      </c>
      <c r="C3" s="677"/>
      <c r="D3" s="677"/>
      <c r="E3" s="677"/>
      <c r="F3" s="677"/>
      <c r="G3" s="677"/>
      <c r="H3" s="677"/>
      <c r="I3" s="677"/>
      <c r="J3" s="677"/>
      <c r="K3" s="677"/>
      <c r="L3" s="677"/>
      <c r="M3" s="677"/>
      <c r="N3" s="677"/>
      <c r="O3" s="677"/>
      <c r="P3" s="677"/>
      <c r="Q3" s="677"/>
      <c r="R3" s="677"/>
      <c r="S3" s="677"/>
      <c r="T3" s="677"/>
      <c r="U3" s="677"/>
      <c r="V3" s="677"/>
      <c r="W3" s="677"/>
      <c r="X3" s="677"/>
      <c r="Y3" s="677"/>
      <c r="Z3" s="677"/>
      <c r="AA3" s="677"/>
      <c r="AB3" s="677"/>
      <c r="AC3" s="677"/>
      <c r="AD3" s="677"/>
      <c r="AE3" s="677"/>
      <c r="AF3" s="677"/>
      <c r="AG3" s="677"/>
      <c r="AH3" s="677"/>
      <c r="AI3" s="677"/>
      <c r="AJ3" s="677"/>
      <c r="AK3" s="677"/>
      <c r="AL3" s="677"/>
      <c r="AM3" s="677"/>
      <c r="AN3" s="677"/>
      <c r="AO3" s="677"/>
      <c r="AP3" s="676" t="s">
        <v>419</v>
      </c>
      <c r="AQ3" s="677"/>
      <c r="AR3" s="677"/>
      <c r="AS3" s="677"/>
      <c r="AT3" s="677"/>
      <c r="AU3" s="677"/>
      <c r="AV3" s="677"/>
      <c r="AW3" s="677"/>
      <c r="AX3" s="677"/>
      <c r="AY3" s="677"/>
      <c r="AZ3" s="677"/>
      <c r="BA3" s="677"/>
      <c r="BB3" s="677"/>
      <c r="BC3" s="677"/>
      <c r="BD3" s="677"/>
      <c r="BE3" s="677"/>
      <c r="BF3" s="677"/>
      <c r="BG3" s="677"/>
      <c r="BH3" s="677"/>
      <c r="BI3" s="677"/>
      <c r="BJ3" s="677"/>
      <c r="BK3" s="677"/>
      <c r="BL3" s="677"/>
      <c r="BM3" s="677"/>
      <c r="BN3" s="677"/>
      <c r="BO3" s="677"/>
      <c r="BP3" s="677"/>
      <c r="BQ3" s="677"/>
      <c r="BR3" s="677"/>
      <c r="BS3" s="677"/>
      <c r="BT3" s="677"/>
      <c r="BU3" s="677"/>
      <c r="BV3" s="677"/>
      <c r="BW3" s="677"/>
      <c r="BX3" s="677"/>
      <c r="BY3" s="677"/>
      <c r="BZ3" s="677"/>
      <c r="CA3" s="677"/>
      <c r="CB3" s="678"/>
      <c r="CD3" s="676" t="s">
        <v>418</v>
      </c>
      <c r="CE3" s="677"/>
      <c r="CF3" s="677"/>
      <c r="CG3" s="677"/>
      <c r="CH3" s="677"/>
      <c r="CI3" s="677"/>
      <c r="CJ3" s="677"/>
      <c r="CK3" s="677"/>
      <c r="CL3" s="677"/>
      <c r="CM3" s="677"/>
      <c r="CN3" s="677"/>
      <c r="CO3" s="677"/>
      <c r="CP3" s="677"/>
      <c r="CQ3" s="677"/>
      <c r="CR3" s="677"/>
      <c r="CS3" s="677"/>
      <c r="CT3" s="677"/>
      <c r="CU3" s="677"/>
      <c r="CV3" s="677"/>
      <c r="CW3" s="677"/>
      <c r="CX3" s="677"/>
      <c r="CY3" s="677"/>
      <c r="CZ3" s="677"/>
      <c r="DA3" s="677"/>
      <c r="DB3" s="677"/>
      <c r="DC3" s="677"/>
      <c r="DD3" s="677"/>
      <c r="DE3" s="677"/>
      <c r="DF3" s="677"/>
      <c r="DG3" s="677"/>
      <c r="DH3" s="677"/>
      <c r="DI3" s="677"/>
      <c r="DJ3" s="677"/>
      <c r="DK3" s="677"/>
      <c r="DL3" s="677"/>
      <c r="DM3" s="677"/>
      <c r="DN3" s="677"/>
      <c r="DO3" s="677"/>
      <c r="DP3" s="677"/>
      <c r="DQ3" s="677"/>
      <c r="DR3" s="677"/>
      <c r="DS3" s="677"/>
      <c r="DT3" s="677"/>
      <c r="DU3" s="677"/>
      <c r="DV3" s="677"/>
      <c r="DW3" s="677"/>
      <c r="DX3" s="677"/>
      <c r="DY3" s="677"/>
      <c r="DZ3" s="677"/>
      <c r="EA3" s="677"/>
      <c r="EB3" s="677"/>
      <c r="EC3" s="678"/>
    </row>
    <row r="4" spans="2:143" ht="11.25" customHeight="1" x14ac:dyDescent="0.2">
      <c r="B4" s="676" t="s">
        <v>25</v>
      </c>
      <c r="C4" s="677"/>
      <c r="D4" s="677"/>
      <c r="E4" s="677"/>
      <c r="F4" s="677"/>
      <c r="G4" s="677"/>
      <c r="H4" s="677"/>
      <c r="I4" s="677"/>
      <c r="J4" s="677"/>
      <c r="K4" s="677"/>
      <c r="L4" s="677"/>
      <c r="M4" s="677"/>
      <c r="N4" s="677"/>
      <c r="O4" s="677"/>
      <c r="P4" s="677"/>
      <c r="Q4" s="678"/>
      <c r="R4" s="676" t="s">
        <v>417</v>
      </c>
      <c r="S4" s="677"/>
      <c r="T4" s="677"/>
      <c r="U4" s="677"/>
      <c r="V4" s="677"/>
      <c r="W4" s="677"/>
      <c r="X4" s="677"/>
      <c r="Y4" s="678"/>
      <c r="Z4" s="676" t="s">
        <v>409</v>
      </c>
      <c r="AA4" s="677"/>
      <c r="AB4" s="677"/>
      <c r="AC4" s="678"/>
      <c r="AD4" s="676" t="s">
        <v>416</v>
      </c>
      <c r="AE4" s="677"/>
      <c r="AF4" s="677"/>
      <c r="AG4" s="677"/>
      <c r="AH4" s="677"/>
      <c r="AI4" s="677"/>
      <c r="AJ4" s="677"/>
      <c r="AK4" s="678"/>
      <c r="AL4" s="676" t="s">
        <v>409</v>
      </c>
      <c r="AM4" s="677"/>
      <c r="AN4" s="677"/>
      <c r="AO4" s="678"/>
      <c r="AP4" s="717" t="s">
        <v>333</v>
      </c>
      <c r="AQ4" s="717"/>
      <c r="AR4" s="717"/>
      <c r="AS4" s="717"/>
      <c r="AT4" s="717"/>
      <c r="AU4" s="717"/>
      <c r="AV4" s="717"/>
      <c r="AW4" s="717"/>
      <c r="AX4" s="717"/>
      <c r="AY4" s="717"/>
      <c r="AZ4" s="717"/>
      <c r="BA4" s="717"/>
      <c r="BB4" s="717"/>
      <c r="BC4" s="717"/>
      <c r="BD4" s="717"/>
      <c r="BE4" s="717"/>
      <c r="BF4" s="717"/>
      <c r="BG4" s="717" t="s">
        <v>415</v>
      </c>
      <c r="BH4" s="717"/>
      <c r="BI4" s="717"/>
      <c r="BJ4" s="717"/>
      <c r="BK4" s="717"/>
      <c r="BL4" s="717"/>
      <c r="BM4" s="717"/>
      <c r="BN4" s="717"/>
      <c r="BO4" s="717" t="s">
        <v>409</v>
      </c>
      <c r="BP4" s="717"/>
      <c r="BQ4" s="717"/>
      <c r="BR4" s="717"/>
      <c r="BS4" s="717" t="s">
        <v>414</v>
      </c>
      <c r="BT4" s="717"/>
      <c r="BU4" s="717"/>
      <c r="BV4" s="717"/>
      <c r="BW4" s="717"/>
      <c r="BX4" s="717"/>
      <c r="BY4" s="717"/>
      <c r="BZ4" s="717"/>
      <c r="CA4" s="717"/>
      <c r="CB4" s="717"/>
      <c r="CD4" s="676" t="s">
        <v>413</v>
      </c>
      <c r="CE4" s="677"/>
      <c r="CF4" s="677"/>
      <c r="CG4" s="677"/>
      <c r="CH4" s="677"/>
      <c r="CI4" s="677"/>
      <c r="CJ4" s="677"/>
      <c r="CK4" s="677"/>
      <c r="CL4" s="677"/>
      <c r="CM4" s="677"/>
      <c r="CN4" s="677"/>
      <c r="CO4" s="677"/>
      <c r="CP4" s="677"/>
      <c r="CQ4" s="677"/>
      <c r="CR4" s="677"/>
      <c r="CS4" s="677"/>
      <c r="CT4" s="677"/>
      <c r="CU4" s="677"/>
      <c r="CV4" s="677"/>
      <c r="CW4" s="677"/>
      <c r="CX4" s="677"/>
      <c r="CY4" s="677"/>
      <c r="CZ4" s="677"/>
      <c r="DA4" s="677"/>
      <c r="DB4" s="677"/>
      <c r="DC4" s="677"/>
      <c r="DD4" s="677"/>
      <c r="DE4" s="677"/>
      <c r="DF4" s="677"/>
      <c r="DG4" s="677"/>
      <c r="DH4" s="677"/>
      <c r="DI4" s="677"/>
      <c r="DJ4" s="677"/>
      <c r="DK4" s="677"/>
      <c r="DL4" s="677"/>
      <c r="DM4" s="677"/>
      <c r="DN4" s="677"/>
      <c r="DO4" s="677"/>
      <c r="DP4" s="677"/>
      <c r="DQ4" s="677"/>
      <c r="DR4" s="677"/>
      <c r="DS4" s="677"/>
      <c r="DT4" s="677"/>
      <c r="DU4" s="677"/>
      <c r="DV4" s="677"/>
      <c r="DW4" s="677"/>
      <c r="DX4" s="677"/>
      <c r="DY4" s="677"/>
      <c r="DZ4" s="677"/>
      <c r="EA4" s="677"/>
      <c r="EB4" s="677"/>
      <c r="EC4" s="678"/>
    </row>
    <row r="5" spans="2:143" ht="11.25" customHeight="1" x14ac:dyDescent="0.2">
      <c r="B5" s="673" t="s">
        <v>412</v>
      </c>
      <c r="C5" s="674"/>
      <c r="D5" s="674"/>
      <c r="E5" s="674"/>
      <c r="F5" s="674"/>
      <c r="G5" s="674"/>
      <c r="H5" s="674"/>
      <c r="I5" s="674"/>
      <c r="J5" s="674"/>
      <c r="K5" s="674"/>
      <c r="L5" s="674"/>
      <c r="M5" s="674"/>
      <c r="N5" s="674"/>
      <c r="O5" s="674"/>
      <c r="P5" s="674"/>
      <c r="Q5" s="675"/>
      <c r="R5" s="670">
        <v>38321558</v>
      </c>
      <c r="S5" s="671"/>
      <c r="T5" s="671"/>
      <c r="U5" s="671"/>
      <c r="V5" s="671"/>
      <c r="W5" s="671"/>
      <c r="X5" s="671"/>
      <c r="Y5" s="698"/>
      <c r="Z5" s="712">
        <v>40.799999999999997</v>
      </c>
      <c r="AA5" s="712"/>
      <c r="AB5" s="712"/>
      <c r="AC5" s="712"/>
      <c r="AD5" s="713">
        <v>36070155</v>
      </c>
      <c r="AE5" s="713"/>
      <c r="AF5" s="713"/>
      <c r="AG5" s="713"/>
      <c r="AH5" s="713"/>
      <c r="AI5" s="713"/>
      <c r="AJ5" s="713"/>
      <c r="AK5" s="713"/>
      <c r="AL5" s="699">
        <v>73.5</v>
      </c>
      <c r="AM5" s="684"/>
      <c r="AN5" s="684"/>
      <c r="AO5" s="702"/>
      <c r="AP5" s="673" t="s">
        <v>411</v>
      </c>
      <c r="AQ5" s="674"/>
      <c r="AR5" s="674"/>
      <c r="AS5" s="674"/>
      <c r="AT5" s="674"/>
      <c r="AU5" s="674"/>
      <c r="AV5" s="674"/>
      <c r="AW5" s="674"/>
      <c r="AX5" s="674"/>
      <c r="AY5" s="674"/>
      <c r="AZ5" s="674"/>
      <c r="BA5" s="674"/>
      <c r="BB5" s="674"/>
      <c r="BC5" s="674"/>
      <c r="BD5" s="674"/>
      <c r="BE5" s="674"/>
      <c r="BF5" s="675"/>
      <c r="BG5" s="618">
        <v>36070155</v>
      </c>
      <c r="BH5" s="619"/>
      <c r="BI5" s="619"/>
      <c r="BJ5" s="619"/>
      <c r="BK5" s="619"/>
      <c r="BL5" s="619"/>
      <c r="BM5" s="619"/>
      <c r="BN5" s="620"/>
      <c r="BO5" s="663">
        <v>94.1</v>
      </c>
      <c r="BP5" s="663"/>
      <c r="BQ5" s="663"/>
      <c r="BR5" s="663"/>
      <c r="BS5" s="664">
        <v>193573</v>
      </c>
      <c r="BT5" s="664"/>
      <c r="BU5" s="664"/>
      <c r="BV5" s="664"/>
      <c r="BW5" s="664"/>
      <c r="BX5" s="664"/>
      <c r="BY5" s="664"/>
      <c r="BZ5" s="664"/>
      <c r="CA5" s="664"/>
      <c r="CB5" s="695"/>
      <c r="CD5" s="676" t="s">
        <v>333</v>
      </c>
      <c r="CE5" s="677"/>
      <c r="CF5" s="677"/>
      <c r="CG5" s="677"/>
      <c r="CH5" s="677"/>
      <c r="CI5" s="677"/>
      <c r="CJ5" s="677"/>
      <c r="CK5" s="677"/>
      <c r="CL5" s="677"/>
      <c r="CM5" s="677"/>
      <c r="CN5" s="677"/>
      <c r="CO5" s="677"/>
      <c r="CP5" s="677"/>
      <c r="CQ5" s="678"/>
      <c r="CR5" s="676" t="s">
        <v>410</v>
      </c>
      <c r="CS5" s="677"/>
      <c r="CT5" s="677"/>
      <c r="CU5" s="677"/>
      <c r="CV5" s="677"/>
      <c r="CW5" s="677"/>
      <c r="CX5" s="677"/>
      <c r="CY5" s="678"/>
      <c r="CZ5" s="676" t="s">
        <v>409</v>
      </c>
      <c r="DA5" s="677"/>
      <c r="DB5" s="677"/>
      <c r="DC5" s="678"/>
      <c r="DD5" s="676" t="s">
        <v>408</v>
      </c>
      <c r="DE5" s="677"/>
      <c r="DF5" s="677"/>
      <c r="DG5" s="677"/>
      <c r="DH5" s="677"/>
      <c r="DI5" s="677"/>
      <c r="DJ5" s="677"/>
      <c r="DK5" s="677"/>
      <c r="DL5" s="677"/>
      <c r="DM5" s="677"/>
      <c r="DN5" s="677"/>
      <c r="DO5" s="677"/>
      <c r="DP5" s="678"/>
      <c r="DQ5" s="676" t="s">
        <v>407</v>
      </c>
      <c r="DR5" s="677"/>
      <c r="DS5" s="677"/>
      <c r="DT5" s="677"/>
      <c r="DU5" s="677"/>
      <c r="DV5" s="677"/>
      <c r="DW5" s="677"/>
      <c r="DX5" s="677"/>
      <c r="DY5" s="677"/>
      <c r="DZ5" s="677"/>
      <c r="EA5" s="677"/>
      <c r="EB5" s="677"/>
      <c r="EC5" s="678"/>
    </row>
    <row r="6" spans="2:143" ht="11.25" customHeight="1" x14ac:dyDescent="0.2">
      <c r="B6" s="615" t="s">
        <v>406</v>
      </c>
      <c r="C6" s="616"/>
      <c r="D6" s="616"/>
      <c r="E6" s="616"/>
      <c r="F6" s="616"/>
      <c r="G6" s="616"/>
      <c r="H6" s="616"/>
      <c r="I6" s="616"/>
      <c r="J6" s="616"/>
      <c r="K6" s="616"/>
      <c r="L6" s="616"/>
      <c r="M6" s="616"/>
      <c r="N6" s="616"/>
      <c r="O6" s="616"/>
      <c r="P6" s="616"/>
      <c r="Q6" s="617"/>
      <c r="R6" s="618">
        <v>411665</v>
      </c>
      <c r="S6" s="619"/>
      <c r="T6" s="619"/>
      <c r="U6" s="619"/>
      <c r="V6" s="619"/>
      <c r="W6" s="619"/>
      <c r="X6" s="619"/>
      <c r="Y6" s="620"/>
      <c r="Z6" s="663">
        <v>0.4</v>
      </c>
      <c r="AA6" s="663"/>
      <c r="AB6" s="663"/>
      <c r="AC6" s="663"/>
      <c r="AD6" s="664">
        <v>411665</v>
      </c>
      <c r="AE6" s="664"/>
      <c r="AF6" s="664"/>
      <c r="AG6" s="664"/>
      <c r="AH6" s="664"/>
      <c r="AI6" s="664"/>
      <c r="AJ6" s="664"/>
      <c r="AK6" s="664"/>
      <c r="AL6" s="629">
        <v>0.8</v>
      </c>
      <c r="AM6" s="633"/>
      <c r="AN6" s="633"/>
      <c r="AO6" s="665"/>
      <c r="AP6" s="615" t="s">
        <v>405</v>
      </c>
      <c r="AQ6" s="616"/>
      <c r="AR6" s="616"/>
      <c r="AS6" s="616"/>
      <c r="AT6" s="616"/>
      <c r="AU6" s="616"/>
      <c r="AV6" s="616"/>
      <c r="AW6" s="616"/>
      <c r="AX6" s="616"/>
      <c r="AY6" s="616"/>
      <c r="AZ6" s="616"/>
      <c r="BA6" s="616"/>
      <c r="BB6" s="616"/>
      <c r="BC6" s="616"/>
      <c r="BD6" s="616"/>
      <c r="BE6" s="616"/>
      <c r="BF6" s="617"/>
      <c r="BG6" s="618">
        <v>36070155</v>
      </c>
      <c r="BH6" s="619"/>
      <c r="BI6" s="619"/>
      <c r="BJ6" s="619"/>
      <c r="BK6" s="619"/>
      <c r="BL6" s="619"/>
      <c r="BM6" s="619"/>
      <c r="BN6" s="620"/>
      <c r="BO6" s="663">
        <v>94.1</v>
      </c>
      <c r="BP6" s="663"/>
      <c r="BQ6" s="663"/>
      <c r="BR6" s="663"/>
      <c r="BS6" s="664">
        <v>193573</v>
      </c>
      <c r="BT6" s="664"/>
      <c r="BU6" s="664"/>
      <c r="BV6" s="664"/>
      <c r="BW6" s="664"/>
      <c r="BX6" s="664"/>
      <c r="BY6" s="664"/>
      <c r="BZ6" s="664"/>
      <c r="CA6" s="664"/>
      <c r="CB6" s="695"/>
      <c r="CD6" s="673" t="s">
        <v>404</v>
      </c>
      <c r="CE6" s="674"/>
      <c r="CF6" s="674"/>
      <c r="CG6" s="674"/>
      <c r="CH6" s="674"/>
      <c r="CI6" s="674"/>
      <c r="CJ6" s="674"/>
      <c r="CK6" s="674"/>
      <c r="CL6" s="674"/>
      <c r="CM6" s="674"/>
      <c r="CN6" s="674"/>
      <c r="CO6" s="674"/>
      <c r="CP6" s="674"/>
      <c r="CQ6" s="675"/>
      <c r="CR6" s="618">
        <v>389538</v>
      </c>
      <c r="CS6" s="619"/>
      <c r="CT6" s="619"/>
      <c r="CU6" s="619"/>
      <c r="CV6" s="619"/>
      <c r="CW6" s="619"/>
      <c r="CX6" s="619"/>
      <c r="CY6" s="620"/>
      <c r="CZ6" s="699">
        <v>0.4</v>
      </c>
      <c r="DA6" s="684"/>
      <c r="DB6" s="684"/>
      <c r="DC6" s="700"/>
      <c r="DD6" s="632" t="s">
        <v>146</v>
      </c>
      <c r="DE6" s="619"/>
      <c r="DF6" s="619"/>
      <c r="DG6" s="619"/>
      <c r="DH6" s="619"/>
      <c r="DI6" s="619"/>
      <c r="DJ6" s="619"/>
      <c r="DK6" s="619"/>
      <c r="DL6" s="619"/>
      <c r="DM6" s="619"/>
      <c r="DN6" s="619"/>
      <c r="DO6" s="619"/>
      <c r="DP6" s="620"/>
      <c r="DQ6" s="632">
        <v>389515</v>
      </c>
      <c r="DR6" s="619"/>
      <c r="DS6" s="619"/>
      <c r="DT6" s="619"/>
      <c r="DU6" s="619"/>
      <c r="DV6" s="619"/>
      <c r="DW6" s="619"/>
      <c r="DX6" s="619"/>
      <c r="DY6" s="619"/>
      <c r="DZ6" s="619"/>
      <c r="EA6" s="619"/>
      <c r="EB6" s="619"/>
      <c r="EC6" s="666"/>
    </row>
    <row r="7" spans="2:143" ht="11.25" customHeight="1" x14ac:dyDescent="0.2">
      <c r="B7" s="615" t="s">
        <v>403</v>
      </c>
      <c r="C7" s="616"/>
      <c r="D7" s="616"/>
      <c r="E7" s="616"/>
      <c r="F7" s="616"/>
      <c r="G7" s="616"/>
      <c r="H7" s="616"/>
      <c r="I7" s="616"/>
      <c r="J7" s="616"/>
      <c r="K7" s="616"/>
      <c r="L7" s="616"/>
      <c r="M7" s="616"/>
      <c r="N7" s="616"/>
      <c r="O7" s="616"/>
      <c r="P7" s="616"/>
      <c r="Q7" s="617"/>
      <c r="R7" s="618">
        <v>19092</v>
      </c>
      <c r="S7" s="619"/>
      <c r="T7" s="619"/>
      <c r="U7" s="619"/>
      <c r="V7" s="619"/>
      <c r="W7" s="619"/>
      <c r="X7" s="619"/>
      <c r="Y7" s="620"/>
      <c r="Z7" s="663">
        <v>0</v>
      </c>
      <c r="AA7" s="663"/>
      <c r="AB7" s="663"/>
      <c r="AC7" s="663"/>
      <c r="AD7" s="664">
        <v>19092</v>
      </c>
      <c r="AE7" s="664"/>
      <c r="AF7" s="664"/>
      <c r="AG7" s="664"/>
      <c r="AH7" s="664"/>
      <c r="AI7" s="664"/>
      <c r="AJ7" s="664"/>
      <c r="AK7" s="664"/>
      <c r="AL7" s="629">
        <v>0</v>
      </c>
      <c r="AM7" s="633"/>
      <c r="AN7" s="633"/>
      <c r="AO7" s="665"/>
      <c r="AP7" s="615" t="s">
        <v>402</v>
      </c>
      <c r="AQ7" s="616"/>
      <c r="AR7" s="616"/>
      <c r="AS7" s="616"/>
      <c r="AT7" s="616"/>
      <c r="AU7" s="616"/>
      <c r="AV7" s="616"/>
      <c r="AW7" s="616"/>
      <c r="AX7" s="616"/>
      <c r="AY7" s="616"/>
      <c r="AZ7" s="616"/>
      <c r="BA7" s="616"/>
      <c r="BB7" s="616"/>
      <c r="BC7" s="616"/>
      <c r="BD7" s="616"/>
      <c r="BE7" s="616"/>
      <c r="BF7" s="617"/>
      <c r="BG7" s="618">
        <v>18433674</v>
      </c>
      <c r="BH7" s="619"/>
      <c r="BI7" s="619"/>
      <c r="BJ7" s="619"/>
      <c r="BK7" s="619"/>
      <c r="BL7" s="619"/>
      <c r="BM7" s="619"/>
      <c r="BN7" s="620"/>
      <c r="BO7" s="663">
        <v>48.1</v>
      </c>
      <c r="BP7" s="663"/>
      <c r="BQ7" s="663"/>
      <c r="BR7" s="663"/>
      <c r="BS7" s="664">
        <v>193573</v>
      </c>
      <c r="BT7" s="664"/>
      <c r="BU7" s="664"/>
      <c r="BV7" s="664"/>
      <c r="BW7" s="664"/>
      <c r="BX7" s="664"/>
      <c r="BY7" s="664"/>
      <c r="BZ7" s="664"/>
      <c r="CA7" s="664"/>
      <c r="CB7" s="695"/>
      <c r="CD7" s="615" t="s">
        <v>401</v>
      </c>
      <c r="CE7" s="616"/>
      <c r="CF7" s="616"/>
      <c r="CG7" s="616"/>
      <c r="CH7" s="616"/>
      <c r="CI7" s="616"/>
      <c r="CJ7" s="616"/>
      <c r="CK7" s="616"/>
      <c r="CL7" s="616"/>
      <c r="CM7" s="616"/>
      <c r="CN7" s="616"/>
      <c r="CO7" s="616"/>
      <c r="CP7" s="616"/>
      <c r="CQ7" s="617"/>
      <c r="CR7" s="618">
        <v>8616662</v>
      </c>
      <c r="CS7" s="619"/>
      <c r="CT7" s="619"/>
      <c r="CU7" s="619"/>
      <c r="CV7" s="619"/>
      <c r="CW7" s="619"/>
      <c r="CX7" s="619"/>
      <c r="CY7" s="620"/>
      <c r="CZ7" s="663">
        <v>9.5</v>
      </c>
      <c r="DA7" s="663"/>
      <c r="DB7" s="663"/>
      <c r="DC7" s="663"/>
      <c r="DD7" s="632">
        <v>436900</v>
      </c>
      <c r="DE7" s="619"/>
      <c r="DF7" s="619"/>
      <c r="DG7" s="619"/>
      <c r="DH7" s="619"/>
      <c r="DI7" s="619"/>
      <c r="DJ7" s="619"/>
      <c r="DK7" s="619"/>
      <c r="DL7" s="619"/>
      <c r="DM7" s="619"/>
      <c r="DN7" s="619"/>
      <c r="DO7" s="619"/>
      <c r="DP7" s="620"/>
      <c r="DQ7" s="632">
        <v>6944176</v>
      </c>
      <c r="DR7" s="619"/>
      <c r="DS7" s="619"/>
      <c r="DT7" s="619"/>
      <c r="DU7" s="619"/>
      <c r="DV7" s="619"/>
      <c r="DW7" s="619"/>
      <c r="DX7" s="619"/>
      <c r="DY7" s="619"/>
      <c r="DZ7" s="619"/>
      <c r="EA7" s="619"/>
      <c r="EB7" s="619"/>
      <c r="EC7" s="666"/>
    </row>
    <row r="8" spans="2:143" ht="11.25" customHeight="1" x14ac:dyDescent="0.2">
      <c r="B8" s="615" t="s">
        <v>400</v>
      </c>
      <c r="C8" s="616"/>
      <c r="D8" s="616"/>
      <c r="E8" s="616"/>
      <c r="F8" s="616"/>
      <c r="G8" s="616"/>
      <c r="H8" s="616"/>
      <c r="I8" s="616"/>
      <c r="J8" s="616"/>
      <c r="K8" s="616"/>
      <c r="L8" s="616"/>
      <c r="M8" s="616"/>
      <c r="N8" s="616"/>
      <c r="O8" s="616"/>
      <c r="P8" s="616"/>
      <c r="Q8" s="617"/>
      <c r="R8" s="618">
        <v>437217</v>
      </c>
      <c r="S8" s="619"/>
      <c r="T8" s="619"/>
      <c r="U8" s="619"/>
      <c r="V8" s="619"/>
      <c r="W8" s="619"/>
      <c r="X8" s="619"/>
      <c r="Y8" s="620"/>
      <c r="Z8" s="663">
        <v>0.5</v>
      </c>
      <c r="AA8" s="663"/>
      <c r="AB8" s="663"/>
      <c r="AC8" s="663"/>
      <c r="AD8" s="664">
        <v>437217</v>
      </c>
      <c r="AE8" s="664"/>
      <c r="AF8" s="664"/>
      <c r="AG8" s="664"/>
      <c r="AH8" s="664"/>
      <c r="AI8" s="664"/>
      <c r="AJ8" s="664"/>
      <c r="AK8" s="664"/>
      <c r="AL8" s="629">
        <v>0.9</v>
      </c>
      <c r="AM8" s="633"/>
      <c r="AN8" s="633"/>
      <c r="AO8" s="665"/>
      <c r="AP8" s="615" t="s">
        <v>399</v>
      </c>
      <c r="AQ8" s="616"/>
      <c r="AR8" s="616"/>
      <c r="AS8" s="616"/>
      <c r="AT8" s="616"/>
      <c r="AU8" s="616"/>
      <c r="AV8" s="616"/>
      <c r="AW8" s="616"/>
      <c r="AX8" s="616"/>
      <c r="AY8" s="616"/>
      <c r="AZ8" s="616"/>
      <c r="BA8" s="616"/>
      <c r="BB8" s="616"/>
      <c r="BC8" s="616"/>
      <c r="BD8" s="616"/>
      <c r="BE8" s="616"/>
      <c r="BF8" s="617"/>
      <c r="BG8" s="618">
        <v>399420</v>
      </c>
      <c r="BH8" s="619"/>
      <c r="BI8" s="619"/>
      <c r="BJ8" s="619"/>
      <c r="BK8" s="619"/>
      <c r="BL8" s="619"/>
      <c r="BM8" s="619"/>
      <c r="BN8" s="620"/>
      <c r="BO8" s="663">
        <v>1</v>
      </c>
      <c r="BP8" s="663"/>
      <c r="BQ8" s="663"/>
      <c r="BR8" s="663"/>
      <c r="BS8" s="664" t="s">
        <v>146</v>
      </c>
      <c r="BT8" s="664"/>
      <c r="BU8" s="664"/>
      <c r="BV8" s="664"/>
      <c r="BW8" s="664"/>
      <c r="BX8" s="664"/>
      <c r="BY8" s="664"/>
      <c r="BZ8" s="664"/>
      <c r="CA8" s="664"/>
      <c r="CB8" s="695"/>
      <c r="CD8" s="615" t="s">
        <v>398</v>
      </c>
      <c r="CE8" s="616"/>
      <c r="CF8" s="616"/>
      <c r="CG8" s="616"/>
      <c r="CH8" s="616"/>
      <c r="CI8" s="616"/>
      <c r="CJ8" s="616"/>
      <c r="CK8" s="616"/>
      <c r="CL8" s="616"/>
      <c r="CM8" s="616"/>
      <c r="CN8" s="616"/>
      <c r="CO8" s="616"/>
      <c r="CP8" s="616"/>
      <c r="CQ8" s="617"/>
      <c r="CR8" s="618">
        <v>46641931</v>
      </c>
      <c r="CS8" s="619"/>
      <c r="CT8" s="619"/>
      <c r="CU8" s="619"/>
      <c r="CV8" s="619"/>
      <c r="CW8" s="619"/>
      <c r="CX8" s="619"/>
      <c r="CY8" s="620"/>
      <c r="CZ8" s="663">
        <v>51.5</v>
      </c>
      <c r="DA8" s="663"/>
      <c r="DB8" s="663"/>
      <c r="DC8" s="663"/>
      <c r="DD8" s="632">
        <v>176602</v>
      </c>
      <c r="DE8" s="619"/>
      <c r="DF8" s="619"/>
      <c r="DG8" s="619"/>
      <c r="DH8" s="619"/>
      <c r="DI8" s="619"/>
      <c r="DJ8" s="619"/>
      <c r="DK8" s="619"/>
      <c r="DL8" s="619"/>
      <c r="DM8" s="619"/>
      <c r="DN8" s="619"/>
      <c r="DO8" s="619"/>
      <c r="DP8" s="620"/>
      <c r="DQ8" s="632">
        <v>22350638</v>
      </c>
      <c r="DR8" s="619"/>
      <c r="DS8" s="619"/>
      <c r="DT8" s="619"/>
      <c r="DU8" s="619"/>
      <c r="DV8" s="619"/>
      <c r="DW8" s="619"/>
      <c r="DX8" s="619"/>
      <c r="DY8" s="619"/>
      <c r="DZ8" s="619"/>
      <c r="EA8" s="619"/>
      <c r="EB8" s="619"/>
      <c r="EC8" s="666"/>
    </row>
    <row r="9" spans="2:143" ht="11.25" customHeight="1" x14ac:dyDescent="0.2">
      <c r="B9" s="615" t="s">
        <v>397</v>
      </c>
      <c r="C9" s="616"/>
      <c r="D9" s="616"/>
      <c r="E9" s="616"/>
      <c r="F9" s="616"/>
      <c r="G9" s="616"/>
      <c r="H9" s="616"/>
      <c r="I9" s="616"/>
      <c r="J9" s="616"/>
      <c r="K9" s="616"/>
      <c r="L9" s="616"/>
      <c r="M9" s="616"/>
      <c r="N9" s="616"/>
      <c r="O9" s="616"/>
      <c r="P9" s="616"/>
      <c r="Q9" s="617"/>
      <c r="R9" s="618">
        <v>627920</v>
      </c>
      <c r="S9" s="619"/>
      <c r="T9" s="619"/>
      <c r="U9" s="619"/>
      <c r="V9" s="619"/>
      <c r="W9" s="619"/>
      <c r="X9" s="619"/>
      <c r="Y9" s="620"/>
      <c r="Z9" s="663">
        <v>0.7</v>
      </c>
      <c r="AA9" s="663"/>
      <c r="AB9" s="663"/>
      <c r="AC9" s="663"/>
      <c r="AD9" s="664">
        <v>627920</v>
      </c>
      <c r="AE9" s="664"/>
      <c r="AF9" s="664"/>
      <c r="AG9" s="664"/>
      <c r="AH9" s="664"/>
      <c r="AI9" s="664"/>
      <c r="AJ9" s="664"/>
      <c r="AK9" s="664"/>
      <c r="AL9" s="629">
        <v>1.3</v>
      </c>
      <c r="AM9" s="633"/>
      <c r="AN9" s="633"/>
      <c r="AO9" s="665"/>
      <c r="AP9" s="615" t="s">
        <v>396</v>
      </c>
      <c r="AQ9" s="616"/>
      <c r="AR9" s="616"/>
      <c r="AS9" s="616"/>
      <c r="AT9" s="616"/>
      <c r="AU9" s="616"/>
      <c r="AV9" s="616"/>
      <c r="AW9" s="616"/>
      <c r="AX9" s="616"/>
      <c r="AY9" s="616"/>
      <c r="AZ9" s="616"/>
      <c r="BA9" s="616"/>
      <c r="BB9" s="616"/>
      <c r="BC9" s="616"/>
      <c r="BD9" s="616"/>
      <c r="BE9" s="616"/>
      <c r="BF9" s="617"/>
      <c r="BG9" s="618">
        <v>16174060</v>
      </c>
      <c r="BH9" s="619"/>
      <c r="BI9" s="619"/>
      <c r="BJ9" s="619"/>
      <c r="BK9" s="619"/>
      <c r="BL9" s="619"/>
      <c r="BM9" s="619"/>
      <c r="BN9" s="620"/>
      <c r="BO9" s="663">
        <v>42.2</v>
      </c>
      <c r="BP9" s="663"/>
      <c r="BQ9" s="663"/>
      <c r="BR9" s="663"/>
      <c r="BS9" s="664" t="s">
        <v>146</v>
      </c>
      <c r="BT9" s="664"/>
      <c r="BU9" s="664"/>
      <c r="BV9" s="664"/>
      <c r="BW9" s="664"/>
      <c r="BX9" s="664"/>
      <c r="BY9" s="664"/>
      <c r="BZ9" s="664"/>
      <c r="CA9" s="664"/>
      <c r="CB9" s="695"/>
      <c r="CD9" s="615" t="s">
        <v>395</v>
      </c>
      <c r="CE9" s="616"/>
      <c r="CF9" s="616"/>
      <c r="CG9" s="616"/>
      <c r="CH9" s="616"/>
      <c r="CI9" s="616"/>
      <c r="CJ9" s="616"/>
      <c r="CK9" s="616"/>
      <c r="CL9" s="616"/>
      <c r="CM9" s="616"/>
      <c r="CN9" s="616"/>
      <c r="CO9" s="616"/>
      <c r="CP9" s="616"/>
      <c r="CQ9" s="617"/>
      <c r="CR9" s="618">
        <v>8655296</v>
      </c>
      <c r="CS9" s="619"/>
      <c r="CT9" s="619"/>
      <c r="CU9" s="619"/>
      <c r="CV9" s="619"/>
      <c r="CW9" s="619"/>
      <c r="CX9" s="619"/>
      <c r="CY9" s="620"/>
      <c r="CZ9" s="663">
        <v>9.6</v>
      </c>
      <c r="DA9" s="663"/>
      <c r="DB9" s="663"/>
      <c r="DC9" s="663"/>
      <c r="DD9" s="632">
        <v>622284</v>
      </c>
      <c r="DE9" s="619"/>
      <c r="DF9" s="619"/>
      <c r="DG9" s="619"/>
      <c r="DH9" s="619"/>
      <c r="DI9" s="619"/>
      <c r="DJ9" s="619"/>
      <c r="DK9" s="619"/>
      <c r="DL9" s="619"/>
      <c r="DM9" s="619"/>
      <c r="DN9" s="619"/>
      <c r="DO9" s="619"/>
      <c r="DP9" s="620"/>
      <c r="DQ9" s="632">
        <v>6840039</v>
      </c>
      <c r="DR9" s="619"/>
      <c r="DS9" s="619"/>
      <c r="DT9" s="619"/>
      <c r="DU9" s="619"/>
      <c r="DV9" s="619"/>
      <c r="DW9" s="619"/>
      <c r="DX9" s="619"/>
      <c r="DY9" s="619"/>
      <c r="DZ9" s="619"/>
      <c r="EA9" s="619"/>
      <c r="EB9" s="619"/>
      <c r="EC9" s="666"/>
    </row>
    <row r="10" spans="2:143" ht="11.25" customHeight="1" x14ac:dyDescent="0.2">
      <c r="B10" s="615" t="s">
        <v>394</v>
      </c>
      <c r="C10" s="616"/>
      <c r="D10" s="616"/>
      <c r="E10" s="616"/>
      <c r="F10" s="616"/>
      <c r="G10" s="616"/>
      <c r="H10" s="616"/>
      <c r="I10" s="616"/>
      <c r="J10" s="616"/>
      <c r="K10" s="616"/>
      <c r="L10" s="616"/>
      <c r="M10" s="616"/>
      <c r="N10" s="616"/>
      <c r="O10" s="616"/>
      <c r="P10" s="616"/>
      <c r="Q10" s="617"/>
      <c r="R10" s="618" t="s">
        <v>146</v>
      </c>
      <c r="S10" s="619"/>
      <c r="T10" s="619"/>
      <c r="U10" s="619"/>
      <c r="V10" s="619"/>
      <c r="W10" s="619"/>
      <c r="X10" s="619"/>
      <c r="Y10" s="620"/>
      <c r="Z10" s="663" t="s">
        <v>146</v>
      </c>
      <c r="AA10" s="663"/>
      <c r="AB10" s="663"/>
      <c r="AC10" s="663"/>
      <c r="AD10" s="664" t="s">
        <v>146</v>
      </c>
      <c r="AE10" s="664"/>
      <c r="AF10" s="664"/>
      <c r="AG10" s="664"/>
      <c r="AH10" s="664"/>
      <c r="AI10" s="664"/>
      <c r="AJ10" s="664"/>
      <c r="AK10" s="664"/>
      <c r="AL10" s="629" t="s">
        <v>146</v>
      </c>
      <c r="AM10" s="633"/>
      <c r="AN10" s="633"/>
      <c r="AO10" s="665"/>
      <c r="AP10" s="615" t="s">
        <v>393</v>
      </c>
      <c r="AQ10" s="616"/>
      <c r="AR10" s="616"/>
      <c r="AS10" s="616"/>
      <c r="AT10" s="616"/>
      <c r="AU10" s="616"/>
      <c r="AV10" s="616"/>
      <c r="AW10" s="616"/>
      <c r="AX10" s="616"/>
      <c r="AY10" s="616"/>
      <c r="AZ10" s="616"/>
      <c r="BA10" s="616"/>
      <c r="BB10" s="616"/>
      <c r="BC10" s="616"/>
      <c r="BD10" s="616"/>
      <c r="BE10" s="616"/>
      <c r="BF10" s="617"/>
      <c r="BG10" s="618">
        <v>632093</v>
      </c>
      <c r="BH10" s="619"/>
      <c r="BI10" s="619"/>
      <c r="BJ10" s="619"/>
      <c r="BK10" s="619"/>
      <c r="BL10" s="619"/>
      <c r="BM10" s="619"/>
      <c r="BN10" s="620"/>
      <c r="BO10" s="663">
        <v>1.6</v>
      </c>
      <c r="BP10" s="663"/>
      <c r="BQ10" s="663"/>
      <c r="BR10" s="663"/>
      <c r="BS10" s="664" t="s">
        <v>146</v>
      </c>
      <c r="BT10" s="664"/>
      <c r="BU10" s="664"/>
      <c r="BV10" s="664"/>
      <c r="BW10" s="664"/>
      <c r="BX10" s="664"/>
      <c r="BY10" s="664"/>
      <c r="BZ10" s="664"/>
      <c r="CA10" s="664"/>
      <c r="CB10" s="695"/>
      <c r="CD10" s="615" t="s">
        <v>392</v>
      </c>
      <c r="CE10" s="616"/>
      <c r="CF10" s="616"/>
      <c r="CG10" s="616"/>
      <c r="CH10" s="616"/>
      <c r="CI10" s="616"/>
      <c r="CJ10" s="616"/>
      <c r="CK10" s="616"/>
      <c r="CL10" s="616"/>
      <c r="CM10" s="616"/>
      <c r="CN10" s="616"/>
      <c r="CO10" s="616"/>
      <c r="CP10" s="616"/>
      <c r="CQ10" s="617"/>
      <c r="CR10" s="618">
        <v>216027</v>
      </c>
      <c r="CS10" s="619"/>
      <c r="CT10" s="619"/>
      <c r="CU10" s="619"/>
      <c r="CV10" s="619"/>
      <c r="CW10" s="619"/>
      <c r="CX10" s="619"/>
      <c r="CY10" s="620"/>
      <c r="CZ10" s="663">
        <v>0.2</v>
      </c>
      <c r="DA10" s="663"/>
      <c r="DB10" s="663"/>
      <c r="DC10" s="663"/>
      <c r="DD10" s="632" t="s">
        <v>146</v>
      </c>
      <c r="DE10" s="619"/>
      <c r="DF10" s="619"/>
      <c r="DG10" s="619"/>
      <c r="DH10" s="619"/>
      <c r="DI10" s="619"/>
      <c r="DJ10" s="619"/>
      <c r="DK10" s="619"/>
      <c r="DL10" s="619"/>
      <c r="DM10" s="619"/>
      <c r="DN10" s="619"/>
      <c r="DO10" s="619"/>
      <c r="DP10" s="620"/>
      <c r="DQ10" s="632">
        <v>66027</v>
      </c>
      <c r="DR10" s="619"/>
      <c r="DS10" s="619"/>
      <c r="DT10" s="619"/>
      <c r="DU10" s="619"/>
      <c r="DV10" s="619"/>
      <c r="DW10" s="619"/>
      <c r="DX10" s="619"/>
      <c r="DY10" s="619"/>
      <c r="DZ10" s="619"/>
      <c r="EA10" s="619"/>
      <c r="EB10" s="619"/>
      <c r="EC10" s="666"/>
    </row>
    <row r="11" spans="2:143" ht="11.25" customHeight="1" x14ac:dyDescent="0.2">
      <c r="B11" s="615" t="s">
        <v>391</v>
      </c>
      <c r="C11" s="616"/>
      <c r="D11" s="616"/>
      <c r="E11" s="616"/>
      <c r="F11" s="616"/>
      <c r="G11" s="616"/>
      <c r="H11" s="616"/>
      <c r="I11" s="616"/>
      <c r="J11" s="616"/>
      <c r="K11" s="616"/>
      <c r="L11" s="616"/>
      <c r="M11" s="616"/>
      <c r="N11" s="616"/>
      <c r="O11" s="616"/>
      <c r="P11" s="616"/>
      <c r="Q11" s="617"/>
      <c r="R11" s="618">
        <v>5586859</v>
      </c>
      <c r="S11" s="619"/>
      <c r="T11" s="619"/>
      <c r="U11" s="619"/>
      <c r="V11" s="619"/>
      <c r="W11" s="619"/>
      <c r="X11" s="619"/>
      <c r="Y11" s="620"/>
      <c r="Z11" s="629">
        <v>6</v>
      </c>
      <c r="AA11" s="633"/>
      <c r="AB11" s="633"/>
      <c r="AC11" s="634"/>
      <c r="AD11" s="632">
        <v>5586859</v>
      </c>
      <c r="AE11" s="619"/>
      <c r="AF11" s="619"/>
      <c r="AG11" s="619"/>
      <c r="AH11" s="619"/>
      <c r="AI11" s="619"/>
      <c r="AJ11" s="619"/>
      <c r="AK11" s="620"/>
      <c r="AL11" s="629">
        <v>11.4</v>
      </c>
      <c r="AM11" s="633"/>
      <c r="AN11" s="633"/>
      <c r="AO11" s="665"/>
      <c r="AP11" s="615" t="s">
        <v>390</v>
      </c>
      <c r="AQ11" s="616"/>
      <c r="AR11" s="616"/>
      <c r="AS11" s="616"/>
      <c r="AT11" s="616"/>
      <c r="AU11" s="616"/>
      <c r="AV11" s="616"/>
      <c r="AW11" s="616"/>
      <c r="AX11" s="616"/>
      <c r="AY11" s="616"/>
      <c r="AZ11" s="616"/>
      <c r="BA11" s="616"/>
      <c r="BB11" s="616"/>
      <c r="BC11" s="616"/>
      <c r="BD11" s="616"/>
      <c r="BE11" s="616"/>
      <c r="BF11" s="617"/>
      <c r="BG11" s="618">
        <v>1228101</v>
      </c>
      <c r="BH11" s="619"/>
      <c r="BI11" s="619"/>
      <c r="BJ11" s="619"/>
      <c r="BK11" s="619"/>
      <c r="BL11" s="619"/>
      <c r="BM11" s="619"/>
      <c r="BN11" s="620"/>
      <c r="BO11" s="663">
        <v>3.2</v>
      </c>
      <c r="BP11" s="663"/>
      <c r="BQ11" s="663"/>
      <c r="BR11" s="663"/>
      <c r="BS11" s="664">
        <v>193573</v>
      </c>
      <c r="BT11" s="664"/>
      <c r="BU11" s="664"/>
      <c r="BV11" s="664"/>
      <c r="BW11" s="664"/>
      <c r="BX11" s="664"/>
      <c r="BY11" s="664"/>
      <c r="BZ11" s="664"/>
      <c r="CA11" s="664"/>
      <c r="CB11" s="695"/>
      <c r="CD11" s="615" t="s">
        <v>389</v>
      </c>
      <c r="CE11" s="616"/>
      <c r="CF11" s="616"/>
      <c r="CG11" s="616"/>
      <c r="CH11" s="616"/>
      <c r="CI11" s="616"/>
      <c r="CJ11" s="616"/>
      <c r="CK11" s="616"/>
      <c r="CL11" s="616"/>
      <c r="CM11" s="616"/>
      <c r="CN11" s="616"/>
      <c r="CO11" s="616"/>
      <c r="CP11" s="616"/>
      <c r="CQ11" s="617"/>
      <c r="CR11" s="618">
        <v>117470</v>
      </c>
      <c r="CS11" s="619"/>
      <c r="CT11" s="619"/>
      <c r="CU11" s="619"/>
      <c r="CV11" s="619"/>
      <c r="CW11" s="619"/>
      <c r="CX11" s="619"/>
      <c r="CY11" s="620"/>
      <c r="CZ11" s="663">
        <v>0.1</v>
      </c>
      <c r="DA11" s="663"/>
      <c r="DB11" s="663"/>
      <c r="DC11" s="663"/>
      <c r="DD11" s="632" t="s">
        <v>146</v>
      </c>
      <c r="DE11" s="619"/>
      <c r="DF11" s="619"/>
      <c r="DG11" s="619"/>
      <c r="DH11" s="619"/>
      <c r="DI11" s="619"/>
      <c r="DJ11" s="619"/>
      <c r="DK11" s="619"/>
      <c r="DL11" s="619"/>
      <c r="DM11" s="619"/>
      <c r="DN11" s="619"/>
      <c r="DO11" s="619"/>
      <c r="DP11" s="620"/>
      <c r="DQ11" s="632">
        <v>111418</v>
      </c>
      <c r="DR11" s="619"/>
      <c r="DS11" s="619"/>
      <c r="DT11" s="619"/>
      <c r="DU11" s="619"/>
      <c r="DV11" s="619"/>
      <c r="DW11" s="619"/>
      <c r="DX11" s="619"/>
      <c r="DY11" s="619"/>
      <c r="DZ11" s="619"/>
      <c r="EA11" s="619"/>
      <c r="EB11" s="619"/>
      <c r="EC11" s="666"/>
    </row>
    <row r="12" spans="2:143" ht="11.25" customHeight="1" x14ac:dyDescent="0.2">
      <c r="B12" s="615" t="s">
        <v>388</v>
      </c>
      <c r="C12" s="616"/>
      <c r="D12" s="616"/>
      <c r="E12" s="616"/>
      <c r="F12" s="616"/>
      <c r="G12" s="616"/>
      <c r="H12" s="616"/>
      <c r="I12" s="616"/>
      <c r="J12" s="616"/>
      <c r="K12" s="616"/>
      <c r="L12" s="616"/>
      <c r="M12" s="616"/>
      <c r="N12" s="616"/>
      <c r="O12" s="616"/>
      <c r="P12" s="616"/>
      <c r="Q12" s="617"/>
      <c r="R12" s="618">
        <v>12005</v>
      </c>
      <c r="S12" s="619"/>
      <c r="T12" s="619"/>
      <c r="U12" s="619"/>
      <c r="V12" s="619"/>
      <c r="W12" s="619"/>
      <c r="X12" s="619"/>
      <c r="Y12" s="620"/>
      <c r="Z12" s="663">
        <v>0</v>
      </c>
      <c r="AA12" s="663"/>
      <c r="AB12" s="663"/>
      <c r="AC12" s="663"/>
      <c r="AD12" s="664">
        <v>12005</v>
      </c>
      <c r="AE12" s="664"/>
      <c r="AF12" s="664"/>
      <c r="AG12" s="664"/>
      <c r="AH12" s="664"/>
      <c r="AI12" s="664"/>
      <c r="AJ12" s="664"/>
      <c r="AK12" s="664"/>
      <c r="AL12" s="629">
        <v>0</v>
      </c>
      <c r="AM12" s="633"/>
      <c r="AN12" s="633"/>
      <c r="AO12" s="665"/>
      <c r="AP12" s="615" t="s">
        <v>387</v>
      </c>
      <c r="AQ12" s="616"/>
      <c r="AR12" s="616"/>
      <c r="AS12" s="616"/>
      <c r="AT12" s="616"/>
      <c r="AU12" s="616"/>
      <c r="AV12" s="616"/>
      <c r="AW12" s="616"/>
      <c r="AX12" s="616"/>
      <c r="AY12" s="616"/>
      <c r="AZ12" s="616"/>
      <c r="BA12" s="616"/>
      <c r="BB12" s="616"/>
      <c r="BC12" s="616"/>
      <c r="BD12" s="616"/>
      <c r="BE12" s="616"/>
      <c r="BF12" s="617"/>
      <c r="BG12" s="618">
        <v>15474661</v>
      </c>
      <c r="BH12" s="619"/>
      <c r="BI12" s="619"/>
      <c r="BJ12" s="619"/>
      <c r="BK12" s="619"/>
      <c r="BL12" s="619"/>
      <c r="BM12" s="619"/>
      <c r="BN12" s="620"/>
      <c r="BO12" s="663">
        <v>40.4</v>
      </c>
      <c r="BP12" s="663"/>
      <c r="BQ12" s="663"/>
      <c r="BR12" s="663"/>
      <c r="BS12" s="664" t="s">
        <v>146</v>
      </c>
      <c r="BT12" s="664"/>
      <c r="BU12" s="664"/>
      <c r="BV12" s="664"/>
      <c r="BW12" s="664"/>
      <c r="BX12" s="664"/>
      <c r="BY12" s="664"/>
      <c r="BZ12" s="664"/>
      <c r="CA12" s="664"/>
      <c r="CB12" s="695"/>
      <c r="CD12" s="615" t="s">
        <v>386</v>
      </c>
      <c r="CE12" s="616"/>
      <c r="CF12" s="616"/>
      <c r="CG12" s="616"/>
      <c r="CH12" s="616"/>
      <c r="CI12" s="616"/>
      <c r="CJ12" s="616"/>
      <c r="CK12" s="616"/>
      <c r="CL12" s="616"/>
      <c r="CM12" s="616"/>
      <c r="CN12" s="616"/>
      <c r="CO12" s="616"/>
      <c r="CP12" s="616"/>
      <c r="CQ12" s="617"/>
      <c r="CR12" s="618">
        <v>1593320</v>
      </c>
      <c r="CS12" s="619"/>
      <c r="CT12" s="619"/>
      <c r="CU12" s="619"/>
      <c r="CV12" s="619"/>
      <c r="CW12" s="619"/>
      <c r="CX12" s="619"/>
      <c r="CY12" s="620"/>
      <c r="CZ12" s="663">
        <v>1.8</v>
      </c>
      <c r="DA12" s="663"/>
      <c r="DB12" s="663"/>
      <c r="DC12" s="663"/>
      <c r="DD12" s="632" t="s">
        <v>146</v>
      </c>
      <c r="DE12" s="619"/>
      <c r="DF12" s="619"/>
      <c r="DG12" s="619"/>
      <c r="DH12" s="619"/>
      <c r="DI12" s="619"/>
      <c r="DJ12" s="619"/>
      <c r="DK12" s="619"/>
      <c r="DL12" s="619"/>
      <c r="DM12" s="619"/>
      <c r="DN12" s="619"/>
      <c r="DO12" s="619"/>
      <c r="DP12" s="620"/>
      <c r="DQ12" s="632">
        <v>563294</v>
      </c>
      <c r="DR12" s="619"/>
      <c r="DS12" s="619"/>
      <c r="DT12" s="619"/>
      <c r="DU12" s="619"/>
      <c r="DV12" s="619"/>
      <c r="DW12" s="619"/>
      <c r="DX12" s="619"/>
      <c r="DY12" s="619"/>
      <c r="DZ12" s="619"/>
      <c r="EA12" s="619"/>
      <c r="EB12" s="619"/>
      <c r="EC12" s="666"/>
    </row>
    <row r="13" spans="2:143" ht="11.25" customHeight="1" x14ac:dyDescent="0.2">
      <c r="B13" s="615" t="s">
        <v>385</v>
      </c>
      <c r="C13" s="616"/>
      <c r="D13" s="616"/>
      <c r="E13" s="616"/>
      <c r="F13" s="616"/>
      <c r="G13" s="616"/>
      <c r="H13" s="616"/>
      <c r="I13" s="616"/>
      <c r="J13" s="616"/>
      <c r="K13" s="616"/>
      <c r="L13" s="616"/>
      <c r="M13" s="616"/>
      <c r="N13" s="616"/>
      <c r="O13" s="616"/>
      <c r="P13" s="616"/>
      <c r="Q13" s="617"/>
      <c r="R13" s="618" t="s">
        <v>146</v>
      </c>
      <c r="S13" s="619"/>
      <c r="T13" s="619"/>
      <c r="U13" s="619"/>
      <c r="V13" s="619"/>
      <c r="W13" s="619"/>
      <c r="X13" s="619"/>
      <c r="Y13" s="620"/>
      <c r="Z13" s="663" t="s">
        <v>146</v>
      </c>
      <c r="AA13" s="663"/>
      <c r="AB13" s="663"/>
      <c r="AC13" s="663"/>
      <c r="AD13" s="664" t="s">
        <v>146</v>
      </c>
      <c r="AE13" s="664"/>
      <c r="AF13" s="664"/>
      <c r="AG13" s="664"/>
      <c r="AH13" s="664"/>
      <c r="AI13" s="664"/>
      <c r="AJ13" s="664"/>
      <c r="AK13" s="664"/>
      <c r="AL13" s="629" t="s">
        <v>146</v>
      </c>
      <c r="AM13" s="633"/>
      <c r="AN13" s="633"/>
      <c r="AO13" s="665"/>
      <c r="AP13" s="615" t="s">
        <v>384</v>
      </c>
      <c r="AQ13" s="616"/>
      <c r="AR13" s="616"/>
      <c r="AS13" s="616"/>
      <c r="AT13" s="616"/>
      <c r="AU13" s="616"/>
      <c r="AV13" s="616"/>
      <c r="AW13" s="616"/>
      <c r="AX13" s="616"/>
      <c r="AY13" s="616"/>
      <c r="AZ13" s="616"/>
      <c r="BA13" s="616"/>
      <c r="BB13" s="616"/>
      <c r="BC13" s="616"/>
      <c r="BD13" s="616"/>
      <c r="BE13" s="616"/>
      <c r="BF13" s="617"/>
      <c r="BG13" s="618">
        <v>15396742</v>
      </c>
      <c r="BH13" s="619"/>
      <c r="BI13" s="619"/>
      <c r="BJ13" s="619"/>
      <c r="BK13" s="619"/>
      <c r="BL13" s="619"/>
      <c r="BM13" s="619"/>
      <c r="BN13" s="620"/>
      <c r="BO13" s="663">
        <v>40.200000000000003</v>
      </c>
      <c r="BP13" s="663"/>
      <c r="BQ13" s="663"/>
      <c r="BR13" s="663"/>
      <c r="BS13" s="664" t="s">
        <v>146</v>
      </c>
      <c r="BT13" s="664"/>
      <c r="BU13" s="664"/>
      <c r="BV13" s="664"/>
      <c r="BW13" s="664"/>
      <c r="BX13" s="664"/>
      <c r="BY13" s="664"/>
      <c r="BZ13" s="664"/>
      <c r="CA13" s="664"/>
      <c r="CB13" s="695"/>
      <c r="CD13" s="615" t="s">
        <v>383</v>
      </c>
      <c r="CE13" s="616"/>
      <c r="CF13" s="616"/>
      <c r="CG13" s="616"/>
      <c r="CH13" s="616"/>
      <c r="CI13" s="616"/>
      <c r="CJ13" s="616"/>
      <c r="CK13" s="616"/>
      <c r="CL13" s="616"/>
      <c r="CM13" s="616"/>
      <c r="CN13" s="616"/>
      <c r="CO13" s="616"/>
      <c r="CP13" s="616"/>
      <c r="CQ13" s="617"/>
      <c r="CR13" s="618">
        <v>5436471</v>
      </c>
      <c r="CS13" s="619"/>
      <c r="CT13" s="619"/>
      <c r="CU13" s="619"/>
      <c r="CV13" s="619"/>
      <c r="CW13" s="619"/>
      <c r="CX13" s="619"/>
      <c r="CY13" s="620"/>
      <c r="CZ13" s="663">
        <v>6</v>
      </c>
      <c r="DA13" s="663"/>
      <c r="DB13" s="663"/>
      <c r="DC13" s="663"/>
      <c r="DD13" s="632">
        <v>1651856</v>
      </c>
      <c r="DE13" s="619"/>
      <c r="DF13" s="619"/>
      <c r="DG13" s="619"/>
      <c r="DH13" s="619"/>
      <c r="DI13" s="619"/>
      <c r="DJ13" s="619"/>
      <c r="DK13" s="619"/>
      <c r="DL13" s="619"/>
      <c r="DM13" s="619"/>
      <c r="DN13" s="619"/>
      <c r="DO13" s="619"/>
      <c r="DP13" s="620"/>
      <c r="DQ13" s="632">
        <v>3943100</v>
      </c>
      <c r="DR13" s="619"/>
      <c r="DS13" s="619"/>
      <c r="DT13" s="619"/>
      <c r="DU13" s="619"/>
      <c r="DV13" s="619"/>
      <c r="DW13" s="619"/>
      <c r="DX13" s="619"/>
      <c r="DY13" s="619"/>
      <c r="DZ13" s="619"/>
      <c r="EA13" s="619"/>
      <c r="EB13" s="619"/>
      <c r="EC13" s="666"/>
    </row>
    <row r="14" spans="2:143" ht="11.25" customHeight="1" x14ac:dyDescent="0.2">
      <c r="B14" s="615" t="s">
        <v>382</v>
      </c>
      <c r="C14" s="616"/>
      <c r="D14" s="616"/>
      <c r="E14" s="616"/>
      <c r="F14" s="616"/>
      <c r="G14" s="616"/>
      <c r="H14" s="616"/>
      <c r="I14" s="616"/>
      <c r="J14" s="616"/>
      <c r="K14" s="616"/>
      <c r="L14" s="616"/>
      <c r="M14" s="616"/>
      <c r="N14" s="616"/>
      <c r="O14" s="616"/>
      <c r="P14" s="616"/>
      <c r="Q14" s="617"/>
      <c r="R14" s="618" t="s">
        <v>146</v>
      </c>
      <c r="S14" s="619"/>
      <c r="T14" s="619"/>
      <c r="U14" s="619"/>
      <c r="V14" s="619"/>
      <c r="W14" s="619"/>
      <c r="X14" s="619"/>
      <c r="Y14" s="620"/>
      <c r="Z14" s="663" t="s">
        <v>146</v>
      </c>
      <c r="AA14" s="663"/>
      <c r="AB14" s="663"/>
      <c r="AC14" s="663"/>
      <c r="AD14" s="664" t="s">
        <v>146</v>
      </c>
      <c r="AE14" s="664"/>
      <c r="AF14" s="664"/>
      <c r="AG14" s="664"/>
      <c r="AH14" s="664"/>
      <c r="AI14" s="664"/>
      <c r="AJ14" s="664"/>
      <c r="AK14" s="664"/>
      <c r="AL14" s="629" t="s">
        <v>146</v>
      </c>
      <c r="AM14" s="633"/>
      <c r="AN14" s="633"/>
      <c r="AO14" s="665"/>
      <c r="AP14" s="615" t="s">
        <v>381</v>
      </c>
      <c r="AQ14" s="616"/>
      <c r="AR14" s="616"/>
      <c r="AS14" s="616"/>
      <c r="AT14" s="616"/>
      <c r="AU14" s="616"/>
      <c r="AV14" s="616"/>
      <c r="AW14" s="616"/>
      <c r="AX14" s="616"/>
      <c r="AY14" s="616"/>
      <c r="AZ14" s="616"/>
      <c r="BA14" s="616"/>
      <c r="BB14" s="616"/>
      <c r="BC14" s="616"/>
      <c r="BD14" s="616"/>
      <c r="BE14" s="616"/>
      <c r="BF14" s="617"/>
      <c r="BG14" s="618">
        <v>331312</v>
      </c>
      <c r="BH14" s="619"/>
      <c r="BI14" s="619"/>
      <c r="BJ14" s="619"/>
      <c r="BK14" s="619"/>
      <c r="BL14" s="619"/>
      <c r="BM14" s="619"/>
      <c r="BN14" s="620"/>
      <c r="BO14" s="663">
        <v>0.9</v>
      </c>
      <c r="BP14" s="663"/>
      <c r="BQ14" s="663"/>
      <c r="BR14" s="663"/>
      <c r="BS14" s="664" t="s">
        <v>146</v>
      </c>
      <c r="BT14" s="664"/>
      <c r="BU14" s="664"/>
      <c r="BV14" s="664"/>
      <c r="BW14" s="664"/>
      <c r="BX14" s="664"/>
      <c r="BY14" s="664"/>
      <c r="BZ14" s="664"/>
      <c r="CA14" s="664"/>
      <c r="CB14" s="695"/>
      <c r="CD14" s="615" t="s">
        <v>380</v>
      </c>
      <c r="CE14" s="616"/>
      <c r="CF14" s="616"/>
      <c r="CG14" s="616"/>
      <c r="CH14" s="616"/>
      <c r="CI14" s="616"/>
      <c r="CJ14" s="616"/>
      <c r="CK14" s="616"/>
      <c r="CL14" s="616"/>
      <c r="CM14" s="616"/>
      <c r="CN14" s="616"/>
      <c r="CO14" s="616"/>
      <c r="CP14" s="616"/>
      <c r="CQ14" s="617"/>
      <c r="CR14" s="618">
        <v>2892676</v>
      </c>
      <c r="CS14" s="619"/>
      <c r="CT14" s="619"/>
      <c r="CU14" s="619"/>
      <c r="CV14" s="619"/>
      <c r="CW14" s="619"/>
      <c r="CX14" s="619"/>
      <c r="CY14" s="620"/>
      <c r="CZ14" s="663">
        <v>3.2</v>
      </c>
      <c r="DA14" s="663"/>
      <c r="DB14" s="663"/>
      <c r="DC14" s="663"/>
      <c r="DD14" s="632">
        <v>167990</v>
      </c>
      <c r="DE14" s="619"/>
      <c r="DF14" s="619"/>
      <c r="DG14" s="619"/>
      <c r="DH14" s="619"/>
      <c r="DI14" s="619"/>
      <c r="DJ14" s="619"/>
      <c r="DK14" s="619"/>
      <c r="DL14" s="619"/>
      <c r="DM14" s="619"/>
      <c r="DN14" s="619"/>
      <c r="DO14" s="619"/>
      <c r="DP14" s="620"/>
      <c r="DQ14" s="632">
        <v>2731839</v>
      </c>
      <c r="DR14" s="619"/>
      <c r="DS14" s="619"/>
      <c r="DT14" s="619"/>
      <c r="DU14" s="619"/>
      <c r="DV14" s="619"/>
      <c r="DW14" s="619"/>
      <c r="DX14" s="619"/>
      <c r="DY14" s="619"/>
      <c r="DZ14" s="619"/>
      <c r="EA14" s="619"/>
      <c r="EB14" s="619"/>
      <c r="EC14" s="666"/>
    </row>
    <row r="15" spans="2:143" ht="11.25" customHeight="1" x14ac:dyDescent="0.2">
      <c r="B15" s="615" t="s">
        <v>379</v>
      </c>
      <c r="C15" s="616"/>
      <c r="D15" s="616"/>
      <c r="E15" s="616"/>
      <c r="F15" s="616"/>
      <c r="G15" s="616"/>
      <c r="H15" s="616"/>
      <c r="I15" s="616"/>
      <c r="J15" s="616"/>
      <c r="K15" s="616"/>
      <c r="L15" s="616"/>
      <c r="M15" s="616"/>
      <c r="N15" s="616"/>
      <c r="O15" s="616"/>
      <c r="P15" s="616"/>
      <c r="Q15" s="617"/>
      <c r="R15" s="618">
        <v>112960</v>
      </c>
      <c r="S15" s="619"/>
      <c r="T15" s="619"/>
      <c r="U15" s="619"/>
      <c r="V15" s="619"/>
      <c r="W15" s="619"/>
      <c r="X15" s="619"/>
      <c r="Y15" s="620"/>
      <c r="Z15" s="663">
        <v>0.1</v>
      </c>
      <c r="AA15" s="663"/>
      <c r="AB15" s="663"/>
      <c r="AC15" s="663"/>
      <c r="AD15" s="664">
        <v>112960</v>
      </c>
      <c r="AE15" s="664"/>
      <c r="AF15" s="664"/>
      <c r="AG15" s="664"/>
      <c r="AH15" s="664"/>
      <c r="AI15" s="664"/>
      <c r="AJ15" s="664"/>
      <c r="AK15" s="664"/>
      <c r="AL15" s="629">
        <v>0.2</v>
      </c>
      <c r="AM15" s="633"/>
      <c r="AN15" s="633"/>
      <c r="AO15" s="665"/>
      <c r="AP15" s="615" t="s">
        <v>378</v>
      </c>
      <c r="AQ15" s="616"/>
      <c r="AR15" s="616"/>
      <c r="AS15" s="616"/>
      <c r="AT15" s="616"/>
      <c r="AU15" s="616"/>
      <c r="AV15" s="616"/>
      <c r="AW15" s="616"/>
      <c r="AX15" s="616"/>
      <c r="AY15" s="616"/>
      <c r="AZ15" s="616"/>
      <c r="BA15" s="616"/>
      <c r="BB15" s="616"/>
      <c r="BC15" s="616"/>
      <c r="BD15" s="616"/>
      <c r="BE15" s="616"/>
      <c r="BF15" s="617"/>
      <c r="BG15" s="618">
        <v>1830508</v>
      </c>
      <c r="BH15" s="619"/>
      <c r="BI15" s="619"/>
      <c r="BJ15" s="619"/>
      <c r="BK15" s="619"/>
      <c r="BL15" s="619"/>
      <c r="BM15" s="619"/>
      <c r="BN15" s="620"/>
      <c r="BO15" s="663">
        <v>4.8</v>
      </c>
      <c r="BP15" s="663"/>
      <c r="BQ15" s="663"/>
      <c r="BR15" s="663"/>
      <c r="BS15" s="664" t="s">
        <v>146</v>
      </c>
      <c r="BT15" s="664"/>
      <c r="BU15" s="664"/>
      <c r="BV15" s="664"/>
      <c r="BW15" s="664"/>
      <c r="BX15" s="664"/>
      <c r="BY15" s="664"/>
      <c r="BZ15" s="664"/>
      <c r="CA15" s="664"/>
      <c r="CB15" s="695"/>
      <c r="CD15" s="615" t="s">
        <v>377</v>
      </c>
      <c r="CE15" s="616"/>
      <c r="CF15" s="616"/>
      <c r="CG15" s="616"/>
      <c r="CH15" s="616"/>
      <c r="CI15" s="616"/>
      <c r="CJ15" s="616"/>
      <c r="CK15" s="616"/>
      <c r="CL15" s="616"/>
      <c r="CM15" s="616"/>
      <c r="CN15" s="616"/>
      <c r="CO15" s="616"/>
      <c r="CP15" s="616"/>
      <c r="CQ15" s="617"/>
      <c r="CR15" s="618">
        <v>10121103</v>
      </c>
      <c r="CS15" s="619"/>
      <c r="CT15" s="619"/>
      <c r="CU15" s="619"/>
      <c r="CV15" s="619"/>
      <c r="CW15" s="619"/>
      <c r="CX15" s="619"/>
      <c r="CY15" s="620"/>
      <c r="CZ15" s="663">
        <v>11.2</v>
      </c>
      <c r="DA15" s="663"/>
      <c r="DB15" s="663"/>
      <c r="DC15" s="663"/>
      <c r="DD15" s="632">
        <v>1080740</v>
      </c>
      <c r="DE15" s="619"/>
      <c r="DF15" s="619"/>
      <c r="DG15" s="619"/>
      <c r="DH15" s="619"/>
      <c r="DI15" s="619"/>
      <c r="DJ15" s="619"/>
      <c r="DK15" s="619"/>
      <c r="DL15" s="619"/>
      <c r="DM15" s="619"/>
      <c r="DN15" s="619"/>
      <c r="DO15" s="619"/>
      <c r="DP15" s="620"/>
      <c r="DQ15" s="632">
        <v>7648692</v>
      </c>
      <c r="DR15" s="619"/>
      <c r="DS15" s="619"/>
      <c r="DT15" s="619"/>
      <c r="DU15" s="619"/>
      <c r="DV15" s="619"/>
      <c r="DW15" s="619"/>
      <c r="DX15" s="619"/>
      <c r="DY15" s="619"/>
      <c r="DZ15" s="619"/>
      <c r="EA15" s="619"/>
      <c r="EB15" s="619"/>
      <c r="EC15" s="666"/>
    </row>
    <row r="16" spans="2:143" ht="11.25" customHeight="1" x14ac:dyDescent="0.2">
      <c r="B16" s="615" t="s">
        <v>376</v>
      </c>
      <c r="C16" s="616"/>
      <c r="D16" s="616"/>
      <c r="E16" s="616"/>
      <c r="F16" s="616"/>
      <c r="G16" s="616"/>
      <c r="H16" s="616"/>
      <c r="I16" s="616"/>
      <c r="J16" s="616"/>
      <c r="K16" s="616"/>
      <c r="L16" s="616"/>
      <c r="M16" s="616"/>
      <c r="N16" s="616"/>
      <c r="O16" s="616"/>
      <c r="P16" s="616"/>
      <c r="Q16" s="617"/>
      <c r="R16" s="618">
        <v>517381</v>
      </c>
      <c r="S16" s="619"/>
      <c r="T16" s="619"/>
      <c r="U16" s="619"/>
      <c r="V16" s="619"/>
      <c r="W16" s="619"/>
      <c r="X16" s="619"/>
      <c r="Y16" s="620"/>
      <c r="Z16" s="663">
        <v>0.6</v>
      </c>
      <c r="AA16" s="663"/>
      <c r="AB16" s="663"/>
      <c r="AC16" s="663"/>
      <c r="AD16" s="664">
        <v>517381</v>
      </c>
      <c r="AE16" s="664"/>
      <c r="AF16" s="664"/>
      <c r="AG16" s="664"/>
      <c r="AH16" s="664"/>
      <c r="AI16" s="664"/>
      <c r="AJ16" s="664"/>
      <c r="AK16" s="664"/>
      <c r="AL16" s="629">
        <v>1.1000000000000001</v>
      </c>
      <c r="AM16" s="633"/>
      <c r="AN16" s="633"/>
      <c r="AO16" s="665"/>
      <c r="AP16" s="615" t="s">
        <v>375</v>
      </c>
      <c r="AQ16" s="616"/>
      <c r="AR16" s="616"/>
      <c r="AS16" s="616"/>
      <c r="AT16" s="616"/>
      <c r="AU16" s="616"/>
      <c r="AV16" s="616"/>
      <c r="AW16" s="616"/>
      <c r="AX16" s="616"/>
      <c r="AY16" s="616"/>
      <c r="AZ16" s="616"/>
      <c r="BA16" s="616"/>
      <c r="BB16" s="616"/>
      <c r="BC16" s="616"/>
      <c r="BD16" s="616"/>
      <c r="BE16" s="616"/>
      <c r="BF16" s="617"/>
      <c r="BG16" s="618" t="s">
        <v>146</v>
      </c>
      <c r="BH16" s="619"/>
      <c r="BI16" s="619"/>
      <c r="BJ16" s="619"/>
      <c r="BK16" s="619"/>
      <c r="BL16" s="619"/>
      <c r="BM16" s="619"/>
      <c r="BN16" s="620"/>
      <c r="BO16" s="663" t="s">
        <v>146</v>
      </c>
      <c r="BP16" s="663"/>
      <c r="BQ16" s="663"/>
      <c r="BR16" s="663"/>
      <c r="BS16" s="664" t="s">
        <v>146</v>
      </c>
      <c r="BT16" s="664"/>
      <c r="BU16" s="664"/>
      <c r="BV16" s="664"/>
      <c r="BW16" s="664"/>
      <c r="BX16" s="664"/>
      <c r="BY16" s="664"/>
      <c r="BZ16" s="664"/>
      <c r="CA16" s="664"/>
      <c r="CB16" s="695"/>
      <c r="CD16" s="615" t="s">
        <v>374</v>
      </c>
      <c r="CE16" s="616"/>
      <c r="CF16" s="616"/>
      <c r="CG16" s="616"/>
      <c r="CH16" s="616"/>
      <c r="CI16" s="616"/>
      <c r="CJ16" s="616"/>
      <c r="CK16" s="616"/>
      <c r="CL16" s="616"/>
      <c r="CM16" s="616"/>
      <c r="CN16" s="616"/>
      <c r="CO16" s="616"/>
      <c r="CP16" s="616"/>
      <c r="CQ16" s="617"/>
      <c r="CR16" s="618" t="s">
        <v>146</v>
      </c>
      <c r="CS16" s="619"/>
      <c r="CT16" s="619"/>
      <c r="CU16" s="619"/>
      <c r="CV16" s="619"/>
      <c r="CW16" s="619"/>
      <c r="CX16" s="619"/>
      <c r="CY16" s="620"/>
      <c r="CZ16" s="663" t="s">
        <v>146</v>
      </c>
      <c r="DA16" s="663"/>
      <c r="DB16" s="663"/>
      <c r="DC16" s="663"/>
      <c r="DD16" s="632" t="s">
        <v>146</v>
      </c>
      <c r="DE16" s="619"/>
      <c r="DF16" s="619"/>
      <c r="DG16" s="619"/>
      <c r="DH16" s="619"/>
      <c r="DI16" s="619"/>
      <c r="DJ16" s="619"/>
      <c r="DK16" s="619"/>
      <c r="DL16" s="619"/>
      <c r="DM16" s="619"/>
      <c r="DN16" s="619"/>
      <c r="DO16" s="619"/>
      <c r="DP16" s="620"/>
      <c r="DQ16" s="632" t="s">
        <v>146</v>
      </c>
      <c r="DR16" s="619"/>
      <c r="DS16" s="619"/>
      <c r="DT16" s="619"/>
      <c r="DU16" s="619"/>
      <c r="DV16" s="619"/>
      <c r="DW16" s="619"/>
      <c r="DX16" s="619"/>
      <c r="DY16" s="619"/>
      <c r="DZ16" s="619"/>
      <c r="EA16" s="619"/>
      <c r="EB16" s="619"/>
      <c r="EC16" s="666"/>
    </row>
    <row r="17" spans="2:133" ht="11.25" customHeight="1" x14ac:dyDescent="0.2">
      <c r="B17" s="615" t="s">
        <v>373</v>
      </c>
      <c r="C17" s="616"/>
      <c r="D17" s="616"/>
      <c r="E17" s="616"/>
      <c r="F17" s="616"/>
      <c r="G17" s="616"/>
      <c r="H17" s="616"/>
      <c r="I17" s="616"/>
      <c r="J17" s="616"/>
      <c r="K17" s="616"/>
      <c r="L17" s="616"/>
      <c r="M17" s="616"/>
      <c r="N17" s="616"/>
      <c r="O17" s="616"/>
      <c r="P17" s="616"/>
      <c r="Q17" s="617"/>
      <c r="R17" s="618">
        <v>1496271</v>
      </c>
      <c r="S17" s="619"/>
      <c r="T17" s="619"/>
      <c r="U17" s="619"/>
      <c r="V17" s="619"/>
      <c r="W17" s="619"/>
      <c r="X17" s="619"/>
      <c r="Y17" s="620"/>
      <c r="Z17" s="663">
        <v>1.6</v>
      </c>
      <c r="AA17" s="663"/>
      <c r="AB17" s="663"/>
      <c r="AC17" s="663"/>
      <c r="AD17" s="664">
        <v>1496271</v>
      </c>
      <c r="AE17" s="664"/>
      <c r="AF17" s="664"/>
      <c r="AG17" s="664"/>
      <c r="AH17" s="664"/>
      <c r="AI17" s="664"/>
      <c r="AJ17" s="664"/>
      <c r="AK17" s="664"/>
      <c r="AL17" s="629">
        <v>3</v>
      </c>
      <c r="AM17" s="633"/>
      <c r="AN17" s="633"/>
      <c r="AO17" s="665"/>
      <c r="AP17" s="615" t="s">
        <v>372</v>
      </c>
      <c r="AQ17" s="616"/>
      <c r="AR17" s="616"/>
      <c r="AS17" s="616"/>
      <c r="AT17" s="616"/>
      <c r="AU17" s="616"/>
      <c r="AV17" s="616"/>
      <c r="AW17" s="616"/>
      <c r="AX17" s="616"/>
      <c r="AY17" s="616"/>
      <c r="AZ17" s="616"/>
      <c r="BA17" s="616"/>
      <c r="BB17" s="616"/>
      <c r="BC17" s="616"/>
      <c r="BD17" s="616"/>
      <c r="BE17" s="616"/>
      <c r="BF17" s="617"/>
      <c r="BG17" s="618" t="s">
        <v>146</v>
      </c>
      <c r="BH17" s="619"/>
      <c r="BI17" s="619"/>
      <c r="BJ17" s="619"/>
      <c r="BK17" s="619"/>
      <c r="BL17" s="619"/>
      <c r="BM17" s="619"/>
      <c r="BN17" s="620"/>
      <c r="BO17" s="663" t="s">
        <v>146</v>
      </c>
      <c r="BP17" s="663"/>
      <c r="BQ17" s="663"/>
      <c r="BR17" s="663"/>
      <c r="BS17" s="664" t="s">
        <v>146</v>
      </c>
      <c r="BT17" s="664"/>
      <c r="BU17" s="664"/>
      <c r="BV17" s="664"/>
      <c r="BW17" s="664"/>
      <c r="BX17" s="664"/>
      <c r="BY17" s="664"/>
      <c r="BZ17" s="664"/>
      <c r="CA17" s="664"/>
      <c r="CB17" s="695"/>
      <c r="CD17" s="615" t="s">
        <v>371</v>
      </c>
      <c r="CE17" s="616"/>
      <c r="CF17" s="616"/>
      <c r="CG17" s="616"/>
      <c r="CH17" s="616"/>
      <c r="CI17" s="616"/>
      <c r="CJ17" s="616"/>
      <c r="CK17" s="616"/>
      <c r="CL17" s="616"/>
      <c r="CM17" s="616"/>
      <c r="CN17" s="616"/>
      <c r="CO17" s="616"/>
      <c r="CP17" s="616"/>
      <c r="CQ17" s="617"/>
      <c r="CR17" s="618">
        <v>5940067</v>
      </c>
      <c r="CS17" s="619"/>
      <c r="CT17" s="619"/>
      <c r="CU17" s="619"/>
      <c r="CV17" s="619"/>
      <c r="CW17" s="619"/>
      <c r="CX17" s="619"/>
      <c r="CY17" s="620"/>
      <c r="CZ17" s="663">
        <v>6.6</v>
      </c>
      <c r="DA17" s="663"/>
      <c r="DB17" s="663"/>
      <c r="DC17" s="663"/>
      <c r="DD17" s="632" t="s">
        <v>146</v>
      </c>
      <c r="DE17" s="619"/>
      <c r="DF17" s="619"/>
      <c r="DG17" s="619"/>
      <c r="DH17" s="619"/>
      <c r="DI17" s="619"/>
      <c r="DJ17" s="619"/>
      <c r="DK17" s="619"/>
      <c r="DL17" s="619"/>
      <c r="DM17" s="619"/>
      <c r="DN17" s="619"/>
      <c r="DO17" s="619"/>
      <c r="DP17" s="620"/>
      <c r="DQ17" s="632">
        <v>5886565</v>
      </c>
      <c r="DR17" s="619"/>
      <c r="DS17" s="619"/>
      <c r="DT17" s="619"/>
      <c r="DU17" s="619"/>
      <c r="DV17" s="619"/>
      <c r="DW17" s="619"/>
      <c r="DX17" s="619"/>
      <c r="DY17" s="619"/>
      <c r="DZ17" s="619"/>
      <c r="EA17" s="619"/>
      <c r="EB17" s="619"/>
      <c r="EC17" s="666"/>
    </row>
    <row r="18" spans="2:133" ht="11.25" customHeight="1" x14ac:dyDescent="0.2">
      <c r="B18" s="615" t="s">
        <v>370</v>
      </c>
      <c r="C18" s="616"/>
      <c r="D18" s="616"/>
      <c r="E18" s="616"/>
      <c r="F18" s="616"/>
      <c r="G18" s="616"/>
      <c r="H18" s="616"/>
      <c r="I18" s="616"/>
      <c r="J18" s="616"/>
      <c r="K18" s="616"/>
      <c r="L18" s="616"/>
      <c r="M18" s="616"/>
      <c r="N18" s="616"/>
      <c r="O18" s="616"/>
      <c r="P18" s="616"/>
      <c r="Q18" s="617"/>
      <c r="R18" s="618">
        <v>306896</v>
      </c>
      <c r="S18" s="619"/>
      <c r="T18" s="619"/>
      <c r="U18" s="619"/>
      <c r="V18" s="619"/>
      <c r="W18" s="619"/>
      <c r="X18" s="619"/>
      <c r="Y18" s="620"/>
      <c r="Z18" s="663">
        <v>0.3</v>
      </c>
      <c r="AA18" s="663"/>
      <c r="AB18" s="663"/>
      <c r="AC18" s="663"/>
      <c r="AD18" s="664">
        <v>306896</v>
      </c>
      <c r="AE18" s="664"/>
      <c r="AF18" s="664"/>
      <c r="AG18" s="664"/>
      <c r="AH18" s="664"/>
      <c r="AI18" s="664"/>
      <c r="AJ18" s="664"/>
      <c r="AK18" s="664"/>
      <c r="AL18" s="629">
        <v>0.6</v>
      </c>
      <c r="AM18" s="633"/>
      <c r="AN18" s="633"/>
      <c r="AO18" s="665"/>
      <c r="AP18" s="615" t="s">
        <v>369</v>
      </c>
      <c r="AQ18" s="616"/>
      <c r="AR18" s="616"/>
      <c r="AS18" s="616"/>
      <c r="AT18" s="616"/>
      <c r="AU18" s="616"/>
      <c r="AV18" s="616"/>
      <c r="AW18" s="616"/>
      <c r="AX18" s="616"/>
      <c r="AY18" s="616"/>
      <c r="AZ18" s="616"/>
      <c r="BA18" s="616"/>
      <c r="BB18" s="616"/>
      <c r="BC18" s="616"/>
      <c r="BD18" s="616"/>
      <c r="BE18" s="616"/>
      <c r="BF18" s="617"/>
      <c r="BG18" s="618" t="s">
        <v>146</v>
      </c>
      <c r="BH18" s="619"/>
      <c r="BI18" s="619"/>
      <c r="BJ18" s="619"/>
      <c r="BK18" s="619"/>
      <c r="BL18" s="619"/>
      <c r="BM18" s="619"/>
      <c r="BN18" s="620"/>
      <c r="BO18" s="663" t="s">
        <v>146</v>
      </c>
      <c r="BP18" s="663"/>
      <c r="BQ18" s="663"/>
      <c r="BR18" s="663"/>
      <c r="BS18" s="664" t="s">
        <v>146</v>
      </c>
      <c r="BT18" s="664"/>
      <c r="BU18" s="664"/>
      <c r="BV18" s="664"/>
      <c r="BW18" s="664"/>
      <c r="BX18" s="664"/>
      <c r="BY18" s="664"/>
      <c r="BZ18" s="664"/>
      <c r="CA18" s="664"/>
      <c r="CB18" s="695"/>
      <c r="CD18" s="615" t="s">
        <v>368</v>
      </c>
      <c r="CE18" s="616"/>
      <c r="CF18" s="616"/>
      <c r="CG18" s="616"/>
      <c r="CH18" s="616"/>
      <c r="CI18" s="616"/>
      <c r="CJ18" s="616"/>
      <c r="CK18" s="616"/>
      <c r="CL18" s="616"/>
      <c r="CM18" s="616"/>
      <c r="CN18" s="616"/>
      <c r="CO18" s="616"/>
      <c r="CP18" s="616"/>
      <c r="CQ18" s="617"/>
      <c r="CR18" s="618" t="s">
        <v>146</v>
      </c>
      <c r="CS18" s="619"/>
      <c r="CT18" s="619"/>
      <c r="CU18" s="619"/>
      <c r="CV18" s="619"/>
      <c r="CW18" s="619"/>
      <c r="CX18" s="619"/>
      <c r="CY18" s="620"/>
      <c r="CZ18" s="663" t="s">
        <v>146</v>
      </c>
      <c r="DA18" s="663"/>
      <c r="DB18" s="663"/>
      <c r="DC18" s="663"/>
      <c r="DD18" s="632" t="s">
        <v>146</v>
      </c>
      <c r="DE18" s="619"/>
      <c r="DF18" s="619"/>
      <c r="DG18" s="619"/>
      <c r="DH18" s="619"/>
      <c r="DI18" s="619"/>
      <c r="DJ18" s="619"/>
      <c r="DK18" s="619"/>
      <c r="DL18" s="619"/>
      <c r="DM18" s="619"/>
      <c r="DN18" s="619"/>
      <c r="DO18" s="619"/>
      <c r="DP18" s="620"/>
      <c r="DQ18" s="632" t="s">
        <v>146</v>
      </c>
      <c r="DR18" s="619"/>
      <c r="DS18" s="619"/>
      <c r="DT18" s="619"/>
      <c r="DU18" s="619"/>
      <c r="DV18" s="619"/>
      <c r="DW18" s="619"/>
      <c r="DX18" s="619"/>
      <c r="DY18" s="619"/>
      <c r="DZ18" s="619"/>
      <c r="EA18" s="619"/>
      <c r="EB18" s="619"/>
      <c r="EC18" s="666"/>
    </row>
    <row r="19" spans="2:133" ht="11.25" customHeight="1" x14ac:dyDescent="0.2">
      <c r="B19" s="615" t="s">
        <v>367</v>
      </c>
      <c r="C19" s="616"/>
      <c r="D19" s="616"/>
      <c r="E19" s="616"/>
      <c r="F19" s="616"/>
      <c r="G19" s="616"/>
      <c r="H19" s="616"/>
      <c r="I19" s="616"/>
      <c r="J19" s="616"/>
      <c r="K19" s="616"/>
      <c r="L19" s="616"/>
      <c r="M19" s="616"/>
      <c r="N19" s="616"/>
      <c r="O19" s="616"/>
      <c r="P19" s="616"/>
      <c r="Q19" s="617"/>
      <c r="R19" s="618">
        <v>1161712</v>
      </c>
      <c r="S19" s="619"/>
      <c r="T19" s="619"/>
      <c r="U19" s="619"/>
      <c r="V19" s="619"/>
      <c r="W19" s="619"/>
      <c r="X19" s="619"/>
      <c r="Y19" s="620"/>
      <c r="Z19" s="663">
        <v>1.2</v>
      </c>
      <c r="AA19" s="663"/>
      <c r="AB19" s="663"/>
      <c r="AC19" s="663"/>
      <c r="AD19" s="664">
        <v>1161712</v>
      </c>
      <c r="AE19" s="664"/>
      <c r="AF19" s="664"/>
      <c r="AG19" s="664"/>
      <c r="AH19" s="664"/>
      <c r="AI19" s="664"/>
      <c r="AJ19" s="664"/>
      <c r="AK19" s="664"/>
      <c r="AL19" s="629">
        <v>2.4</v>
      </c>
      <c r="AM19" s="633"/>
      <c r="AN19" s="633"/>
      <c r="AO19" s="665"/>
      <c r="AP19" s="615" t="s">
        <v>366</v>
      </c>
      <c r="AQ19" s="616"/>
      <c r="AR19" s="616"/>
      <c r="AS19" s="616"/>
      <c r="AT19" s="616"/>
      <c r="AU19" s="616"/>
      <c r="AV19" s="616"/>
      <c r="AW19" s="616"/>
      <c r="AX19" s="616"/>
      <c r="AY19" s="616"/>
      <c r="AZ19" s="616"/>
      <c r="BA19" s="616"/>
      <c r="BB19" s="616"/>
      <c r="BC19" s="616"/>
      <c r="BD19" s="616"/>
      <c r="BE19" s="616"/>
      <c r="BF19" s="617"/>
      <c r="BG19" s="618">
        <v>2251403</v>
      </c>
      <c r="BH19" s="619"/>
      <c r="BI19" s="619"/>
      <c r="BJ19" s="619"/>
      <c r="BK19" s="619"/>
      <c r="BL19" s="619"/>
      <c r="BM19" s="619"/>
      <c r="BN19" s="620"/>
      <c r="BO19" s="663">
        <v>5.9</v>
      </c>
      <c r="BP19" s="663"/>
      <c r="BQ19" s="663"/>
      <c r="BR19" s="663"/>
      <c r="BS19" s="664" t="s">
        <v>146</v>
      </c>
      <c r="BT19" s="664"/>
      <c r="BU19" s="664"/>
      <c r="BV19" s="664"/>
      <c r="BW19" s="664"/>
      <c r="BX19" s="664"/>
      <c r="BY19" s="664"/>
      <c r="BZ19" s="664"/>
      <c r="CA19" s="664"/>
      <c r="CB19" s="695"/>
      <c r="CD19" s="615" t="s">
        <v>365</v>
      </c>
      <c r="CE19" s="616"/>
      <c r="CF19" s="616"/>
      <c r="CG19" s="616"/>
      <c r="CH19" s="616"/>
      <c r="CI19" s="616"/>
      <c r="CJ19" s="616"/>
      <c r="CK19" s="616"/>
      <c r="CL19" s="616"/>
      <c r="CM19" s="616"/>
      <c r="CN19" s="616"/>
      <c r="CO19" s="616"/>
      <c r="CP19" s="616"/>
      <c r="CQ19" s="617"/>
      <c r="CR19" s="618" t="s">
        <v>146</v>
      </c>
      <c r="CS19" s="619"/>
      <c r="CT19" s="619"/>
      <c r="CU19" s="619"/>
      <c r="CV19" s="619"/>
      <c r="CW19" s="619"/>
      <c r="CX19" s="619"/>
      <c r="CY19" s="620"/>
      <c r="CZ19" s="663" t="s">
        <v>146</v>
      </c>
      <c r="DA19" s="663"/>
      <c r="DB19" s="663"/>
      <c r="DC19" s="663"/>
      <c r="DD19" s="632" t="s">
        <v>146</v>
      </c>
      <c r="DE19" s="619"/>
      <c r="DF19" s="619"/>
      <c r="DG19" s="619"/>
      <c r="DH19" s="619"/>
      <c r="DI19" s="619"/>
      <c r="DJ19" s="619"/>
      <c r="DK19" s="619"/>
      <c r="DL19" s="619"/>
      <c r="DM19" s="619"/>
      <c r="DN19" s="619"/>
      <c r="DO19" s="619"/>
      <c r="DP19" s="620"/>
      <c r="DQ19" s="632" t="s">
        <v>146</v>
      </c>
      <c r="DR19" s="619"/>
      <c r="DS19" s="619"/>
      <c r="DT19" s="619"/>
      <c r="DU19" s="619"/>
      <c r="DV19" s="619"/>
      <c r="DW19" s="619"/>
      <c r="DX19" s="619"/>
      <c r="DY19" s="619"/>
      <c r="DZ19" s="619"/>
      <c r="EA19" s="619"/>
      <c r="EB19" s="619"/>
      <c r="EC19" s="666"/>
    </row>
    <row r="20" spans="2:133" ht="11.25" customHeight="1" x14ac:dyDescent="0.2">
      <c r="B20" s="681" t="s">
        <v>364</v>
      </c>
      <c r="C20" s="682"/>
      <c r="D20" s="682"/>
      <c r="E20" s="682"/>
      <c r="F20" s="682"/>
      <c r="G20" s="682"/>
      <c r="H20" s="682"/>
      <c r="I20" s="682"/>
      <c r="J20" s="682"/>
      <c r="K20" s="682"/>
      <c r="L20" s="682"/>
      <c r="M20" s="682"/>
      <c r="N20" s="682"/>
      <c r="O20" s="682"/>
      <c r="P20" s="682"/>
      <c r="Q20" s="683"/>
      <c r="R20" s="618">
        <v>27663</v>
      </c>
      <c r="S20" s="619"/>
      <c r="T20" s="619"/>
      <c r="U20" s="619"/>
      <c r="V20" s="619"/>
      <c r="W20" s="619"/>
      <c r="X20" s="619"/>
      <c r="Y20" s="620"/>
      <c r="Z20" s="663">
        <v>0</v>
      </c>
      <c r="AA20" s="663"/>
      <c r="AB20" s="663"/>
      <c r="AC20" s="663"/>
      <c r="AD20" s="664">
        <v>27663</v>
      </c>
      <c r="AE20" s="664"/>
      <c r="AF20" s="664"/>
      <c r="AG20" s="664"/>
      <c r="AH20" s="664"/>
      <c r="AI20" s="664"/>
      <c r="AJ20" s="664"/>
      <c r="AK20" s="664"/>
      <c r="AL20" s="629">
        <v>0.1</v>
      </c>
      <c r="AM20" s="633"/>
      <c r="AN20" s="633"/>
      <c r="AO20" s="665"/>
      <c r="AP20" s="615" t="s">
        <v>363</v>
      </c>
      <c r="AQ20" s="616"/>
      <c r="AR20" s="616"/>
      <c r="AS20" s="616"/>
      <c r="AT20" s="616"/>
      <c r="AU20" s="616"/>
      <c r="AV20" s="616"/>
      <c r="AW20" s="616"/>
      <c r="AX20" s="616"/>
      <c r="AY20" s="616"/>
      <c r="AZ20" s="616"/>
      <c r="BA20" s="616"/>
      <c r="BB20" s="616"/>
      <c r="BC20" s="616"/>
      <c r="BD20" s="616"/>
      <c r="BE20" s="616"/>
      <c r="BF20" s="617"/>
      <c r="BG20" s="618">
        <v>2251403</v>
      </c>
      <c r="BH20" s="619"/>
      <c r="BI20" s="619"/>
      <c r="BJ20" s="619"/>
      <c r="BK20" s="619"/>
      <c r="BL20" s="619"/>
      <c r="BM20" s="619"/>
      <c r="BN20" s="620"/>
      <c r="BO20" s="663">
        <v>5.9</v>
      </c>
      <c r="BP20" s="663"/>
      <c r="BQ20" s="663"/>
      <c r="BR20" s="663"/>
      <c r="BS20" s="664" t="s">
        <v>146</v>
      </c>
      <c r="BT20" s="664"/>
      <c r="BU20" s="664"/>
      <c r="BV20" s="664"/>
      <c r="BW20" s="664"/>
      <c r="BX20" s="664"/>
      <c r="BY20" s="664"/>
      <c r="BZ20" s="664"/>
      <c r="CA20" s="664"/>
      <c r="CB20" s="695"/>
      <c r="CD20" s="615" t="s">
        <v>362</v>
      </c>
      <c r="CE20" s="616"/>
      <c r="CF20" s="616"/>
      <c r="CG20" s="616"/>
      <c r="CH20" s="616"/>
      <c r="CI20" s="616"/>
      <c r="CJ20" s="616"/>
      <c r="CK20" s="616"/>
      <c r="CL20" s="616"/>
      <c r="CM20" s="616"/>
      <c r="CN20" s="616"/>
      <c r="CO20" s="616"/>
      <c r="CP20" s="616"/>
      <c r="CQ20" s="617"/>
      <c r="CR20" s="618">
        <v>90620561</v>
      </c>
      <c r="CS20" s="619"/>
      <c r="CT20" s="619"/>
      <c r="CU20" s="619"/>
      <c r="CV20" s="619"/>
      <c r="CW20" s="619"/>
      <c r="CX20" s="619"/>
      <c r="CY20" s="620"/>
      <c r="CZ20" s="663">
        <v>100</v>
      </c>
      <c r="DA20" s="663"/>
      <c r="DB20" s="663"/>
      <c r="DC20" s="663"/>
      <c r="DD20" s="632">
        <v>4136372</v>
      </c>
      <c r="DE20" s="619"/>
      <c r="DF20" s="619"/>
      <c r="DG20" s="619"/>
      <c r="DH20" s="619"/>
      <c r="DI20" s="619"/>
      <c r="DJ20" s="619"/>
      <c r="DK20" s="619"/>
      <c r="DL20" s="619"/>
      <c r="DM20" s="619"/>
      <c r="DN20" s="619"/>
      <c r="DO20" s="619"/>
      <c r="DP20" s="620"/>
      <c r="DQ20" s="632">
        <v>57475303</v>
      </c>
      <c r="DR20" s="619"/>
      <c r="DS20" s="619"/>
      <c r="DT20" s="619"/>
      <c r="DU20" s="619"/>
      <c r="DV20" s="619"/>
      <c r="DW20" s="619"/>
      <c r="DX20" s="619"/>
      <c r="DY20" s="619"/>
      <c r="DZ20" s="619"/>
      <c r="EA20" s="619"/>
      <c r="EB20" s="619"/>
      <c r="EC20" s="666"/>
    </row>
    <row r="21" spans="2:133" ht="11.25" customHeight="1" x14ac:dyDescent="0.2">
      <c r="B21" s="615" t="s">
        <v>361</v>
      </c>
      <c r="C21" s="616"/>
      <c r="D21" s="616"/>
      <c r="E21" s="616"/>
      <c r="F21" s="616"/>
      <c r="G21" s="616"/>
      <c r="H21" s="616"/>
      <c r="I21" s="616"/>
      <c r="J21" s="616"/>
      <c r="K21" s="616"/>
      <c r="L21" s="616"/>
      <c r="M21" s="616"/>
      <c r="N21" s="616"/>
      <c r="O21" s="616"/>
      <c r="P21" s="616"/>
      <c r="Q21" s="617"/>
      <c r="R21" s="618">
        <v>3399257</v>
      </c>
      <c r="S21" s="619"/>
      <c r="T21" s="619"/>
      <c r="U21" s="619"/>
      <c r="V21" s="619"/>
      <c r="W21" s="619"/>
      <c r="X21" s="619"/>
      <c r="Y21" s="620"/>
      <c r="Z21" s="663">
        <v>3.6</v>
      </c>
      <c r="AA21" s="663"/>
      <c r="AB21" s="663"/>
      <c r="AC21" s="663"/>
      <c r="AD21" s="664">
        <v>3089174</v>
      </c>
      <c r="AE21" s="664"/>
      <c r="AF21" s="664"/>
      <c r="AG21" s="664"/>
      <c r="AH21" s="664"/>
      <c r="AI21" s="664"/>
      <c r="AJ21" s="664"/>
      <c r="AK21" s="664"/>
      <c r="AL21" s="629">
        <v>6.3</v>
      </c>
      <c r="AM21" s="633"/>
      <c r="AN21" s="633"/>
      <c r="AO21" s="665"/>
      <c r="AP21" s="615" t="s">
        <v>360</v>
      </c>
      <c r="AQ21" s="696"/>
      <c r="AR21" s="696"/>
      <c r="AS21" s="696"/>
      <c r="AT21" s="696"/>
      <c r="AU21" s="696"/>
      <c r="AV21" s="696"/>
      <c r="AW21" s="696"/>
      <c r="AX21" s="696"/>
      <c r="AY21" s="696"/>
      <c r="AZ21" s="696"/>
      <c r="BA21" s="696"/>
      <c r="BB21" s="696"/>
      <c r="BC21" s="696"/>
      <c r="BD21" s="696"/>
      <c r="BE21" s="696"/>
      <c r="BF21" s="697"/>
      <c r="BG21" s="618" t="s">
        <v>146</v>
      </c>
      <c r="BH21" s="619"/>
      <c r="BI21" s="619"/>
      <c r="BJ21" s="619"/>
      <c r="BK21" s="619"/>
      <c r="BL21" s="619"/>
      <c r="BM21" s="619"/>
      <c r="BN21" s="620"/>
      <c r="BO21" s="663" t="s">
        <v>146</v>
      </c>
      <c r="BP21" s="663"/>
      <c r="BQ21" s="663"/>
      <c r="BR21" s="663"/>
      <c r="BS21" s="664" t="s">
        <v>146</v>
      </c>
      <c r="BT21" s="664"/>
      <c r="BU21" s="664"/>
      <c r="BV21" s="664"/>
      <c r="BW21" s="664"/>
      <c r="BX21" s="664"/>
      <c r="BY21" s="664"/>
      <c r="BZ21" s="664"/>
      <c r="CA21" s="664"/>
      <c r="CB21" s="695"/>
      <c r="CD21" s="599"/>
      <c r="CE21" s="600"/>
      <c r="CF21" s="600"/>
      <c r="CG21" s="600"/>
      <c r="CH21" s="600"/>
      <c r="CI21" s="600"/>
      <c r="CJ21" s="600"/>
      <c r="CK21" s="600"/>
      <c r="CL21" s="600"/>
      <c r="CM21" s="600"/>
      <c r="CN21" s="600"/>
      <c r="CO21" s="600"/>
      <c r="CP21" s="600"/>
      <c r="CQ21" s="601"/>
      <c r="CR21" s="709"/>
      <c r="CS21" s="707"/>
      <c r="CT21" s="707"/>
      <c r="CU21" s="707"/>
      <c r="CV21" s="707"/>
      <c r="CW21" s="707"/>
      <c r="CX21" s="707"/>
      <c r="CY21" s="710"/>
      <c r="CZ21" s="711"/>
      <c r="DA21" s="711"/>
      <c r="DB21" s="711"/>
      <c r="DC21" s="711"/>
      <c r="DD21" s="706"/>
      <c r="DE21" s="707"/>
      <c r="DF21" s="707"/>
      <c r="DG21" s="707"/>
      <c r="DH21" s="707"/>
      <c r="DI21" s="707"/>
      <c r="DJ21" s="707"/>
      <c r="DK21" s="707"/>
      <c r="DL21" s="707"/>
      <c r="DM21" s="707"/>
      <c r="DN21" s="707"/>
      <c r="DO21" s="707"/>
      <c r="DP21" s="710"/>
      <c r="DQ21" s="706"/>
      <c r="DR21" s="707"/>
      <c r="DS21" s="707"/>
      <c r="DT21" s="707"/>
      <c r="DU21" s="707"/>
      <c r="DV21" s="707"/>
      <c r="DW21" s="707"/>
      <c r="DX21" s="707"/>
      <c r="DY21" s="707"/>
      <c r="DZ21" s="707"/>
      <c r="EA21" s="707"/>
      <c r="EB21" s="707"/>
      <c r="EC21" s="708"/>
    </row>
    <row r="22" spans="2:133" ht="11.25" customHeight="1" x14ac:dyDescent="0.2">
      <c r="B22" s="615" t="s">
        <v>359</v>
      </c>
      <c r="C22" s="616"/>
      <c r="D22" s="616"/>
      <c r="E22" s="616"/>
      <c r="F22" s="616"/>
      <c r="G22" s="616"/>
      <c r="H22" s="616"/>
      <c r="I22" s="616"/>
      <c r="J22" s="616"/>
      <c r="K22" s="616"/>
      <c r="L22" s="616"/>
      <c r="M22" s="616"/>
      <c r="N22" s="616"/>
      <c r="O22" s="616"/>
      <c r="P22" s="616"/>
      <c r="Q22" s="617"/>
      <c r="R22" s="618">
        <v>3089174</v>
      </c>
      <c r="S22" s="619"/>
      <c r="T22" s="619"/>
      <c r="U22" s="619"/>
      <c r="V22" s="619"/>
      <c r="W22" s="619"/>
      <c r="X22" s="619"/>
      <c r="Y22" s="620"/>
      <c r="Z22" s="663">
        <v>3.3</v>
      </c>
      <c r="AA22" s="663"/>
      <c r="AB22" s="663"/>
      <c r="AC22" s="663"/>
      <c r="AD22" s="664">
        <v>3089174</v>
      </c>
      <c r="AE22" s="664"/>
      <c r="AF22" s="664"/>
      <c r="AG22" s="664"/>
      <c r="AH22" s="664"/>
      <c r="AI22" s="664"/>
      <c r="AJ22" s="664"/>
      <c r="AK22" s="664"/>
      <c r="AL22" s="629">
        <v>6.3</v>
      </c>
      <c r="AM22" s="633"/>
      <c r="AN22" s="633"/>
      <c r="AO22" s="665"/>
      <c r="AP22" s="615" t="s">
        <v>358</v>
      </c>
      <c r="AQ22" s="696"/>
      <c r="AR22" s="696"/>
      <c r="AS22" s="696"/>
      <c r="AT22" s="696"/>
      <c r="AU22" s="696"/>
      <c r="AV22" s="696"/>
      <c r="AW22" s="696"/>
      <c r="AX22" s="696"/>
      <c r="AY22" s="696"/>
      <c r="AZ22" s="696"/>
      <c r="BA22" s="696"/>
      <c r="BB22" s="696"/>
      <c r="BC22" s="696"/>
      <c r="BD22" s="696"/>
      <c r="BE22" s="696"/>
      <c r="BF22" s="697"/>
      <c r="BG22" s="618" t="s">
        <v>146</v>
      </c>
      <c r="BH22" s="619"/>
      <c r="BI22" s="619"/>
      <c r="BJ22" s="619"/>
      <c r="BK22" s="619"/>
      <c r="BL22" s="619"/>
      <c r="BM22" s="619"/>
      <c r="BN22" s="620"/>
      <c r="BO22" s="663" t="s">
        <v>146</v>
      </c>
      <c r="BP22" s="663"/>
      <c r="BQ22" s="663"/>
      <c r="BR22" s="663"/>
      <c r="BS22" s="664" t="s">
        <v>146</v>
      </c>
      <c r="BT22" s="664"/>
      <c r="BU22" s="664"/>
      <c r="BV22" s="664"/>
      <c r="BW22" s="664"/>
      <c r="BX22" s="664"/>
      <c r="BY22" s="664"/>
      <c r="BZ22" s="664"/>
      <c r="CA22" s="664"/>
      <c r="CB22" s="695"/>
      <c r="CD22" s="676" t="s">
        <v>357</v>
      </c>
      <c r="CE22" s="677"/>
      <c r="CF22" s="677"/>
      <c r="CG22" s="677"/>
      <c r="CH22" s="677"/>
      <c r="CI22" s="677"/>
      <c r="CJ22" s="677"/>
      <c r="CK22" s="677"/>
      <c r="CL22" s="677"/>
      <c r="CM22" s="677"/>
      <c r="CN22" s="677"/>
      <c r="CO22" s="677"/>
      <c r="CP22" s="677"/>
      <c r="CQ22" s="677"/>
      <c r="CR22" s="677"/>
      <c r="CS22" s="677"/>
      <c r="CT22" s="677"/>
      <c r="CU22" s="677"/>
      <c r="CV22" s="677"/>
      <c r="CW22" s="677"/>
      <c r="CX22" s="677"/>
      <c r="CY22" s="677"/>
      <c r="CZ22" s="677"/>
      <c r="DA22" s="677"/>
      <c r="DB22" s="677"/>
      <c r="DC22" s="677"/>
      <c r="DD22" s="677"/>
      <c r="DE22" s="677"/>
      <c r="DF22" s="677"/>
      <c r="DG22" s="677"/>
      <c r="DH22" s="677"/>
      <c r="DI22" s="677"/>
      <c r="DJ22" s="677"/>
      <c r="DK22" s="677"/>
      <c r="DL22" s="677"/>
      <c r="DM22" s="677"/>
      <c r="DN22" s="677"/>
      <c r="DO22" s="677"/>
      <c r="DP22" s="677"/>
      <c r="DQ22" s="677"/>
      <c r="DR22" s="677"/>
      <c r="DS22" s="677"/>
      <c r="DT22" s="677"/>
      <c r="DU22" s="677"/>
      <c r="DV22" s="677"/>
      <c r="DW22" s="677"/>
      <c r="DX22" s="677"/>
      <c r="DY22" s="677"/>
      <c r="DZ22" s="677"/>
      <c r="EA22" s="677"/>
      <c r="EB22" s="677"/>
      <c r="EC22" s="678"/>
    </row>
    <row r="23" spans="2:133" ht="11.25" customHeight="1" x14ac:dyDescent="0.2">
      <c r="B23" s="615" t="s">
        <v>356</v>
      </c>
      <c r="C23" s="616"/>
      <c r="D23" s="616"/>
      <c r="E23" s="616"/>
      <c r="F23" s="616"/>
      <c r="G23" s="616"/>
      <c r="H23" s="616"/>
      <c r="I23" s="616"/>
      <c r="J23" s="616"/>
      <c r="K23" s="616"/>
      <c r="L23" s="616"/>
      <c r="M23" s="616"/>
      <c r="N23" s="616"/>
      <c r="O23" s="616"/>
      <c r="P23" s="616"/>
      <c r="Q23" s="617"/>
      <c r="R23" s="618">
        <v>310083</v>
      </c>
      <c r="S23" s="619"/>
      <c r="T23" s="619"/>
      <c r="U23" s="619"/>
      <c r="V23" s="619"/>
      <c r="W23" s="619"/>
      <c r="X23" s="619"/>
      <c r="Y23" s="620"/>
      <c r="Z23" s="663">
        <v>0.3</v>
      </c>
      <c r="AA23" s="663"/>
      <c r="AB23" s="663"/>
      <c r="AC23" s="663"/>
      <c r="AD23" s="664" t="s">
        <v>146</v>
      </c>
      <c r="AE23" s="664"/>
      <c r="AF23" s="664"/>
      <c r="AG23" s="664"/>
      <c r="AH23" s="664"/>
      <c r="AI23" s="664"/>
      <c r="AJ23" s="664"/>
      <c r="AK23" s="664"/>
      <c r="AL23" s="629" t="s">
        <v>146</v>
      </c>
      <c r="AM23" s="633"/>
      <c r="AN23" s="633"/>
      <c r="AO23" s="665"/>
      <c r="AP23" s="615" t="s">
        <v>355</v>
      </c>
      <c r="AQ23" s="696"/>
      <c r="AR23" s="696"/>
      <c r="AS23" s="696"/>
      <c r="AT23" s="696"/>
      <c r="AU23" s="696"/>
      <c r="AV23" s="696"/>
      <c r="AW23" s="696"/>
      <c r="AX23" s="696"/>
      <c r="AY23" s="696"/>
      <c r="AZ23" s="696"/>
      <c r="BA23" s="696"/>
      <c r="BB23" s="696"/>
      <c r="BC23" s="696"/>
      <c r="BD23" s="696"/>
      <c r="BE23" s="696"/>
      <c r="BF23" s="697"/>
      <c r="BG23" s="618">
        <v>2251403</v>
      </c>
      <c r="BH23" s="619"/>
      <c r="BI23" s="619"/>
      <c r="BJ23" s="619"/>
      <c r="BK23" s="619"/>
      <c r="BL23" s="619"/>
      <c r="BM23" s="619"/>
      <c r="BN23" s="620"/>
      <c r="BO23" s="663">
        <v>5.9</v>
      </c>
      <c r="BP23" s="663"/>
      <c r="BQ23" s="663"/>
      <c r="BR23" s="663"/>
      <c r="BS23" s="664" t="s">
        <v>146</v>
      </c>
      <c r="BT23" s="664"/>
      <c r="BU23" s="664"/>
      <c r="BV23" s="664"/>
      <c r="BW23" s="664"/>
      <c r="BX23" s="664"/>
      <c r="BY23" s="664"/>
      <c r="BZ23" s="664"/>
      <c r="CA23" s="664"/>
      <c r="CB23" s="695"/>
      <c r="CD23" s="676" t="s">
        <v>333</v>
      </c>
      <c r="CE23" s="677"/>
      <c r="CF23" s="677"/>
      <c r="CG23" s="677"/>
      <c r="CH23" s="677"/>
      <c r="CI23" s="677"/>
      <c r="CJ23" s="677"/>
      <c r="CK23" s="677"/>
      <c r="CL23" s="677"/>
      <c r="CM23" s="677"/>
      <c r="CN23" s="677"/>
      <c r="CO23" s="677"/>
      <c r="CP23" s="677"/>
      <c r="CQ23" s="678"/>
      <c r="CR23" s="676" t="s">
        <v>354</v>
      </c>
      <c r="CS23" s="677"/>
      <c r="CT23" s="677"/>
      <c r="CU23" s="677"/>
      <c r="CV23" s="677"/>
      <c r="CW23" s="677"/>
      <c r="CX23" s="677"/>
      <c r="CY23" s="678"/>
      <c r="CZ23" s="676" t="s">
        <v>353</v>
      </c>
      <c r="DA23" s="677"/>
      <c r="DB23" s="677"/>
      <c r="DC23" s="678"/>
      <c r="DD23" s="676" t="s">
        <v>352</v>
      </c>
      <c r="DE23" s="677"/>
      <c r="DF23" s="677"/>
      <c r="DG23" s="677"/>
      <c r="DH23" s="677"/>
      <c r="DI23" s="677"/>
      <c r="DJ23" s="677"/>
      <c r="DK23" s="678"/>
      <c r="DL23" s="703" t="s">
        <v>351</v>
      </c>
      <c r="DM23" s="704"/>
      <c r="DN23" s="704"/>
      <c r="DO23" s="704"/>
      <c r="DP23" s="704"/>
      <c r="DQ23" s="704"/>
      <c r="DR23" s="704"/>
      <c r="DS23" s="704"/>
      <c r="DT23" s="704"/>
      <c r="DU23" s="704"/>
      <c r="DV23" s="705"/>
      <c r="DW23" s="676" t="s">
        <v>350</v>
      </c>
      <c r="DX23" s="677"/>
      <c r="DY23" s="677"/>
      <c r="DZ23" s="677"/>
      <c r="EA23" s="677"/>
      <c r="EB23" s="677"/>
      <c r="EC23" s="678"/>
    </row>
    <row r="24" spans="2:133" ht="11.25" customHeight="1" x14ac:dyDescent="0.2">
      <c r="B24" s="615" t="s">
        <v>349</v>
      </c>
      <c r="C24" s="616"/>
      <c r="D24" s="616"/>
      <c r="E24" s="616"/>
      <c r="F24" s="616"/>
      <c r="G24" s="616"/>
      <c r="H24" s="616"/>
      <c r="I24" s="616"/>
      <c r="J24" s="616"/>
      <c r="K24" s="616"/>
      <c r="L24" s="616"/>
      <c r="M24" s="616"/>
      <c r="N24" s="616"/>
      <c r="O24" s="616"/>
      <c r="P24" s="616"/>
      <c r="Q24" s="617"/>
      <c r="R24" s="618" t="s">
        <v>146</v>
      </c>
      <c r="S24" s="619"/>
      <c r="T24" s="619"/>
      <c r="U24" s="619"/>
      <c r="V24" s="619"/>
      <c r="W24" s="619"/>
      <c r="X24" s="619"/>
      <c r="Y24" s="620"/>
      <c r="Z24" s="663" t="s">
        <v>146</v>
      </c>
      <c r="AA24" s="663"/>
      <c r="AB24" s="663"/>
      <c r="AC24" s="663"/>
      <c r="AD24" s="664" t="s">
        <v>146</v>
      </c>
      <c r="AE24" s="664"/>
      <c r="AF24" s="664"/>
      <c r="AG24" s="664"/>
      <c r="AH24" s="664"/>
      <c r="AI24" s="664"/>
      <c r="AJ24" s="664"/>
      <c r="AK24" s="664"/>
      <c r="AL24" s="629" t="s">
        <v>146</v>
      </c>
      <c r="AM24" s="633"/>
      <c r="AN24" s="633"/>
      <c r="AO24" s="665"/>
      <c r="AP24" s="615" t="s">
        <v>348</v>
      </c>
      <c r="AQ24" s="696"/>
      <c r="AR24" s="696"/>
      <c r="AS24" s="696"/>
      <c r="AT24" s="696"/>
      <c r="AU24" s="696"/>
      <c r="AV24" s="696"/>
      <c r="AW24" s="696"/>
      <c r="AX24" s="696"/>
      <c r="AY24" s="696"/>
      <c r="AZ24" s="696"/>
      <c r="BA24" s="696"/>
      <c r="BB24" s="696"/>
      <c r="BC24" s="696"/>
      <c r="BD24" s="696"/>
      <c r="BE24" s="696"/>
      <c r="BF24" s="697"/>
      <c r="BG24" s="618" t="s">
        <v>146</v>
      </c>
      <c r="BH24" s="619"/>
      <c r="BI24" s="619"/>
      <c r="BJ24" s="619"/>
      <c r="BK24" s="619"/>
      <c r="BL24" s="619"/>
      <c r="BM24" s="619"/>
      <c r="BN24" s="620"/>
      <c r="BO24" s="663" t="s">
        <v>146</v>
      </c>
      <c r="BP24" s="663"/>
      <c r="BQ24" s="663"/>
      <c r="BR24" s="663"/>
      <c r="BS24" s="664" t="s">
        <v>146</v>
      </c>
      <c r="BT24" s="664"/>
      <c r="BU24" s="664"/>
      <c r="BV24" s="664"/>
      <c r="BW24" s="664"/>
      <c r="BX24" s="664"/>
      <c r="BY24" s="664"/>
      <c r="BZ24" s="664"/>
      <c r="CA24" s="664"/>
      <c r="CB24" s="695"/>
      <c r="CD24" s="673" t="s">
        <v>347</v>
      </c>
      <c r="CE24" s="674"/>
      <c r="CF24" s="674"/>
      <c r="CG24" s="674"/>
      <c r="CH24" s="674"/>
      <c r="CI24" s="674"/>
      <c r="CJ24" s="674"/>
      <c r="CK24" s="674"/>
      <c r="CL24" s="674"/>
      <c r="CM24" s="674"/>
      <c r="CN24" s="674"/>
      <c r="CO24" s="674"/>
      <c r="CP24" s="674"/>
      <c r="CQ24" s="675"/>
      <c r="CR24" s="670">
        <v>54551801</v>
      </c>
      <c r="CS24" s="671"/>
      <c r="CT24" s="671"/>
      <c r="CU24" s="671"/>
      <c r="CV24" s="671"/>
      <c r="CW24" s="671"/>
      <c r="CX24" s="671"/>
      <c r="CY24" s="698"/>
      <c r="CZ24" s="699">
        <v>60.2</v>
      </c>
      <c r="DA24" s="684"/>
      <c r="DB24" s="684"/>
      <c r="DC24" s="700"/>
      <c r="DD24" s="701">
        <v>30318897</v>
      </c>
      <c r="DE24" s="671"/>
      <c r="DF24" s="671"/>
      <c r="DG24" s="671"/>
      <c r="DH24" s="671"/>
      <c r="DI24" s="671"/>
      <c r="DJ24" s="671"/>
      <c r="DK24" s="698"/>
      <c r="DL24" s="701">
        <v>27358892</v>
      </c>
      <c r="DM24" s="671"/>
      <c r="DN24" s="671"/>
      <c r="DO24" s="671"/>
      <c r="DP24" s="671"/>
      <c r="DQ24" s="671"/>
      <c r="DR24" s="671"/>
      <c r="DS24" s="671"/>
      <c r="DT24" s="671"/>
      <c r="DU24" s="671"/>
      <c r="DV24" s="698"/>
      <c r="DW24" s="699">
        <v>55.4</v>
      </c>
      <c r="DX24" s="684"/>
      <c r="DY24" s="684"/>
      <c r="DZ24" s="684"/>
      <c r="EA24" s="684"/>
      <c r="EB24" s="684"/>
      <c r="EC24" s="702"/>
    </row>
    <row r="25" spans="2:133" ht="11.25" customHeight="1" x14ac:dyDescent="0.2">
      <c r="B25" s="615" t="s">
        <v>346</v>
      </c>
      <c r="C25" s="616"/>
      <c r="D25" s="616"/>
      <c r="E25" s="616"/>
      <c r="F25" s="616"/>
      <c r="G25" s="616"/>
      <c r="H25" s="616"/>
      <c r="I25" s="616"/>
      <c r="J25" s="616"/>
      <c r="K25" s="616"/>
      <c r="L25" s="616"/>
      <c r="M25" s="616"/>
      <c r="N25" s="616"/>
      <c r="O25" s="616"/>
      <c r="P25" s="616"/>
      <c r="Q25" s="617"/>
      <c r="R25" s="618">
        <v>50942185</v>
      </c>
      <c r="S25" s="619"/>
      <c r="T25" s="619"/>
      <c r="U25" s="619"/>
      <c r="V25" s="619"/>
      <c r="W25" s="619"/>
      <c r="X25" s="619"/>
      <c r="Y25" s="620"/>
      <c r="Z25" s="663">
        <v>54.3</v>
      </c>
      <c r="AA25" s="663"/>
      <c r="AB25" s="663"/>
      <c r="AC25" s="663"/>
      <c r="AD25" s="664">
        <v>48380699</v>
      </c>
      <c r="AE25" s="664"/>
      <c r="AF25" s="664"/>
      <c r="AG25" s="664"/>
      <c r="AH25" s="664"/>
      <c r="AI25" s="664"/>
      <c r="AJ25" s="664"/>
      <c r="AK25" s="664"/>
      <c r="AL25" s="629">
        <v>98.5</v>
      </c>
      <c r="AM25" s="633"/>
      <c r="AN25" s="633"/>
      <c r="AO25" s="665"/>
      <c r="AP25" s="615" t="s">
        <v>345</v>
      </c>
      <c r="AQ25" s="696"/>
      <c r="AR25" s="696"/>
      <c r="AS25" s="696"/>
      <c r="AT25" s="696"/>
      <c r="AU25" s="696"/>
      <c r="AV25" s="696"/>
      <c r="AW25" s="696"/>
      <c r="AX25" s="696"/>
      <c r="AY25" s="696"/>
      <c r="AZ25" s="696"/>
      <c r="BA25" s="696"/>
      <c r="BB25" s="696"/>
      <c r="BC25" s="696"/>
      <c r="BD25" s="696"/>
      <c r="BE25" s="696"/>
      <c r="BF25" s="697"/>
      <c r="BG25" s="618" t="s">
        <v>146</v>
      </c>
      <c r="BH25" s="619"/>
      <c r="BI25" s="619"/>
      <c r="BJ25" s="619"/>
      <c r="BK25" s="619"/>
      <c r="BL25" s="619"/>
      <c r="BM25" s="619"/>
      <c r="BN25" s="620"/>
      <c r="BO25" s="663" t="s">
        <v>146</v>
      </c>
      <c r="BP25" s="663"/>
      <c r="BQ25" s="663"/>
      <c r="BR25" s="663"/>
      <c r="BS25" s="664" t="s">
        <v>146</v>
      </c>
      <c r="BT25" s="664"/>
      <c r="BU25" s="664"/>
      <c r="BV25" s="664"/>
      <c r="BW25" s="664"/>
      <c r="BX25" s="664"/>
      <c r="BY25" s="664"/>
      <c r="BZ25" s="664"/>
      <c r="CA25" s="664"/>
      <c r="CB25" s="695"/>
      <c r="CD25" s="615" t="s">
        <v>344</v>
      </c>
      <c r="CE25" s="616"/>
      <c r="CF25" s="616"/>
      <c r="CG25" s="616"/>
      <c r="CH25" s="616"/>
      <c r="CI25" s="616"/>
      <c r="CJ25" s="616"/>
      <c r="CK25" s="616"/>
      <c r="CL25" s="616"/>
      <c r="CM25" s="616"/>
      <c r="CN25" s="616"/>
      <c r="CO25" s="616"/>
      <c r="CP25" s="616"/>
      <c r="CQ25" s="617"/>
      <c r="CR25" s="618">
        <v>14016207</v>
      </c>
      <c r="CS25" s="627"/>
      <c r="CT25" s="627"/>
      <c r="CU25" s="627"/>
      <c r="CV25" s="627"/>
      <c r="CW25" s="627"/>
      <c r="CX25" s="627"/>
      <c r="CY25" s="628"/>
      <c r="CZ25" s="629">
        <v>15.5</v>
      </c>
      <c r="DA25" s="630"/>
      <c r="DB25" s="630"/>
      <c r="DC25" s="631"/>
      <c r="DD25" s="632">
        <v>12756975</v>
      </c>
      <c r="DE25" s="627"/>
      <c r="DF25" s="627"/>
      <c r="DG25" s="627"/>
      <c r="DH25" s="627"/>
      <c r="DI25" s="627"/>
      <c r="DJ25" s="627"/>
      <c r="DK25" s="628"/>
      <c r="DL25" s="632">
        <v>12747757</v>
      </c>
      <c r="DM25" s="627"/>
      <c r="DN25" s="627"/>
      <c r="DO25" s="627"/>
      <c r="DP25" s="627"/>
      <c r="DQ25" s="627"/>
      <c r="DR25" s="627"/>
      <c r="DS25" s="627"/>
      <c r="DT25" s="627"/>
      <c r="DU25" s="627"/>
      <c r="DV25" s="628"/>
      <c r="DW25" s="629">
        <v>25.8</v>
      </c>
      <c r="DX25" s="630"/>
      <c r="DY25" s="630"/>
      <c r="DZ25" s="630"/>
      <c r="EA25" s="630"/>
      <c r="EB25" s="630"/>
      <c r="EC25" s="653"/>
    </row>
    <row r="26" spans="2:133" ht="11.25" customHeight="1" x14ac:dyDescent="0.2">
      <c r="B26" s="615" t="s">
        <v>343</v>
      </c>
      <c r="C26" s="616"/>
      <c r="D26" s="616"/>
      <c r="E26" s="616"/>
      <c r="F26" s="616"/>
      <c r="G26" s="616"/>
      <c r="H26" s="616"/>
      <c r="I26" s="616"/>
      <c r="J26" s="616"/>
      <c r="K26" s="616"/>
      <c r="L26" s="616"/>
      <c r="M26" s="616"/>
      <c r="N26" s="616"/>
      <c r="O26" s="616"/>
      <c r="P26" s="616"/>
      <c r="Q26" s="617"/>
      <c r="R26" s="618">
        <v>26606</v>
      </c>
      <c r="S26" s="619"/>
      <c r="T26" s="619"/>
      <c r="U26" s="619"/>
      <c r="V26" s="619"/>
      <c r="W26" s="619"/>
      <c r="X26" s="619"/>
      <c r="Y26" s="620"/>
      <c r="Z26" s="663">
        <v>0</v>
      </c>
      <c r="AA26" s="663"/>
      <c r="AB26" s="663"/>
      <c r="AC26" s="663"/>
      <c r="AD26" s="664">
        <v>26606</v>
      </c>
      <c r="AE26" s="664"/>
      <c r="AF26" s="664"/>
      <c r="AG26" s="664"/>
      <c r="AH26" s="664"/>
      <c r="AI26" s="664"/>
      <c r="AJ26" s="664"/>
      <c r="AK26" s="664"/>
      <c r="AL26" s="629">
        <v>0.1</v>
      </c>
      <c r="AM26" s="633"/>
      <c r="AN26" s="633"/>
      <c r="AO26" s="665"/>
      <c r="AP26" s="615" t="s">
        <v>342</v>
      </c>
      <c r="AQ26" s="696"/>
      <c r="AR26" s="696"/>
      <c r="AS26" s="696"/>
      <c r="AT26" s="696"/>
      <c r="AU26" s="696"/>
      <c r="AV26" s="696"/>
      <c r="AW26" s="696"/>
      <c r="AX26" s="696"/>
      <c r="AY26" s="696"/>
      <c r="AZ26" s="696"/>
      <c r="BA26" s="696"/>
      <c r="BB26" s="696"/>
      <c r="BC26" s="696"/>
      <c r="BD26" s="696"/>
      <c r="BE26" s="696"/>
      <c r="BF26" s="697"/>
      <c r="BG26" s="618" t="s">
        <v>146</v>
      </c>
      <c r="BH26" s="619"/>
      <c r="BI26" s="619"/>
      <c r="BJ26" s="619"/>
      <c r="BK26" s="619"/>
      <c r="BL26" s="619"/>
      <c r="BM26" s="619"/>
      <c r="BN26" s="620"/>
      <c r="BO26" s="663" t="s">
        <v>146</v>
      </c>
      <c r="BP26" s="663"/>
      <c r="BQ26" s="663"/>
      <c r="BR26" s="663"/>
      <c r="BS26" s="664" t="s">
        <v>146</v>
      </c>
      <c r="BT26" s="664"/>
      <c r="BU26" s="664"/>
      <c r="BV26" s="664"/>
      <c r="BW26" s="664"/>
      <c r="BX26" s="664"/>
      <c r="BY26" s="664"/>
      <c r="BZ26" s="664"/>
      <c r="CA26" s="664"/>
      <c r="CB26" s="695"/>
      <c r="CD26" s="615" t="s">
        <v>341</v>
      </c>
      <c r="CE26" s="616"/>
      <c r="CF26" s="616"/>
      <c r="CG26" s="616"/>
      <c r="CH26" s="616"/>
      <c r="CI26" s="616"/>
      <c r="CJ26" s="616"/>
      <c r="CK26" s="616"/>
      <c r="CL26" s="616"/>
      <c r="CM26" s="616"/>
      <c r="CN26" s="616"/>
      <c r="CO26" s="616"/>
      <c r="CP26" s="616"/>
      <c r="CQ26" s="617"/>
      <c r="CR26" s="618">
        <v>8859157</v>
      </c>
      <c r="CS26" s="619"/>
      <c r="CT26" s="619"/>
      <c r="CU26" s="619"/>
      <c r="CV26" s="619"/>
      <c r="CW26" s="619"/>
      <c r="CX26" s="619"/>
      <c r="CY26" s="620"/>
      <c r="CZ26" s="629">
        <v>9.8000000000000007</v>
      </c>
      <c r="DA26" s="630"/>
      <c r="DB26" s="630"/>
      <c r="DC26" s="631"/>
      <c r="DD26" s="632">
        <v>8216084</v>
      </c>
      <c r="DE26" s="619"/>
      <c r="DF26" s="619"/>
      <c r="DG26" s="619"/>
      <c r="DH26" s="619"/>
      <c r="DI26" s="619"/>
      <c r="DJ26" s="619"/>
      <c r="DK26" s="620"/>
      <c r="DL26" s="632" t="s">
        <v>146</v>
      </c>
      <c r="DM26" s="619"/>
      <c r="DN26" s="619"/>
      <c r="DO26" s="619"/>
      <c r="DP26" s="619"/>
      <c r="DQ26" s="619"/>
      <c r="DR26" s="619"/>
      <c r="DS26" s="619"/>
      <c r="DT26" s="619"/>
      <c r="DU26" s="619"/>
      <c r="DV26" s="620"/>
      <c r="DW26" s="629" t="s">
        <v>146</v>
      </c>
      <c r="DX26" s="630"/>
      <c r="DY26" s="630"/>
      <c r="DZ26" s="630"/>
      <c r="EA26" s="630"/>
      <c r="EB26" s="630"/>
      <c r="EC26" s="653"/>
    </row>
    <row r="27" spans="2:133" ht="11.25" customHeight="1" x14ac:dyDescent="0.2">
      <c r="B27" s="615" t="s">
        <v>340</v>
      </c>
      <c r="C27" s="616"/>
      <c r="D27" s="616"/>
      <c r="E27" s="616"/>
      <c r="F27" s="616"/>
      <c r="G27" s="616"/>
      <c r="H27" s="616"/>
      <c r="I27" s="616"/>
      <c r="J27" s="616"/>
      <c r="K27" s="616"/>
      <c r="L27" s="616"/>
      <c r="M27" s="616"/>
      <c r="N27" s="616"/>
      <c r="O27" s="616"/>
      <c r="P27" s="616"/>
      <c r="Q27" s="617"/>
      <c r="R27" s="618">
        <v>875628</v>
      </c>
      <c r="S27" s="619"/>
      <c r="T27" s="619"/>
      <c r="U27" s="619"/>
      <c r="V27" s="619"/>
      <c r="W27" s="619"/>
      <c r="X27" s="619"/>
      <c r="Y27" s="620"/>
      <c r="Z27" s="663">
        <v>0.9</v>
      </c>
      <c r="AA27" s="663"/>
      <c r="AB27" s="663"/>
      <c r="AC27" s="663"/>
      <c r="AD27" s="664" t="s">
        <v>146</v>
      </c>
      <c r="AE27" s="664"/>
      <c r="AF27" s="664"/>
      <c r="AG27" s="664"/>
      <c r="AH27" s="664"/>
      <c r="AI27" s="664"/>
      <c r="AJ27" s="664"/>
      <c r="AK27" s="664"/>
      <c r="AL27" s="629" t="s">
        <v>146</v>
      </c>
      <c r="AM27" s="633"/>
      <c r="AN27" s="633"/>
      <c r="AO27" s="665"/>
      <c r="AP27" s="615" t="s">
        <v>105</v>
      </c>
      <c r="AQ27" s="616"/>
      <c r="AR27" s="616"/>
      <c r="AS27" s="616"/>
      <c r="AT27" s="616"/>
      <c r="AU27" s="616"/>
      <c r="AV27" s="616"/>
      <c r="AW27" s="616"/>
      <c r="AX27" s="616"/>
      <c r="AY27" s="616"/>
      <c r="AZ27" s="616"/>
      <c r="BA27" s="616"/>
      <c r="BB27" s="616"/>
      <c r="BC27" s="616"/>
      <c r="BD27" s="616"/>
      <c r="BE27" s="616"/>
      <c r="BF27" s="617"/>
      <c r="BG27" s="618">
        <v>38321558</v>
      </c>
      <c r="BH27" s="619"/>
      <c r="BI27" s="619"/>
      <c r="BJ27" s="619"/>
      <c r="BK27" s="619"/>
      <c r="BL27" s="619"/>
      <c r="BM27" s="619"/>
      <c r="BN27" s="620"/>
      <c r="BO27" s="663">
        <v>100</v>
      </c>
      <c r="BP27" s="663"/>
      <c r="BQ27" s="663"/>
      <c r="BR27" s="663"/>
      <c r="BS27" s="664">
        <v>193573</v>
      </c>
      <c r="BT27" s="664"/>
      <c r="BU27" s="664"/>
      <c r="BV27" s="664"/>
      <c r="BW27" s="664"/>
      <c r="BX27" s="664"/>
      <c r="BY27" s="664"/>
      <c r="BZ27" s="664"/>
      <c r="CA27" s="664"/>
      <c r="CB27" s="695"/>
      <c r="CD27" s="615" t="s">
        <v>339</v>
      </c>
      <c r="CE27" s="616"/>
      <c r="CF27" s="616"/>
      <c r="CG27" s="616"/>
      <c r="CH27" s="616"/>
      <c r="CI27" s="616"/>
      <c r="CJ27" s="616"/>
      <c r="CK27" s="616"/>
      <c r="CL27" s="616"/>
      <c r="CM27" s="616"/>
      <c r="CN27" s="616"/>
      <c r="CO27" s="616"/>
      <c r="CP27" s="616"/>
      <c r="CQ27" s="617"/>
      <c r="CR27" s="618">
        <v>34595527</v>
      </c>
      <c r="CS27" s="627"/>
      <c r="CT27" s="627"/>
      <c r="CU27" s="627"/>
      <c r="CV27" s="627"/>
      <c r="CW27" s="627"/>
      <c r="CX27" s="627"/>
      <c r="CY27" s="628"/>
      <c r="CZ27" s="629">
        <v>38.200000000000003</v>
      </c>
      <c r="DA27" s="630"/>
      <c r="DB27" s="630"/>
      <c r="DC27" s="631"/>
      <c r="DD27" s="632">
        <v>11675357</v>
      </c>
      <c r="DE27" s="627"/>
      <c r="DF27" s="627"/>
      <c r="DG27" s="627"/>
      <c r="DH27" s="627"/>
      <c r="DI27" s="627"/>
      <c r="DJ27" s="627"/>
      <c r="DK27" s="628"/>
      <c r="DL27" s="632">
        <v>8724570</v>
      </c>
      <c r="DM27" s="627"/>
      <c r="DN27" s="627"/>
      <c r="DO27" s="627"/>
      <c r="DP27" s="627"/>
      <c r="DQ27" s="627"/>
      <c r="DR27" s="627"/>
      <c r="DS27" s="627"/>
      <c r="DT27" s="627"/>
      <c r="DU27" s="627"/>
      <c r="DV27" s="628"/>
      <c r="DW27" s="629">
        <v>17.7</v>
      </c>
      <c r="DX27" s="630"/>
      <c r="DY27" s="630"/>
      <c r="DZ27" s="630"/>
      <c r="EA27" s="630"/>
      <c r="EB27" s="630"/>
      <c r="EC27" s="653"/>
    </row>
    <row r="28" spans="2:133" ht="11.25" customHeight="1" x14ac:dyDescent="0.2">
      <c r="B28" s="615" t="s">
        <v>338</v>
      </c>
      <c r="C28" s="616"/>
      <c r="D28" s="616"/>
      <c r="E28" s="616"/>
      <c r="F28" s="616"/>
      <c r="G28" s="616"/>
      <c r="H28" s="616"/>
      <c r="I28" s="616"/>
      <c r="J28" s="616"/>
      <c r="K28" s="616"/>
      <c r="L28" s="616"/>
      <c r="M28" s="616"/>
      <c r="N28" s="616"/>
      <c r="O28" s="616"/>
      <c r="P28" s="616"/>
      <c r="Q28" s="617"/>
      <c r="R28" s="618">
        <v>634083</v>
      </c>
      <c r="S28" s="619"/>
      <c r="T28" s="619"/>
      <c r="U28" s="619"/>
      <c r="V28" s="619"/>
      <c r="W28" s="619"/>
      <c r="X28" s="619"/>
      <c r="Y28" s="620"/>
      <c r="Z28" s="663">
        <v>0.7</v>
      </c>
      <c r="AA28" s="663"/>
      <c r="AB28" s="663"/>
      <c r="AC28" s="663"/>
      <c r="AD28" s="664">
        <v>226928</v>
      </c>
      <c r="AE28" s="664"/>
      <c r="AF28" s="664"/>
      <c r="AG28" s="664"/>
      <c r="AH28" s="664"/>
      <c r="AI28" s="664"/>
      <c r="AJ28" s="664"/>
      <c r="AK28" s="664"/>
      <c r="AL28" s="629">
        <v>0.5</v>
      </c>
      <c r="AM28" s="633"/>
      <c r="AN28" s="633"/>
      <c r="AO28" s="665"/>
      <c r="AP28" s="615"/>
      <c r="AQ28" s="616"/>
      <c r="AR28" s="616"/>
      <c r="AS28" s="616"/>
      <c r="AT28" s="616"/>
      <c r="AU28" s="616"/>
      <c r="AV28" s="616"/>
      <c r="AW28" s="616"/>
      <c r="AX28" s="616"/>
      <c r="AY28" s="616"/>
      <c r="AZ28" s="616"/>
      <c r="BA28" s="616"/>
      <c r="BB28" s="616"/>
      <c r="BC28" s="616"/>
      <c r="BD28" s="616"/>
      <c r="BE28" s="616"/>
      <c r="BF28" s="617"/>
      <c r="BG28" s="618"/>
      <c r="BH28" s="619"/>
      <c r="BI28" s="619"/>
      <c r="BJ28" s="619"/>
      <c r="BK28" s="619"/>
      <c r="BL28" s="619"/>
      <c r="BM28" s="619"/>
      <c r="BN28" s="620"/>
      <c r="BO28" s="663"/>
      <c r="BP28" s="663"/>
      <c r="BQ28" s="663"/>
      <c r="BR28" s="663"/>
      <c r="BS28" s="632"/>
      <c r="BT28" s="619"/>
      <c r="BU28" s="619"/>
      <c r="BV28" s="619"/>
      <c r="BW28" s="619"/>
      <c r="BX28" s="619"/>
      <c r="BY28" s="619"/>
      <c r="BZ28" s="619"/>
      <c r="CA28" s="619"/>
      <c r="CB28" s="666"/>
      <c r="CD28" s="615" t="s">
        <v>337</v>
      </c>
      <c r="CE28" s="616"/>
      <c r="CF28" s="616"/>
      <c r="CG28" s="616"/>
      <c r="CH28" s="616"/>
      <c r="CI28" s="616"/>
      <c r="CJ28" s="616"/>
      <c r="CK28" s="616"/>
      <c r="CL28" s="616"/>
      <c r="CM28" s="616"/>
      <c r="CN28" s="616"/>
      <c r="CO28" s="616"/>
      <c r="CP28" s="616"/>
      <c r="CQ28" s="617"/>
      <c r="CR28" s="618">
        <v>5940067</v>
      </c>
      <c r="CS28" s="619"/>
      <c r="CT28" s="619"/>
      <c r="CU28" s="619"/>
      <c r="CV28" s="619"/>
      <c r="CW28" s="619"/>
      <c r="CX28" s="619"/>
      <c r="CY28" s="620"/>
      <c r="CZ28" s="629">
        <v>6.6</v>
      </c>
      <c r="DA28" s="630"/>
      <c r="DB28" s="630"/>
      <c r="DC28" s="631"/>
      <c r="DD28" s="632">
        <v>5886565</v>
      </c>
      <c r="DE28" s="619"/>
      <c r="DF28" s="619"/>
      <c r="DG28" s="619"/>
      <c r="DH28" s="619"/>
      <c r="DI28" s="619"/>
      <c r="DJ28" s="619"/>
      <c r="DK28" s="620"/>
      <c r="DL28" s="632">
        <v>5886565</v>
      </c>
      <c r="DM28" s="619"/>
      <c r="DN28" s="619"/>
      <c r="DO28" s="619"/>
      <c r="DP28" s="619"/>
      <c r="DQ28" s="619"/>
      <c r="DR28" s="619"/>
      <c r="DS28" s="619"/>
      <c r="DT28" s="619"/>
      <c r="DU28" s="619"/>
      <c r="DV28" s="620"/>
      <c r="DW28" s="629">
        <v>11.9</v>
      </c>
      <c r="DX28" s="630"/>
      <c r="DY28" s="630"/>
      <c r="DZ28" s="630"/>
      <c r="EA28" s="630"/>
      <c r="EB28" s="630"/>
      <c r="EC28" s="653"/>
    </row>
    <row r="29" spans="2:133" ht="11.25" customHeight="1" x14ac:dyDescent="0.2">
      <c r="B29" s="615" t="s">
        <v>336</v>
      </c>
      <c r="C29" s="616"/>
      <c r="D29" s="616"/>
      <c r="E29" s="616"/>
      <c r="F29" s="616"/>
      <c r="G29" s="616"/>
      <c r="H29" s="616"/>
      <c r="I29" s="616"/>
      <c r="J29" s="616"/>
      <c r="K29" s="616"/>
      <c r="L29" s="616"/>
      <c r="M29" s="616"/>
      <c r="N29" s="616"/>
      <c r="O29" s="616"/>
      <c r="P29" s="616"/>
      <c r="Q29" s="617"/>
      <c r="R29" s="618">
        <v>904223</v>
      </c>
      <c r="S29" s="619"/>
      <c r="T29" s="619"/>
      <c r="U29" s="619"/>
      <c r="V29" s="619"/>
      <c r="W29" s="619"/>
      <c r="X29" s="619"/>
      <c r="Y29" s="620"/>
      <c r="Z29" s="663">
        <v>1</v>
      </c>
      <c r="AA29" s="663"/>
      <c r="AB29" s="663"/>
      <c r="AC29" s="663"/>
      <c r="AD29" s="664" t="s">
        <v>146</v>
      </c>
      <c r="AE29" s="664"/>
      <c r="AF29" s="664"/>
      <c r="AG29" s="664"/>
      <c r="AH29" s="664"/>
      <c r="AI29" s="664"/>
      <c r="AJ29" s="664"/>
      <c r="AK29" s="664"/>
      <c r="AL29" s="629" t="s">
        <v>146</v>
      </c>
      <c r="AM29" s="633"/>
      <c r="AN29" s="633"/>
      <c r="AO29" s="665"/>
      <c r="AP29" s="599"/>
      <c r="AQ29" s="600"/>
      <c r="AR29" s="600"/>
      <c r="AS29" s="600"/>
      <c r="AT29" s="600"/>
      <c r="AU29" s="600"/>
      <c r="AV29" s="600"/>
      <c r="AW29" s="600"/>
      <c r="AX29" s="600"/>
      <c r="AY29" s="600"/>
      <c r="AZ29" s="600"/>
      <c r="BA29" s="600"/>
      <c r="BB29" s="600"/>
      <c r="BC29" s="600"/>
      <c r="BD29" s="600"/>
      <c r="BE29" s="600"/>
      <c r="BF29" s="601"/>
      <c r="BG29" s="618"/>
      <c r="BH29" s="619"/>
      <c r="BI29" s="619"/>
      <c r="BJ29" s="619"/>
      <c r="BK29" s="619"/>
      <c r="BL29" s="619"/>
      <c r="BM29" s="619"/>
      <c r="BN29" s="620"/>
      <c r="BO29" s="663"/>
      <c r="BP29" s="663"/>
      <c r="BQ29" s="663"/>
      <c r="BR29" s="663"/>
      <c r="BS29" s="664"/>
      <c r="BT29" s="664"/>
      <c r="BU29" s="664"/>
      <c r="BV29" s="664"/>
      <c r="BW29" s="664"/>
      <c r="BX29" s="664"/>
      <c r="BY29" s="664"/>
      <c r="BZ29" s="664"/>
      <c r="CA29" s="664"/>
      <c r="CB29" s="695"/>
      <c r="CD29" s="637" t="s">
        <v>282</v>
      </c>
      <c r="CE29" s="638"/>
      <c r="CF29" s="615" t="s">
        <v>335</v>
      </c>
      <c r="CG29" s="616"/>
      <c r="CH29" s="616"/>
      <c r="CI29" s="616"/>
      <c r="CJ29" s="616"/>
      <c r="CK29" s="616"/>
      <c r="CL29" s="616"/>
      <c r="CM29" s="616"/>
      <c r="CN29" s="616"/>
      <c r="CO29" s="616"/>
      <c r="CP29" s="616"/>
      <c r="CQ29" s="617"/>
      <c r="CR29" s="618">
        <v>5939983</v>
      </c>
      <c r="CS29" s="627"/>
      <c r="CT29" s="627"/>
      <c r="CU29" s="627"/>
      <c r="CV29" s="627"/>
      <c r="CW29" s="627"/>
      <c r="CX29" s="627"/>
      <c r="CY29" s="628"/>
      <c r="CZ29" s="629">
        <v>6.6</v>
      </c>
      <c r="DA29" s="630"/>
      <c r="DB29" s="630"/>
      <c r="DC29" s="631"/>
      <c r="DD29" s="632">
        <v>5886481</v>
      </c>
      <c r="DE29" s="627"/>
      <c r="DF29" s="627"/>
      <c r="DG29" s="627"/>
      <c r="DH29" s="627"/>
      <c r="DI29" s="627"/>
      <c r="DJ29" s="627"/>
      <c r="DK29" s="628"/>
      <c r="DL29" s="632">
        <v>5886481</v>
      </c>
      <c r="DM29" s="627"/>
      <c r="DN29" s="627"/>
      <c r="DO29" s="627"/>
      <c r="DP29" s="627"/>
      <c r="DQ29" s="627"/>
      <c r="DR29" s="627"/>
      <c r="DS29" s="627"/>
      <c r="DT29" s="627"/>
      <c r="DU29" s="627"/>
      <c r="DV29" s="628"/>
      <c r="DW29" s="629">
        <v>11.9</v>
      </c>
      <c r="DX29" s="630"/>
      <c r="DY29" s="630"/>
      <c r="DZ29" s="630"/>
      <c r="EA29" s="630"/>
      <c r="EB29" s="630"/>
      <c r="EC29" s="653"/>
    </row>
    <row r="30" spans="2:133" ht="11.25" customHeight="1" x14ac:dyDescent="0.2">
      <c r="B30" s="615" t="s">
        <v>334</v>
      </c>
      <c r="C30" s="616"/>
      <c r="D30" s="616"/>
      <c r="E30" s="616"/>
      <c r="F30" s="616"/>
      <c r="G30" s="616"/>
      <c r="H30" s="616"/>
      <c r="I30" s="616"/>
      <c r="J30" s="616"/>
      <c r="K30" s="616"/>
      <c r="L30" s="616"/>
      <c r="M30" s="616"/>
      <c r="N30" s="616"/>
      <c r="O30" s="616"/>
      <c r="P30" s="616"/>
      <c r="Q30" s="617"/>
      <c r="R30" s="618">
        <v>23177464</v>
      </c>
      <c r="S30" s="619"/>
      <c r="T30" s="619"/>
      <c r="U30" s="619"/>
      <c r="V30" s="619"/>
      <c r="W30" s="619"/>
      <c r="X30" s="619"/>
      <c r="Y30" s="620"/>
      <c r="Z30" s="663">
        <v>24.7</v>
      </c>
      <c r="AA30" s="663"/>
      <c r="AB30" s="663"/>
      <c r="AC30" s="663"/>
      <c r="AD30" s="664" t="s">
        <v>146</v>
      </c>
      <c r="AE30" s="664"/>
      <c r="AF30" s="664"/>
      <c r="AG30" s="664"/>
      <c r="AH30" s="664"/>
      <c r="AI30" s="664"/>
      <c r="AJ30" s="664"/>
      <c r="AK30" s="664"/>
      <c r="AL30" s="629" t="s">
        <v>146</v>
      </c>
      <c r="AM30" s="633"/>
      <c r="AN30" s="633"/>
      <c r="AO30" s="665"/>
      <c r="AP30" s="676" t="s">
        <v>333</v>
      </c>
      <c r="AQ30" s="677"/>
      <c r="AR30" s="677"/>
      <c r="AS30" s="677"/>
      <c r="AT30" s="677"/>
      <c r="AU30" s="677"/>
      <c r="AV30" s="677"/>
      <c r="AW30" s="677"/>
      <c r="AX30" s="677"/>
      <c r="AY30" s="677"/>
      <c r="AZ30" s="677"/>
      <c r="BA30" s="677"/>
      <c r="BB30" s="677"/>
      <c r="BC30" s="677"/>
      <c r="BD30" s="677"/>
      <c r="BE30" s="677"/>
      <c r="BF30" s="678"/>
      <c r="BG30" s="676" t="s">
        <v>187</v>
      </c>
      <c r="BH30" s="692"/>
      <c r="BI30" s="692"/>
      <c r="BJ30" s="692"/>
      <c r="BK30" s="692"/>
      <c r="BL30" s="692"/>
      <c r="BM30" s="692"/>
      <c r="BN30" s="692"/>
      <c r="BO30" s="692"/>
      <c r="BP30" s="692"/>
      <c r="BQ30" s="693"/>
      <c r="BR30" s="676" t="s">
        <v>332</v>
      </c>
      <c r="BS30" s="692"/>
      <c r="BT30" s="692"/>
      <c r="BU30" s="692"/>
      <c r="BV30" s="692"/>
      <c r="BW30" s="692"/>
      <c r="BX30" s="692"/>
      <c r="BY30" s="692"/>
      <c r="BZ30" s="692"/>
      <c r="CA30" s="692"/>
      <c r="CB30" s="693"/>
      <c r="CD30" s="639"/>
      <c r="CE30" s="640"/>
      <c r="CF30" s="615" t="s">
        <v>331</v>
      </c>
      <c r="CG30" s="616"/>
      <c r="CH30" s="616"/>
      <c r="CI30" s="616"/>
      <c r="CJ30" s="616"/>
      <c r="CK30" s="616"/>
      <c r="CL30" s="616"/>
      <c r="CM30" s="616"/>
      <c r="CN30" s="616"/>
      <c r="CO30" s="616"/>
      <c r="CP30" s="616"/>
      <c r="CQ30" s="617"/>
      <c r="CR30" s="618">
        <v>5708740</v>
      </c>
      <c r="CS30" s="619"/>
      <c r="CT30" s="619"/>
      <c r="CU30" s="619"/>
      <c r="CV30" s="619"/>
      <c r="CW30" s="619"/>
      <c r="CX30" s="619"/>
      <c r="CY30" s="620"/>
      <c r="CZ30" s="629">
        <v>6.3</v>
      </c>
      <c r="DA30" s="630"/>
      <c r="DB30" s="630"/>
      <c r="DC30" s="631"/>
      <c r="DD30" s="632">
        <v>5660688</v>
      </c>
      <c r="DE30" s="619"/>
      <c r="DF30" s="619"/>
      <c r="DG30" s="619"/>
      <c r="DH30" s="619"/>
      <c r="DI30" s="619"/>
      <c r="DJ30" s="619"/>
      <c r="DK30" s="620"/>
      <c r="DL30" s="632">
        <v>5660688</v>
      </c>
      <c r="DM30" s="619"/>
      <c r="DN30" s="619"/>
      <c r="DO30" s="619"/>
      <c r="DP30" s="619"/>
      <c r="DQ30" s="619"/>
      <c r="DR30" s="619"/>
      <c r="DS30" s="619"/>
      <c r="DT30" s="619"/>
      <c r="DU30" s="619"/>
      <c r="DV30" s="620"/>
      <c r="DW30" s="629">
        <v>11.5</v>
      </c>
      <c r="DX30" s="630"/>
      <c r="DY30" s="630"/>
      <c r="DZ30" s="630"/>
      <c r="EA30" s="630"/>
      <c r="EB30" s="630"/>
      <c r="EC30" s="653"/>
    </row>
    <row r="31" spans="2:133" ht="11.25" customHeight="1" x14ac:dyDescent="0.2">
      <c r="B31" s="681" t="s">
        <v>330</v>
      </c>
      <c r="C31" s="682"/>
      <c r="D31" s="682"/>
      <c r="E31" s="682"/>
      <c r="F31" s="682"/>
      <c r="G31" s="682"/>
      <c r="H31" s="682"/>
      <c r="I31" s="682"/>
      <c r="J31" s="682"/>
      <c r="K31" s="682"/>
      <c r="L31" s="682"/>
      <c r="M31" s="682"/>
      <c r="N31" s="682"/>
      <c r="O31" s="682"/>
      <c r="P31" s="682"/>
      <c r="Q31" s="683"/>
      <c r="R31" s="618">
        <v>363813</v>
      </c>
      <c r="S31" s="619"/>
      <c r="T31" s="619"/>
      <c r="U31" s="619"/>
      <c r="V31" s="619"/>
      <c r="W31" s="619"/>
      <c r="X31" s="619"/>
      <c r="Y31" s="620"/>
      <c r="Z31" s="663">
        <v>0.4</v>
      </c>
      <c r="AA31" s="663"/>
      <c r="AB31" s="663"/>
      <c r="AC31" s="663"/>
      <c r="AD31" s="664">
        <v>363813</v>
      </c>
      <c r="AE31" s="664"/>
      <c r="AF31" s="664"/>
      <c r="AG31" s="664"/>
      <c r="AH31" s="664"/>
      <c r="AI31" s="664"/>
      <c r="AJ31" s="664"/>
      <c r="AK31" s="664"/>
      <c r="AL31" s="629">
        <v>0.7</v>
      </c>
      <c r="AM31" s="633"/>
      <c r="AN31" s="633"/>
      <c r="AO31" s="665"/>
      <c r="AP31" s="687" t="s">
        <v>329</v>
      </c>
      <c r="AQ31" s="688"/>
      <c r="AR31" s="688"/>
      <c r="AS31" s="688"/>
      <c r="AT31" s="689" t="s">
        <v>328</v>
      </c>
      <c r="AU31" s="299"/>
      <c r="AV31" s="299"/>
      <c r="AW31" s="299"/>
      <c r="AX31" s="673" t="s">
        <v>128</v>
      </c>
      <c r="AY31" s="674"/>
      <c r="AZ31" s="674"/>
      <c r="BA31" s="674"/>
      <c r="BB31" s="674"/>
      <c r="BC31" s="674"/>
      <c r="BD31" s="674"/>
      <c r="BE31" s="674"/>
      <c r="BF31" s="675"/>
      <c r="BG31" s="694">
        <v>99</v>
      </c>
      <c r="BH31" s="685"/>
      <c r="BI31" s="685"/>
      <c r="BJ31" s="685"/>
      <c r="BK31" s="685"/>
      <c r="BL31" s="685"/>
      <c r="BM31" s="684">
        <v>97.1</v>
      </c>
      <c r="BN31" s="685"/>
      <c r="BO31" s="685"/>
      <c r="BP31" s="685"/>
      <c r="BQ31" s="686"/>
      <c r="BR31" s="694">
        <v>99.1</v>
      </c>
      <c r="BS31" s="685"/>
      <c r="BT31" s="685"/>
      <c r="BU31" s="685"/>
      <c r="BV31" s="685"/>
      <c r="BW31" s="685"/>
      <c r="BX31" s="684">
        <v>97.1</v>
      </c>
      <c r="BY31" s="685"/>
      <c r="BZ31" s="685"/>
      <c r="CA31" s="685"/>
      <c r="CB31" s="686"/>
      <c r="CD31" s="639"/>
      <c r="CE31" s="640"/>
      <c r="CF31" s="615" t="s">
        <v>327</v>
      </c>
      <c r="CG31" s="616"/>
      <c r="CH31" s="616"/>
      <c r="CI31" s="616"/>
      <c r="CJ31" s="616"/>
      <c r="CK31" s="616"/>
      <c r="CL31" s="616"/>
      <c r="CM31" s="616"/>
      <c r="CN31" s="616"/>
      <c r="CO31" s="616"/>
      <c r="CP31" s="616"/>
      <c r="CQ31" s="617"/>
      <c r="CR31" s="618">
        <v>231243</v>
      </c>
      <c r="CS31" s="627"/>
      <c r="CT31" s="627"/>
      <c r="CU31" s="627"/>
      <c r="CV31" s="627"/>
      <c r="CW31" s="627"/>
      <c r="CX31" s="627"/>
      <c r="CY31" s="628"/>
      <c r="CZ31" s="629">
        <v>0.3</v>
      </c>
      <c r="DA31" s="630"/>
      <c r="DB31" s="630"/>
      <c r="DC31" s="631"/>
      <c r="DD31" s="632">
        <v>225793</v>
      </c>
      <c r="DE31" s="627"/>
      <c r="DF31" s="627"/>
      <c r="DG31" s="627"/>
      <c r="DH31" s="627"/>
      <c r="DI31" s="627"/>
      <c r="DJ31" s="627"/>
      <c r="DK31" s="628"/>
      <c r="DL31" s="632">
        <v>225793</v>
      </c>
      <c r="DM31" s="627"/>
      <c r="DN31" s="627"/>
      <c r="DO31" s="627"/>
      <c r="DP31" s="627"/>
      <c r="DQ31" s="627"/>
      <c r="DR31" s="627"/>
      <c r="DS31" s="627"/>
      <c r="DT31" s="627"/>
      <c r="DU31" s="627"/>
      <c r="DV31" s="628"/>
      <c r="DW31" s="629">
        <v>0.5</v>
      </c>
      <c r="DX31" s="630"/>
      <c r="DY31" s="630"/>
      <c r="DZ31" s="630"/>
      <c r="EA31" s="630"/>
      <c r="EB31" s="630"/>
      <c r="EC31" s="653"/>
    </row>
    <row r="32" spans="2:133" ht="11.25" customHeight="1" x14ac:dyDescent="0.2">
      <c r="B32" s="615" t="s">
        <v>326</v>
      </c>
      <c r="C32" s="616"/>
      <c r="D32" s="616"/>
      <c r="E32" s="616"/>
      <c r="F32" s="616"/>
      <c r="G32" s="616"/>
      <c r="H32" s="616"/>
      <c r="I32" s="616"/>
      <c r="J32" s="616"/>
      <c r="K32" s="616"/>
      <c r="L32" s="616"/>
      <c r="M32" s="616"/>
      <c r="N32" s="616"/>
      <c r="O32" s="616"/>
      <c r="P32" s="616"/>
      <c r="Q32" s="617"/>
      <c r="R32" s="618">
        <v>7337778</v>
      </c>
      <c r="S32" s="619"/>
      <c r="T32" s="619"/>
      <c r="U32" s="619"/>
      <c r="V32" s="619"/>
      <c r="W32" s="619"/>
      <c r="X32" s="619"/>
      <c r="Y32" s="620"/>
      <c r="Z32" s="663">
        <v>7.8</v>
      </c>
      <c r="AA32" s="663"/>
      <c r="AB32" s="663"/>
      <c r="AC32" s="663"/>
      <c r="AD32" s="664" t="s">
        <v>146</v>
      </c>
      <c r="AE32" s="664"/>
      <c r="AF32" s="664"/>
      <c r="AG32" s="664"/>
      <c r="AH32" s="664"/>
      <c r="AI32" s="664"/>
      <c r="AJ32" s="664"/>
      <c r="AK32" s="664"/>
      <c r="AL32" s="629" t="s">
        <v>146</v>
      </c>
      <c r="AM32" s="633"/>
      <c r="AN32" s="633"/>
      <c r="AO32" s="665"/>
      <c r="AP32" s="643"/>
      <c r="AQ32" s="644"/>
      <c r="AR32" s="644"/>
      <c r="AS32" s="644"/>
      <c r="AT32" s="690"/>
      <c r="AU32" s="292" t="s">
        <v>325</v>
      </c>
      <c r="AX32" s="615" t="s">
        <v>324</v>
      </c>
      <c r="AY32" s="616"/>
      <c r="AZ32" s="616"/>
      <c r="BA32" s="616"/>
      <c r="BB32" s="616"/>
      <c r="BC32" s="616"/>
      <c r="BD32" s="616"/>
      <c r="BE32" s="616"/>
      <c r="BF32" s="617"/>
      <c r="BG32" s="680">
        <v>98.5</v>
      </c>
      <c r="BH32" s="627"/>
      <c r="BI32" s="627"/>
      <c r="BJ32" s="627"/>
      <c r="BK32" s="627"/>
      <c r="BL32" s="627"/>
      <c r="BM32" s="633">
        <v>95.4</v>
      </c>
      <c r="BN32" s="627"/>
      <c r="BO32" s="627"/>
      <c r="BP32" s="627"/>
      <c r="BQ32" s="662"/>
      <c r="BR32" s="680">
        <v>98.6</v>
      </c>
      <c r="BS32" s="627"/>
      <c r="BT32" s="627"/>
      <c r="BU32" s="627"/>
      <c r="BV32" s="627"/>
      <c r="BW32" s="627"/>
      <c r="BX32" s="633">
        <v>95.6</v>
      </c>
      <c r="BY32" s="627"/>
      <c r="BZ32" s="627"/>
      <c r="CA32" s="627"/>
      <c r="CB32" s="662"/>
      <c r="CD32" s="641"/>
      <c r="CE32" s="642"/>
      <c r="CF32" s="615" t="s">
        <v>323</v>
      </c>
      <c r="CG32" s="616"/>
      <c r="CH32" s="616"/>
      <c r="CI32" s="616"/>
      <c r="CJ32" s="616"/>
      <c r="CK32" s="616"/>
      <c r="CL32" s="616"/>
      <c r="CM32" s="616"/>
      <c r="CN32" s="616"/>
      <c r="CO32" s="616"/>
      <c r="CP32" s="616"/>
      <c r="CQ32" s="617"/>
      <c r="CR32" s="618">
        <v>84</v>
      </c>
      <c r="CS32" s="619"/>
      <c r="CT32" s="619"/>
      <c r="CU32" s="619"/>
      <c r="CV32" s="619"/>
      <c r="CW32" s="619"/>
      <c r="CX32" s="619"/>
      <c r="CY32" s="620"/>
      <c r="CZ32" s="629">
        <v>0</v>
      </c>
      <c r="DA32" s="630"/>
      <c r="DB32" s="630"/>
      <c r="DC32" s="631"/>
      <c r="DD32" s="632">
        <v>84</v>
      </c>
      <c r="DE32" s="619"/>
      <c r="DF32" s="619"/>
      <c r="DG32" s="619"/>
      <c r="DH32" s="619"/>
      <c r="DI32" s="619"/>
      <c r="DJ32" s="619"/>
      <c r="DK32" s="620"/>
      <c r="DL32" s="632">
        <v>84</v>
      </c>
      <c r="DM32" s="619"/>
      <c r="DN32" s="619"/>
      <c r="DO32" s="619"/>
      <c r="DP32" s="619"/>
      <c r="DQ32" s="619"/>
      <c r="DR32" s="619"/>
      <c r="DS32" s="619"/>
      <c r="DT32" s="619"/>
      <c r="DU32" s="619"/>
      <c r="DV32" s="620"/>
      <c r="DW32" s="629">
        <v>0</v>
      </c>
      <c r="DX32" s="630"/>
      <c r="DY32" s="630"/>
      <c r="DZ32" s="630"/>
      <c r="EA32" s="630"/>
      <c r="EB32" s="630"/>
      <c r="EC32" s="653"/>
    </row>
    <row r="33" spans="2:133" ht="11.25" customHeight="1" x14ac:dyDescent="0.2">
      <c r="B33" s="615" t="s">
        <v>322</v>
      </c>
      <c r="C33" s="616"/>
      <c r="D33" s="616"/>
      <c r="E33" s="616"/>
      <c r="F33" s="616"/>
      <c r="G33" s="616"/>
      <c r="H33" s="616"/>
      <c r="I33" s="616"/>
      <c r="J33" s="616"/>
      <c r="K33" s="616"/>
      <c r="L33" s="616"/>
      <c r="M33" s="616"/>
      <c r="N33" s="616"/>
      <c r="O33" s="616"/>
      <c r="P33" s="616"/>
      <c r="Q33" s="617"/>
      <c r="R33" s="618">
        <v>213072</v>
      </c>
      <c r="S33" s="619"/>
      <c r="T33" s="619"/>
      <c r="U33" s="619"/>
      <c r="V33" s="619"/>
      <c r="W33" s="619"/>
      <c r="X33" s="619"/>
      <c r="Y33" s="620"/>
      <c r="Z33" s="663">
        <v>0.2</v>
      </c>
      <c r="AA33" s="663"/>
      <c r="AB33" s="663"/>
      <c r="AC33" s="663"/>
      <c r="AD33" s="664">
        <v>95274</v>
      </c>
      <c r="AE33" s="664"/>
      <c r="AF33" s="664"/>
      <c r="AG33" s="664"/>
      <c r="AH33" s="664"/>
      <c r="AI33" s="664"/>
      <c r="AJ33" s="664"/>
      <c r="AK33" s="664"/>
      <c r="AL33" s="629">
        <v>0.2</v>
      </c>
      <c r="AM33" s="633"/>
      <c r="AN33" s="633"/>
      <c r="AO33" s="665"/>
      <c r="AP33" s="645"/>
      <c r="AQ33" s="646"/>
      <c r="AR33" s="646"/>
      <c r="AS33" s="646"/>
      <c r="AT33" s="691"/>
      <c r="AU33" s="301"/>
      <c r="AV33" s="301"/>
      <c r="AW33" s="301"/>
      <c r="AX33" s="599" t="s">
        <v>321</v>
      </c>
      <c r="AY33" s="600"/>
      <c r="AZ33" s="600"/>
      <c r="BA33" s="600"/>
      <c r="BB33" s="600"/>
      <c r="BC33" s="600"/>
      <c r="BD33" s="600"/>
      <c r="BE33" s="600"/>
      <c r="BF33" s="601"/>
      <c r="BG33" s="679">
        <v>99.5</v>
      </c>
      <c r="BH33" s="603"/>
      <c r="BI33" s="603"/>
      <c r="BJ33" s="603"/>
      <c r="BK33" s="603"/>
      <c r="BL33" s="603"/>
      <c r="BM33" s="657">
        <v>98.7</v>
      </c>
      <c r="BN33" s="603"/>
      <c r="BO33" s="603"/>
      <c r="BP33" s="603"/>
      <c r="BQ33" s="651"/>
      <c r="BR33" s="679">
        <v>99.5</v>
      </c>
      <c r="BS33" s="603"/>
      <c r="BT33" s="603"/>
      <c r="BU33" s="603"/>
      <c r="BV33" s="603"/>
      <c r="BW33" s="603"/>
      <c r="BX33" s="657">
        <v>98.6</v>
      </c>
      <c r="BY33" s="603"/>
      <c r="BZ33" s="603"/>
      <c r="CA33" s="603"/>
      <c r="CB33" s="651"/>
      <c r="CD33" s="615" t="s">
        <v>320</v>
      </c>
      <c r="CE33" s="616"/>
      <c r="CF33" s="616"/>
      <c r="CG33" s="616"/>
      <c r="CH33" s="616"/>
      <c r="CI33" s="616"/>
      <c r="CJ33" s="616"/>
      <c r="CK33" s="616"/>
      <c r="CL33" s="616"/>
      <c r="CM33" s="616"/>
      <c r="CN33" s="616"/>
      <c r="CO33" s="616"/>
      <c r="CP33" s="616"/>
      <c r="CQ33" s="617"/>
      <c r="CR33" s="618">
        <v>31932388</v>
      </c>
      <c r="CS33" s="627"/>
      <c r="CT33" s="627"/>
      <c r="CU33" s="627"/>
      <c r="CV33" s="627"/>
      <c r="CW33" s="627"/>
      <c r="CX33" s="627"/>
      <c r="CY33" s="628"/>
      <c r="CZ33" s="629">
        <v>35.200000000000003</v>
      </c>
      <c r="DA33" s="630"/>
      <c r="DB33" s="630"/>
      <c r="DC33" s="631"/>
      <c r="DD33" s="632">
        <v>26297292</v>
      </c>
      <c r="DE33" s="627"/>
      <c r="DF33" s="627"/>
      <c r="DG33" s="627"/>
      <c r="DH33" s="627"/>
      <c r="DI33" s="627"/>
      <c r="DJ33" s="627"/>
      <c r="DK33" s="628"/>
      <c r="DL33" s="632">
        <v>22749908</v>
      </c>
      <c r="DM33" s="627"/>
      <c r="DN33" s="627"/>
      <c r="DO33" s="627"/>
      <c r="DP33" s="627"/>
      <c r="DQ33" s="627"/>
      <c r="DR33" s="627"/>
      <c r="DS33" s="627"/>
      <c r="DT33" s="627"/>
      <c r="DU33" s="627"/>
      <c r="DV33" s="628"/>
      <c r="DW33" s="629">
        <v>46.1</v>
      </c>
      <c r="DX33" s="630"/>
      <c r="DY33" s="630"/>
      <c r="DZ33" s="630"/>
      <c r="EA33" s="630"/>
      <c r="EB33" s="630"/>
      <c r="EC33" s="653"/>
    </row>
    <row r="34" spans="2:133" ht="11.25" customHeight="1" x14ac:dyDescent="0.2">
      <c r="B34" s="615" t="s">
        <v>319</v>
      </c>
      <c r="C34" s="616"/>
      <c r="D34" s="616"/>
      <c r="E34" s="616"/>
      <c r="F34" s="616"/>
      <c r="G34" s="616"/>
      <c r="H34" s="616"/>
      <c r="I34" s="616"/>
      <c r="J34" s="616"/>
      <c r="K34" s="616"/>
      <c r="L34" s="616"/>
      <c r="M34" s="616"/>
      <c r="N34" s="616"/>
      <c r="O34" s="616"/>
      <c r="P34" s="616"/>
      <c r="Q34" s="617"/>
      <c r="R34" s="618">
        <v>109688</v>
      </c>
      <c r="S34" s="619"/>
      <c r="T34" s="619"/>
      <c r="U34" s="619"/>
      <c r="V34" s="619"/>
      <c r="W34" s="619"/>
      <c r="X34" s="619"/>
      <c r="Y34" s="620"/>
      <c r="Z34" s="663">
        <v>0.1</v>
      </c>
      <c r="AA34" s="663"/>
      <c r="AB34" s="663"/>
      <c r="AC34" s="663"/>
      <c r="AD34" s="664" t="s">
        <v>146</v>
      </c>
      <c r="AE34" s="664"/>
      <c r="AF34" s="664"/>
      <c r="AG34" s="664"/>
      <c r="AH34" s="664"/>
      <c r="AI34" s="664"/>
      <c r="AJ34" s="664"/>
      <c r="AK34" s="664"/>
      <c r="AL34" s="629" t="s">
        <v>146</v>
      </c>
      <c r="AM34" s="633"/>
      <c r="AN34" s="633"/>
      <c r="AO34" s="665"/>
      <c r="AP34" s="300"/>
      <c r="AQ34" s="298"/>
      <c r="AS34" s="299"/>
      <c r="AT34" s="299"/>
      <c r="AU34" s="299"/>
      <c r="AV34" s="299"/>
      <c r="AW34" s="299"/>
      <c r="AX34" s="299"/>
      <c r="AY34" s="299"/>
      <c r="AZ34" s="299"/>
      <c r="BA34" s="299"/>
      <c r="BB34" s="299"/>
      <c r="BC34" s="299"/>
      <c r="BD34" s="299"/>
      <c r="BE34" s="299"/>
      <c r="BF34" s="299"/>
      <c r="BG34" s="298"/>
      <c r="BH34" s="298"/>
      <c r="BI34" s="298"/>
      <c r="BJ34" s="298"/>
      <c r="BK34" s="298"/>
      <c r="BL34" s="298"/>
      <c r="BM34" s="298"/>
      <c r="BN34" s="298"/>
      <c r="BO34" s="298"/>
      <c r="BP34" s="298"/>
      <c r="BQ34" s="298"/>
      <c r="BR34" s="298"/>
      <c r="BS34" s="298"/>
      <c r="BT34" s="298"/>
      <c r="BU34" s="298"/>
      <c r="BV34" s="298"/>
      <c r="BW34" s="298"/>
      <c r="BX34" s="298"/>
      <c r="BY34" s="298"/>
      <c r="BZ34" s="298"/>
      <c r="CA34" s="298"/>
      <c r="CB34" s="298"/>
      <c r="CD34" s="615" t="s">
        <v>318</v>
      </c>
      <c r="CE34" s="616"/>
      <c r="CF34" s="616"/>
      <c r="CG34" s="616"/>
      <c r="CH34" s="616"/>
      <c r="CI34" s="616"/>
      <c r="CJ34" s="616"/>
      <c r="CK34" s="616"/>
      <c r="CL34" s="616"/>
      <c r="CM34" s="616"/>
      <c r="CN34" s="616"/>
      <c r="CO34" s="616"/>
      <c r="CP34" s="616"/>
      <c r="CQ34" s="617"/>
      <c r="CR34" s="618">
        <v>15033085</v>
      </c>
      <c r="CS34" s="619"/>
      <c r="CT34" s="619"/>
      <c r="CU34" s="619"/>
      <c r="CV34" s="619"/>
      <c r="CW34" s="619"/>
      <c r="CX34" s="619"/>
      <c r="CY34" s="620"/>
      <c r="CZ34" s="629">
        <v>16.600000000000001</v>
      </c>
      <c r="DA34" s="630"/>
      <c r="DB34" s="630"/>
      <c r="DC34" s="631"/>
      <c r="DD34" s="632">
        <v>12724375</v>
      </c>
      <c r="DE34" s="619"/>
      <c r="DF34" s="619"/>
      <c r="DG34" s="619"/>
      <c r="DH34" s="619"/>
      <c r="DI34" s="619"/>
      <c r="DJ34" s="619"/>
      <c r="DK34" s="620"/>
      <c r="DL34" s="632">
        <v>11754002</v>
      </c>
      <c r="DM34" s="619"/>
      <c r="DN34" s="619"/>
      <c r="DO34" s="619"/>
      <c r="DP34" s="619"/>
      <c r="DQ34" s="619"/>
      <c r="DR34" s="619"/>
      <c r="DS34" s="619"/>
      <c r="DT34" s="619"/>
      <c r="DU34" s="619"/>
      <c r="DV34" s="620"/>
      <c r="DW34" s="629">
        <v>23.8</v>
      </c>
      <c r="DX34" s="630"/>
      <c r="DY34" s="630"/>
      <c r="DZ34" s="630"/>
      <c r="EA34" s="630"/>
      <c r="EB34" s="630"/>
      <c r="EC34" s="653"/>
    </row>
    <row r="35" spans="2:133" ht="11.25" customHeight="1" x14ac:dyDescent="0.2">
      <c r="B35" s="615" t="s">
        <v>317</v>
      </c>
      <c r="C35" s="616"/>
      <c r="D35" s="616"/>
      <c r="E35" s="616"/>
      <c r="F35" s="616"/>
      <c r="G35" s="616"/>
      <c r="H35" s="616"/>
      <c r="I35" s="616"/>
      <c r="J35" s="616"/>
      <c r="K35" s="616"/>
      <c r="L35" s="616"/>
      <c r="M35" s="616"/>
      <c r="N35" s="616"/>
      <c r="O35" s="616"/>
      <c r="P35" s="616"/>
      <c r="Q35" s="617"/>
      <c r="R35" s="618">
        <v>3352835</v>
      </c>
      <c r="S35" s="619"/>
      <c r="T35" s="619"/>
      <c r="U35" s="619"/>
      <c r="V35" s="619"/>
      <c r="W35" s="619"/>
      <c r="X35" s="619"/>
      <c r="Y35" s="620"/>
      <c r="Z35" s="663">
        <v>3.6</v>
      </c>
      <c r="AA35" s="663"/>
      <c r="AB35" s="663"/>
      <c r="AC35" s="663"/>
      <c r="AD35" s="664" t="s">
        <v>146</v>
      </c>
      <c r="AE35" s="664"/>
      <c r="AF35" s="664"/>
      <c r="AG35" s="664"/>
      <c r="AH35" s="664"/>
      <c r="AI35" s="664"/>
      <c r="AJ35" s="664"/>
      <c r="AK35" s="664"/>
      <c r="AL35" s="629" t="s">
        <v>146</v>
      </c>
      <c r="AM35" s="633"/>
      <c r="AN35" s="633"/>
      <c r="AO35" s="665"/>
      <c r="AP35" s="297"/>
      <c r="AQ35" s="676" t="s">
        <v>316</v>
      </c>
      <c r="AR35" s="677"/>
      <c r="AS35" s="677"/>
      <c r="AT35" s="677"/>
      <c r="AU35" s="677"/>
      <c r="AV35" s="677"/>
      <c r="AW35" s="677"/>
      <c r="AX35" s="677"/>
      <c r="AY35" s="677"/>
      <c r="AZ35" s="677"/>
      <c r="BA35" s="677"/>
      <c r="BB35" s="677"/>
      <c r="BC35" s="677"/>
      <c r="BD35" s="677"/>
      <c r="BE35" s="677"/>
      <c r="BF35" s="678"/>
      <c r="BG35" s="676" t="s">
        <v>315</v>
      </c>
      <c r="BH35" s="677"/>
      <c r="BI35" s="677"/>
      <c r="BJ35" s="677"/>
      <c r="BK35" s="677"/>
      <c r="BL35" s="677"/>
      <c r="BM35" s="677"/>
      <c r="BN35" s="677"/>
      <c r="BO35" s="677"/>
      <c r="BP35" s="677"/>
      <c r="BQ35" s="677"/>
      <c r="BR35" s="677"/>
      <c r="BS35" s="677"/>
      <c r="BT35" s="677"/>
      <c r="BU35" s="677"/>
      <c r="BV35" s="677"/>
      <c r="BW35" s="677"/>
      <c r="BX35" s="677"/>
      <c r="BY35" s="677"/>
      <c r="BZ35" s="677"/>
      <c r="CA35" s="677"/>
      <c r="CB35" s="678"/>
      <c r="CD35" s="615" t="s">
        <v>314</v>
      </c>
      <c r="CE35" s="616"/>
      <c r="CF35" s="616"/>
      <c r="CG35" s="616"/>
      <c r="CH35" s="616"/>
      <c r="CI35" s="616"/>
      <c r="CJ35" s="616"/>
      <c r="CK35" s="616"/>
      <c r="CL35" s="616"/>
      <c r="CM35" s="616"/>
      <c r="CN35" s="616"/>
      <c r="CO35" s="616"/>
      <c r="CP35" s="616"/>
      <c r="CQ35" s="617"/>
      <c r="CR35" s="618">
        <v>548029</v>
      </c>
      <c r="CS35" s="627"/>
      <c r="CT35" s="627"/>
      <c r="CU35" s="627"/>
      <c r="CV35" s="627"/>
      <c r="CW35" s="627"/>
      <c r="CX35" s="627"/>
      <c r="CY35" s="628"/>
      <c r="CZ35" s="629">
        <v>0.6</v>
      </c>
      <c r="DA35" s="630"/>
      <c r="DB35" s="630"/>
      <c r="DC35" s="631"/>
      <c r="DD35" s="632">
        <v>526233</v>
      </c>
      <c r="DE35" s="627"/>
      <c r="DF35" s="627"/>
      <c r="DG35" s="627"/>
      <c r="DH35" s="627"/>
      <c r="DI35" s="627"/>
      <c r="DJ35" s="627"/>
      <c r="DK35" s="628"/>
      <c r="DL35" s="632">
        <v>326445</v>
      </c>
      <c r="DM35" s="627"/>
      <c r="DN35" s="627"/>
      <c r="DO35" s="627"/>
      <c r="DP35" s="627"/>
      <c r="DQ35" s="627"/>
      <c r="DR35" s="627"/>
      <c r="DS35" s="627"/>
      <c r="DT35" s="627"/>
      <c r="DU35" s="627"/>
      <c r="DV35" s="628"/>
      <c r="DW35" s="629">
        <v>0.7</v>
      </c>
      <c r="DX35" s="630"/>
      <c r="DY35" s="630"/>
      <c r="DZ35" s="630"/>
      <c r="EA35" s="630"/>
      <c r="EB35" s="630"/>
      <c r="EC35" s="653"/>
    </row>
    <row r="36" spans="2:133" ht="11.25" customHeight="1" x14ac:dyDescent="0.2">
      <c r="B36" s="615" t="s">
        <v>313</v>
      </c>
      <c r="C36" s="616"/>
      <c r="D36" s="616"/>
      <c r="E36" s="616"/>
      <c r="F36" s="616"/>
      <c r="G36" s="616"/>
      <c r="H36" s="616"/>
      <c r="I36" s="616"/>
      <c r="J36" s="616"/>
      <c r="K36" s="616"/>
      <c r="L36" s="616"/>
      <c r="M36" s="616"/>
      <c r="N36" s="616"/>
      <c r="O36" s="616"/>
      <c r="P36" s="616"/>
      <c r="Q36" s="617"/>
      <c r="R36" s="618">
        <v>1154392</v>
      </c>
      <c r="S36" s="619"/>
      <c r="T36" s="619"/>
      <c r="U36" s="619"/>
      <c r="V36" s="619"/>
      <c r="W36" s="619"/>
      <c r="X36" s="619"/>
      <c r="Y36" s="620"/>
      <c r="Z36" s="663">
        <v>1.2</v>
      </c>
      <c r="AA36" s="663"/>
      <c r="AB36" s="663"/>
      <c r="AC36" s="663"/>
      <c r="AD36" s="664" t="s">
        <v>146</v>
      </c>
      <c r="AE36" s="664"/>
      <c r="AF36" s="664"/>
      <c r="AG36" s="664"/>
      <c r="AH36" s="664"/>
      <c r="AI36" s="664"/>
      <c r="AJ36" s="664"/>
      <c r="AK36" s="664"/>
      <c r="AL36" s="629" t="s">
        <v>146</v>
      </c>
      <c r="AM36" s="633"/>
      <c r="AN36" s="633"/>
      <c r="AO36" s="665"/>
      <c r="AP36" s="297"/>
      <c r="AQ36" s="667" t="s">
        <v>312</v>
      </c>
      <c r="AR36" s="668"/>
      <c r="AS36" s="668"/>
      <c r="AT36" s="668"/>
      <c r="AU36" s="668"/>
      <c r="AV36" s="668"/>
      <c r="AW36" s="668"/>
      <c r="AX36" s="668"/>
      <c r="AY36" s="669"/>
      <c r="AZ36" s="670">
        <v>10981617</v>
      </c>
      <c r="BA36" s="671"/>
      <c r="BB36" s="671"/>
      <c r="BC36" s="671"/>
      <c r="BD36" s="671"/>
      <c r="BE36" s="671"/>
      <c r="BF36" s="672"/>
      <c r="BG36" s="673" t="s">
        <v>311</v>
      </c>
      <c r="BH36" s="674"/>
      <c r="BI36" s="674"/>
      <c r="BJ36" s="674"/>
      <c r="BK36" s="674"/>
      <c r="BL36" s="674"/>
      <c r="BM36" s="674"/>
      <c r="BN36" s="674"/>
      <c r="BO36" s="674"/>
      <c r="BP36" s="674"/>
      <c r="BQ36" s="674"/>
      <c r="BR36" s="674"/>
      <c r="BS36" s="674"/>
      <c r="BT36" s="674"/>
      <c r="BU36" s="675"/>
      <c r="BV36" s="670">
        <v>316386</v>
      </c>
      <c r="BW36" s="671"/>
      <c r="BX36" s="671"/>
      <c r="BY36" s="671"/>
      <c r="BZ36" s="671"/>
      <c r="CA36" s="671"/>
      <c r="CB36" s="672"/>
      <c r="CD36" s="615" t="s">
        <v>310</v>
      </c>
      <c r="CE36" s="616"/>
      <c r="CF36" s="616"/>
      <c r="CG36" s="616"/>
      <c r="CH36" s="616"/>
      <c r="CI36" s="616"/>
      <c r="CJ36" s="616"/>
      <c r="CK36" s="616"/>
      <c r="CL36" s="616"/>
      <c r="CM36" s="616"/>
      <c r="CN36" s="616"/>
      <c r="CO36" s="616"/>
      <c r="CP36" s="616"/>
      <c r="CQ36" s="617"/>
      <c r="CR36" s="618">
        <v>7225700</v>
      </c>
      <c r="CS36" s="619"/>
      <c r="CT36" s="619"/>
      <c r="CU36" s="619"/>
      <c r="CV36" s="619"/>
      <c r="CW36" s="619"/>
      <c r="CX36" s="619"/>
      <c r="CY36" s="620"/>
      <c r="CZ36" s="629">
        <v>8</v>
      </c>
      <c r="DA36" s="630"/>
      <c r="DB36" s="630"/>
      <c r="DC36" s="631"/>
      <c r="DD36" s="632">
        <v>6600600</v>
      </c>
      <c r="DE36" s="619"/>
      <c r="DF36" s="619"/>
      <c r="DG36" s="619"/>
      <c r="DH36" s="619"/>
      <c r="DI36" s="619"/>
      <c r="DJ36" s="619"/>
      <c r="DK36" s="620"/>
      <c r="DL36" s="632">
        <v>4796544</v>
      </c>
      <c r="DM36" s="619"/>
      <c r="DN36" s="619"/>
      <c r="DO36" s="619"/>
      <c r="DP36" s="619"/>
      <c r="DQ36" s="619"/>
      <c r="DR36" s="619"/>
      <c r="DS36" s="619"/>
      <c r="DT36" s="619"/>
      <c r="DU36" s="619"/>
      <c r="DV36" s="620"/>
      <c r="DW36" s="629">
        <v>9.6999999999999993</v>
      </c>
      <c r="DX36" s="630"/>
      <c r="DY36" s="630"/>
      <c r="DZ36" s="630"/>
      <c r="EA36" s="630"/>
      <c r="EB36" s="630"/>
      <c r="EC36" s="653"/>
    </row>
    <row r="37" spans="2:133" ht="11.25" customHeight="1" x14ac:dyDescent="0.2">
      <c r="B37" s="615" t="s">
        <v>309</v>
      </c>
      <c r="C37" s="616"/>
      <c r="D37" s="616"/>
      <c r="E37" s="616"/>
      <c r="F37" s="616"/>
      <c r="G37" s="616"/>
      <c r="H37" s="616"/>
      <c r="I37" s="616"/>
      <c r="J37" s="616"/>
      <c r="K37" s="616"/>
      <c r="L37" s="616"/>
      <c r="M37" s="616"/>
      <c r="N37" s="616"/>
      <c r="O37" s="616"/>
      <c r="P37" s="616"/>
      <c r="Q37" s="617"/>
      <c r="R37" s="618">
        <v>2058300</v>
      </c>
      <c r="S37" s="619"/>
      <c r="T37" s="619"/>
      <c r="U37" s="619"/>
      <c r="V37" s="619"/>
      <c r="W37" s="619"/>
      <c r="X37" s="619"/>
      <c r="Y37" s="620"/>
      <c r="Z37" s="663">
        <v>2.2000000000000002</v>
      </c>
      <c r="AA37" s="663"/>
      <c r="AB37" s="663"/>
      <c r="AC37" s="663"/>
      <c r="AD37" s="664">
        <v>8468</v>
      </c>
      <c r="AE37" s="664"/>
      <c r="AF37" s="664"/>
      <c r="AG37" s="664"/>
      <c r="AH37" s="664"/>
      <c r="AI37" s="664"/>
      <c r="AJ37" s="664"/>
      <c r="AK37" s="664"/>
      <c r="AL37" s="629">
        <v>0</v>
      </c>
      <c r="AM37" s="633"/>
      <c r="AN37" s="633"/>
      <c r="AO37" s="665"/>
      <c r="AQ37" s="659" t="s">
        <v>308</v>
      </c>
      <c r="AR37" s="660"/>
      <c r="AS37" s="660"/>
      <c r="AT37" s="660"/>
      <c r="AU37" s="660"/>
      <c r="AV37" s="660"/>
      <c r="AW37" s="660"/>
      <c r="AX37" s="660"/>
      <c r="AY37" s="661"/>
      <c r="AZ37" s="618">
        <v>1753876</v>
      </c>
      <c r="BA37" s="619"/>
      <c r="BB37" s="619"/>
      <c r="BC37" s="619"/>
      <c r="BD37" s="627"/>
      <c r="BE37" s="627"/>
      <c r="BF37" s="662"/>
      <c r="BG37" s="615" t="s">
        <v>307</v>
      </c>
      <c r="BH37" s="616"/>
      <c r="BI37" s="616"/>
      <c r="BJ37" s="616"/>
      <c r="BK37" s="616"/>
      <c r="BL37" s="616"/>
      <c r="BM37" s="616"/>
      <c r="BN37" s="616"/>
      <c r="BO37" s="616"/>
      <c r="BP37" s="616"/>
      <c r="BQ37" s="616"/>
      <c r="BR37" s="616"/>
      <c r="BS37" s="616"/>
      <c r="BT37" s="616"/>
      <c r="BU37" s="617"/>
      <c r="BV37" s="618">
        <v>10521</v>
      </c>
      <c r="BW37" s="619"/>
      <c r="BX37" s="619"/>
      <c r="BY37" s="619"/>
      <c r="BZ37" s="619"/>
      <c r="CA37" s="619"/>
      <c r="CB37" s="666"/>
      <c r="CD37" s="615" t="s">
        <v>306</v>
      </c>
      <c r="CE37" s="616"/>
      <c r="CF37" s="616"/>
      <c r="CG37" s="616"/>
      <c r="CH37" s="616"/>
      <c r="CI37" s="616"/>
      <c r="CJ37" s="616"/>
      <c r="CK37" s="616"/>
      <c r="CL37" s="616"/>
      <c r="CM37" s="616"/>
      <c r="CN37" s="616"/>
      <c r="CO37" s="616"/>
      <c r="CP37" s="616"/>
      <c r="CQ37" s="617"/>
      <c r="CR37" s="618">
        <v>109150</v>
      </c>
      <c r="CS37" s="627"/>
      <c r="CT37" s="627"/>
      <c r="CU37" s="627"/>
      <c r="CV37" s="627"/>
      <c r="CW37" s="627"/>
      <c r="CX37" s="627"/>
      <c r="CY37" s="628"/>
      <c r="CZ37" s="629">
        <v>0.1</v>
      </c>
      <c r="DA37" s="630"/>
      <c r="DB37" s="630"/>
      <c r="DC37" s="631"/>
      <c r="DD37" s="632">
        <v>109150</v>
      </c>
      <c r="DE37" s="627"/>
      <c r="DF37" s="627"/>
      <c r="DG37" s="627"/>
      <c r="DH37" s="627"/>
      <c r="DI37" s="627"/>
      <c r="DJ37" s="627"/>
      <c r="DK37" s="628"/>
      <c r="DL37" s="632">
        <v>109150</v>
      </c>
      <c r="DM37" s="627"/>
      <c r="DN37" s="627"/>
      <c r="DO37" s="627"/>
      <c r="DP37" s="627"/>
      <c r="DQ37" s="627"/>
      <c r="DR37" s="627"/>
      <c r="DS37" s="627"/>
      <c r="DT37" s="627"/>
      <c r="DU37" s="627"/>
      <c r="DV37" s="628"/>
      <c r="DW37" s="629">
        <v>0.2</v>
      </c>
      <c r="DX37" s="630"/>
      <c r="DY37" s="630"/>
      <c r="DZ37" s="630"/>
      <c r="EA37" s="630"/>
      <c r="EB37" s="630"/>
      <c r="EC37" s="653"/>
    </row>
    <row r="38" spans="2:133" ht="11.25" customHeight="1" x14ac:dyDescent="0.2">
      <c r="B38" s="615" t="s">
        <v>305</v>
      </c>
      <c r="C38" s="616"/>
      <c r="D38" s="616"/>
      <c r="E38" s="616"/>
      <c r="F38" s="616"/>
      <c r="G38" s="616"/>
      <c r="H38" s="616"/>
      <c r="I38" s="616"/>
      <c r="J38" s="616"/>
      <c r="K38" s="616"/>
      <c r="L38" s="616"/>
      <c r="M38" s="616"/>
      <c r="N38" s="616"/>
      <c r="O38" s="616"/>
      <c r="P38" s="616"/>
      <c r="Q38" s="617"/>
      <c r="R38" s="618">
        <v>2667694</v>
      </c>
      <c r="S38" s="619"/>
      <c r="T38" s="619"/>
      <c r="U38" s="619"/>
      <c r="V38" s="619"/>
      <c r="W38" s="619"/>
      <c r="X38" s="619"/>
      <c r="Y38" s="620"/>
      <c r="Z38" s="663">
        <v>2.8</v>
      </c>
      <c r="AA38" s="663"/>
      <c r="AB38" s="663"/>
      <c r="AC38" s="663"/>
      <c r="AD38" s="664" t="s">
        <v>146</v>
      </c>
      <c r="AE38" s="664"/>
      <c r="AF38" s="664"/>
      <c r="AG38" s="664"/>
      <c r="AH38" s="664"/>
      <c r="AI38" s="664"/>
      <c r="AJ38" s="664"/>
      <c r="AK38" s="664"/>
      <c r="AL38" s="629" t="s">
        <v>146</v>
      </c>
      <c r="AM38" s="633"/>
      <c r="AN38" s="633"/>
      <c r="AO38" s="665"/>
      <c r="AQ38" s="659" t="s">
        <v>304</v>
      </c>
      <c r="AR38" s="660"/>
      <c r="AS38" s="660"/>
      <c r="AT38" s="660"/>
      <c r="AU38" s="660"/>
      <c r="AV38" s="660"/>
      <c r="AW38" s="660"/>
      <c r="AX38" s="660"/>
      <c r="AY38" s="661"/>
      <c r="AZ38" s="618">
        <v>1569345</v>
      </c>
      <c r="BA38" s="619"/>
      <c r="BB38" s="619"/>
      <c r="BC38" s="619"/>
      <c r="BD38" s="627"/>
      <c r="BE38" s="627"/>
      <c r="BF38" s="662"/>
      <c r="BG38" s="615" t="s">
        <v>303</v>
      </c>
      <c r="BH38" s="616"/>
      <c r="BI38" s="616"/>
      <c r="BJ38" s="616"/>
      <c r="BK38" s="616"/>
      <c r="BL38" s="616"/>
      <c r="BM38" s="616"/>
      <c r="BN38" s="616"/>
      <c r="BO38" s="616"/>
      <c r="BP38" s="616"/>
      <c r="BQ38" s="616"/>
      <c r="BR38" s="616"/>
      <c r="BS38" s="616"/>
      <c r="BT38" s="616"/>
      <c r="BU38" s="617"/>
      <c r="BV38" s="618">
        <v>29237</v>
      </c>
      <c r="BW38" s="619"/>
      <c r="BX38" s="619"/>
      <c r="BY38" s="619"/>
      <c r="BZ38" s="619"/>
      <c r="CA38" s="619"/>
      <c r="CB38" s="666"/>
      <c r="CD38" s="615" t="s">
        <v>302</v>
      </c>
      <c r="CE38" s="616"/>
      <c r="CF38" s="616"/>
      <c r="CG38" s="616"/>
      <c r="CH38" s="616"/>
      <c r="CI38" s="616"/>
      <c r="CJ38" s="616"/>
      <c r="CK38" s="616"/>
      <c r="CL38" s="616"/>
      <c r="CM38" s="616"/>
      <c r="CN38" s="616"/>
      <c r="CO38" s="616"/>
      <c r="CP38" s="616"/>
      <c r="CQ38" s="617"/>
      <c r="CR38" s="618">
        <v>7658396</v>
      </c>
      <c r="CS38" s="619"/>
      <c r="CT38" s="619"/>
      <c r="CU38" s="619"/>
      <c r="CV38" s="619"/>
      <c r="CW38" s="619"/>
      <c r="CX38" s="619"/>
      <c r="CY38" s="620"/>
      <c r="CZ38" s="629">
        <v>8.5</v>
      </c>
      <c r="DA38" s="630"/>
      <c r="DB38" s="630"/>
      <c r="DC38" s="631"/>
      <c r="DD38" s="632">
        <v>6228932</v>
      </c>
      <c r="DE38" s="619"/>
      <c r="DF38" s="619"/>
      <c r="DG38" s="619"/>
      <c r="DH38" s="619"/>
      <c r="DI38" s="619"/>
      <c r="DJ38" s="619"/>
      <c r="DK38" s="620"/>
      <c r="DL38" s="632">
        <v>5872917</v>
      </c>
      <c r="DM38" s="619"/>
      <c r="DN38" s="619"/>
      <c r="DO38" s="619"/>
      <c r="DP38" s="619"/>
      <c r="DQ38" s="619"/>
      <c r="DR38" s="619"/>
      <c r="DS38" s="619"/>
      <c r="DT38" s="619"/>
      <c r="DU38" s="619"/>
      <c r="DV38" s="620"/>
      <c r="DW38" s="629">
        <v>11.9</v>
      </c>
      <c r="DX38" s="630"/>
      <c r="DY38" s="630"/>
      <c r="DZ38" s="630"/>
      <c r="EA38" s="630"/>
      <c r="EB38" s="630"/>
      <c r="EC38" s="653"/>
    </row>
    <row r="39" spans="2:133" ht="11.25" customHeight="1" x14ac:dyDescent="0.2">
      <c r="B39" s="615" t="s">
        <v>301</v>
      </c>
      <c r="C39" s="616"/>
      <c r="D39" s="616"/>
      <c r="E39" s="616"/>
      <c r="F39" s="616"/>
      <c r="G39" s="616"/>
      <c r="H39" s="616"/>
      <c r="I39" s="616"/>
      <c r="J39" s="616"/>
      <c r="K39" s="616"/>
      <c r="L39" s="616"/>
      <c r="M39" s="616"/>
      <c r="N39" s="616"/>
      <c r="O39" s="616"/>
      <c r="P39" s="616"/>
      <c r="Q39" s="617"/>
      <c r="R39" s="618" t="s">
        <v>146</v>
      </c>
      <c r="S39" s="619"/>
      <c r="T39" s="619"/>
      <c r="U39" s="619"/>
      <c r="V39" s="619"/>
      <c r="W39" s="619"/>
      <c r="X39" s="619"/>
      <c r="Y39" s="620"/>
      <c r="Z39" s="663" t="s">
        <v>146</v>
      </c>
      <c r="AA39" s="663"/>
      <c r="AB39" s="663"/>
      <c r="AC39" s="663"/>
      <c r="AD39" s="664" t="s">
        <v>146</v>
      </c>
      <c r="AE39" s="664"/>
      <c r="AF39" s="664"/>
      <c r="AG39" s="664"/>
      <c r="AH39" s="664"/>
      <c r="AI39" s="664"/>
      <c r="AJ39" s="664"/>
      <c r="AK39" s="664"/>
      <c r="AL39" s="629" t="s">
        <v>146</v>
      </c>
      <c r="AM39" s="633"/>
      <c r="AN39" s="633"/>
      <c r="AO39" s="665"/>
      <c r="AQ39" s="659" t="s">
        <v>300</v>
      </c>
      <c r="AR39" s="660"/>
      <c r="AS39" s="660"/>
      <c r="AT39" s="660"/>
      <c r="AU39" s="660"/>
      <c r="AV39" s="660"/>
      <c r="AW39" s="660"/>
      <c r="AX39" s="660"/>
      <c r="AY39" s="661"/>
      <c r="AZ39" s="618" t="s">
        <v>146</v>
      </c>
      <c r="BA39" s="619"/>
      <c r="BB39" s="619"/>
      <c r="BC39" s="619"/>
      <c r="BD39" s="627"/>
      <c r="BE39" s="627"/>
      <c r="BF39" s="662"/>
      <c r="BG39" s="615" t="s">
        <v>299</v>
      </c>
      <c r="BH39" s="616"/>
      <c r="BI39" s="616"/>
      <c r="BJ39" s="616"/>
      <c r="BK39" s="616"/>
      <c r="BL39" s="616"/>
      <c r="BM39" s="616"/>
      <c r="BN39" s="616"/>
      <c r="BO39" s="616"/>
      <c r="BP39" s="616"/>
      <c r="BQ39" s="616"/>
      <c r="BR39" s="616"/>
      <c r="BS39" s="616"/>
      <c r="BT39" s="616"/>
      <c r="BU39" s="617"/>
      <c r="BV39" s="618">
        <v>41287</v>
      </c>
      <c r="BW39" s="619"/>
      <c r="BX39" s="619"/>
      <c r="BY39" s="619"/>
      <c r="BZ39" s="619"/>
      <c r="CA39" s="619"/>
      <c r="CB39" s="666"/>
      <c r="CD39" s="615" t="s">
        <v>298</v>
      </c>
      <c r="CE39" s="616"/>
      <c r="CF39" s="616"/>
      <c r="CG39" s="616"/>
      <c r="CH39" s="616"/>
      <c r="CI39" s="616"/>
      <c r="CJ39" s="616"/>
      <c r="CK39" s="616"/>
      <c r="CL39" s="616"/>
      <c r="CM39" s="616"/>
      <c r="CN39" s="616"/>
      <c r="CO39" s="616"/>
      <c r="CP39" s="616"/>
      <c r="CQ39" s="617"/>
      <c r="CR39" s="618">
        <v>272178</v>
      </c>
      <c r="CS39" s="627"/>
      <c r="CT39" s="627"/>
      <c r="CU39" s="627"/>
      <c r="CV39" s="627"/>
      <c r="CW39" s="627"/>
      <c r="CX39" s="627"/>
      <c r="CY39" s="628"/>
      <c r="CZ39" s="629">
        <v>0.3</v>
      </c>
      <c r="DA39" s="630"/>
      <c r="DB39" s="630"/>
      <c r="DC39" s="631"/>
      <c r="DD39" s="632">
        <v>217152</v>
      </c>
      <c r="DE39" s="627"/>
      <c r="DF39" s="627"/>
      <c r="DG39" s="627"/>
      <c r="DH39" s="627"/>
      <c r="DI39" s="627"/>
      <c r="DJ39" s="627"/>
      <c r="DK39" s="628"/>
      <c r="DL39" s="632" t="s">
        <v>146</v>
      </c>
      <c r="DM39" s="627"/>
      <c r="DN39" s="627"/>
      <c r="DO39" s="627"/>
      <c r="DP39" s="627"/>
      <c r="DQ39" s="627"/>
      <c r="DR39" s="627"/>
      <c r="DS39" s="627"/>
      <c r="DT39" s="627"/>
      <c r="DU39" s="627"/>
      <c r="DV39" s="628"/>
      <c r="DW39" s="629" t="s">
        <v>146</v>
      </c>
      <c r="DX39" s="630"/>
      <c r="DY39" s="630"/>
      <c r="DZ39" s="630"/>
      <c r="EA39" s="630"/>
      <c r="EB39" s="630"/>
      <c r="EC39" s="653"/>
    </row>
    <row r="40" spans="2:133" ht="11.25" customHeight="1" x14ac:dyDescent="0.2">
      <c r="B40" s="615" t="s">
        <v>297</v>
      </c>
      <c r="C40" s="616"/>
      <c r="D40" s="616"/>
      <c r="E40" s="616"/>
      <c r="F40" s="616"/>
      <c r="G40" s="616"/>
      <c r="H40" s="616"/>
      <c r="I40" s="616"/>
      <c r="J40" s="616"/>
      <c r="K40" s="616"/>
      <c r="L40" s="616"/>
      <c r="M40" s="616"/>
      <c r="N40" s="616"/>
      <c r="O40" s="616"/>
      <c r="P40" s="616"/>
      <c r="Q40" s="617"/>
      <c r="R40" s="618">
        <v>262994</v>
      </c>
      <c r="S40" s="619"/>
      <c r="T40" s="619"/>
      <c r="U40" s="619"/>
      <c r="V40" s="619"/>
      <c r="W40" s="619"/>
      <c r="X40" s="619"/>
      <c r="Y40" s="620"/>
      <c r="Z40" s="663">
        <v>0.3</v>
      </c>
      <c r="AA40" s="663"/>
      <c r="AB40" s="663"/>
      <c r="AC40" s="663"/>
      <c r="AD40" s="664" t="s">
        <v>146</v>
      </c>
      <c r="AE40" s="664"/>
      <c r="AF40" s="664"/>
      <c r="AG40" s="664"/>
      <c r="AH40" s="664"/>
      <c r="AI40" s="664"/>
      <c r="AJ40" s="664"/>
      <c r="AK40" s="664"/>
      <c r="AL40" s="629" t="s">
        <v>146</v>
      </c>
      <c r="AM40" s="633"/>
      <c r="AN40" s="633"/>
      <c r="AO40" s="665"/>
      <c r="AQ40" s="659" t="s">
        <v>296</v>
      </c>
      <c r="AR40" s="660"/>
      <c r="AS40" s="660"/>
      <c r="AT40" s="660"/>
      <c r="AU40" s="660"/>
      <c r="AV40" s="660"/>
      <c r="AW40" s="660"/>
      <c r="AX40" s="660"/>
      <c r="AY40" s="661"/>
      <c r="AZ40" s="618" t="s">
        <v>146</v>
      </c>
      <c r="BA40" s="619"/>
      <c r="BB40" s="619"/>
      <c r="BC40" s="619"/>
      <c r="BD40" s="627"/>
      <c r="BE40" s="627"/>
      <c r="BF40" s="662"/>
      <c r="BG40" s="643" t="s">
        <v>295</v>
      </c>
      <c r="BH40" s="644"/>
      <c r="BI40" s="644"/>
      <c r="BJ40" s="644"/>
      <c r="BK40" s="644"/>
      <c r="BL40" s="296"/>
      <c r="BM40" s="616" t="s">
        <v>294</v>
      </c>
      <c r="BN40" s="616"/>
      <c r="BO40" s="616"/>
      <c r="BP40" s="616"/>
      <c r="BQ40" s="616"/>
      <c r="BR40" s="616"/>
      <c r="BS40" s="616"/>
      <c r="BT40" s="616"/>
      <c r="BU40" s="617"/>
      <c r="BV40" s="618">
        <v>130</v>
      </c>
      <c r="BW40" s="619"/>
      <c r="BX40" s="619"/>
      <c r="BY40" s="619"/>
      <c r="BZ40" s="619"/>
      <c r="CA40" s="619"/>
      <c r="CB40" s="666"/>
      <c r="CD40" s="615" t="s">
        <v>293</v>
      </c>
      <c r="CE40" s="616"/>
      <c r="CF40" s="616"/>
      <c r="CG40" s="616"/>
      <c r="CH40" s="616"/>
      <c r="CI40" s="616"/>
      <c r="CJ40" s="616"/>
      <c r="CK40" s="616"/>
      <c r="CL40" s="616"/>
      <c r="CM40" s="616"/>
      <c r="CN40" s="616"/>
      <c r="CO40" s="616"/>
      <c r="CP40" s="616"/>
      <c r="CQ40" s="617"/>
      <c r="CR40" s="618">
        <v>1195000</v>
      </c>
      <c r="CS40" s="619"/>
      <c r="CT40" s="619"/>
      <c r="CU40" s="619"/>
      <c r="CV40" s="619"/>
      <c r="CW40" s="619"/>
      <c r="CX40" s="619"/>
      <c r="CY40" s="620"/>
      <c r="CZ40" s="629">
        <v>1.3</v>
      </c>
      <c r="DA40" s="630"/>
      <c r="DB40" s="630"/>
      <c r="DC40" s="631"/>
      <c r="DD40" s="632" t="s">
        <v>146</v>
      </c>
      <c r="DE40" s="619"/>
      <c r="DF40" s="619"/>
      <c r="DG40" s="619"/>
      <c r="DH40" s="619"/>
      <c r="DI40" s="619"/>
      <c r="DJ40" s="619"/>
      <c r="DK40" s="620"/>
      <c r="DL40" s="632" t="s">
        <v>146</v>
      </c>
      <c r="DM40" s="619"/>
      <c r="DN40" s="619"/>
      <c r="DO40" s="619"/>
      <c r="DP40" s="619"/>
      <c r="DQ40" s="619"/>
      <c r="DR40" s="619"/>
      <c r="DS40" s="619"/>
      <c r="DT40" s="619"/>
      <c r="DU40" s="619"/>
      <c r="DV40" s="620"/>
      <c r="DW40" s="629" t="s">
        <v>146</v>
      </c>
      <c r="DX40" s="630"/>
      <c r="DY40" s="630"/>
      <c r="DZ40" s="630"/>
      <c r="EA40" s="630"/>
      <c r="EB40" s="630"/>
      <c r="EC40" s="653"/>
    </row>
    <row r="41" spans="2:133" ht="11.25" customHeight="1" x14ac:dyDescent="0.2">
      <c r="B41" s="599" t="s">
        <v>292</v>
      </c>
      <c r="C41" s="600"/>
      <c r="D41" s="600"/>
      <c r="E41" s="600"/>
      <c r="F41" s="600"/>
      <c r="G41" s="600"/>
      <c r="H41" s="600"/>
      <c r="I41" s="600"/>
      <c r="J41" s="600"/>
      <c r="K41" s="600"/>
      <c r="L41" s="600"/>
      <c r="M41" s="600"/>
      <c r="N41" s="600"/>
      <c r="O41" s="600"/>
      <c r="P41" s="600"/>
      <c r="Q41" s="601"/>
      <c r="R41" s="602">
        <v>93817761</v>
      </c>
      <c r="S41" s="650"/>
      <c r="T41" s="650"/>
      <c r="U41" s="650"/>
      <c r="V41" s="650"/>
      <c r="W41" s="650"/>
      <c r="X41" s="650"/>
      <c r="Y41" s="654"/>
      <c r="Z41" s="655">
        <v>100</v>
      </c>
      <c r="AA41" s="655"/>
      <c r="AB41" s="655"/>
      <c r="AC41" s="655"/>
      <c r="AD41" s="656">
        <v>49101788</v>
      </c>
      <c r="AE41" s="656"/>
      <c r="AF41" s="656"/>
      <c r="AG41" s="656"/>
      <c r="AH41" s="656"/>
      <c r="AI41" s="656"/>
      <c r="AJ41" s="656"/>
      <c r="AK41" s="656"/>
      <c r="AL41" s="605">
        <v>100</v>
      </c>
      <c r="AM41" s="657"/>
      <c r="AN41" s="657"/>
      <c r="AO41" s="658"/>
      <c r="AQ41" s="659" t="s">
        <v>291</v>
      </c>
      <c r="AR41" s="660"/>
      <c r="AS41" s="660"/>
      <c r="AT41" s="660"/>
      <c r="AU41" s="660"/>
      <c r="AV41" s="660"/>
      <c r="AW41" s="660"/>
      <c r="AX41" s="660"/>
      <c r="AY41" s="661"/>
      <c r="AZ41" s="618">
        <v>1807515</v>
      </c>
      <c r="BA41" s="619"/>
      <c r="BB41" s="619"/>
      <c r="BC41" s="619"/>
      <c r="BD41" s="627"/>
      <c r="BE41" s="627"/>
      <c r="BF41" s="662"/>
      <c r="BG41" s="643"/>
      <c r="BH41" s="644"/>
      <c r="BI41" s="644"/>
      <c r="BJ41" s="644"/>
      <c r="BK41" s="644"/>
      <c r="BL41" s="296"/>
      <c r="BM41" s="616" t="s">
        <v>290</v>
      </c>
      <c r="BN41" s="616"/>
      <c r="BO41" s="616"/>
      <c r="BP41" s="616"/>
      <c r="BQ41" s="616"/>
      <c r="BR41" s="616"/>
      <c r="BS41" s="616"/>
      <c r="BT41" s="616"/>
      <c r="BU41" s="617"/>
      <c r="BV41" s="618" t="s">
        <v>146</v>
      </c>
      <c r="BW41" s="619"/>
      <c r="BX41" s="619"/>
      <c r="BY41" s="619"/>
      <c r="BZ41" s="619"/>
      <c r="CA41" s="619"/>
      <c r="CB41" s="666"/>
      <c r="CD41" s="615" t="s">
        <v>289</v>
      </c>
      <c r="CE41" s="616"/>
      <c r="CF41" s="616"/>
      <c r="CG41" s="616"/>
      <c r="CH41" s="616"/>
      <c r="CI41" s="616"/>
      <c r="CJ41" s="616"/>
      <c r="CK41" s="616"/>
      <c r="CL41" s="616"/>
      <c r="CM41" s="616"/>
      <c r="CN41" s="616"/>
      <c r="CO41" s="616"/>
      <c r="CP41" s="616"/>
      <c r="CQ41" s="617"/>
      <c r="CR41" s="618" t="s">
        <v>146</v>
      </c>
      <c r="CS41" s="627"/>
      <c r="CT41" s="627"/>
      <c r="CU41" s="627"/>
      <c r="CV41" s="627"/>
      <c r="CW41" s="627"/>
      <c r="CX41" s="627"/>
      <c r="CY41" s="628"/>
      <c r="CZ41" s="629" t="s">
        <v>146</v>
      </c>
      <c r="DA41" s="630"/>
      <c r="DB41" s="630"/>
      <c r="DC41" s="631"/>
      <c r="DD41" s="632" t="s">
        <v>146</v>
      </c>
      <c r="DE41" s="627"/>
      <c r="DF41" s="627"/>
      <c r="DG41" s="627"/>
      <c r="DH41" s="627"/>
      <c r="DI41" s="627"/>
      <c r="DJ41" s="627"/>
      <c r="DK41" s="628"/>
      <c r="DL41" s="621"/>
      <c r="DM41" s="622"/>
      <c r="DN41" s="622"/>
      <c r="DO41" s="622"/>
      <c r="DP41" s="622"/>
      <c r="DQ41" s="622"/>
      <c r="DR41" s="622"/>
      <c r="DS41" s="622"/>
      <c r="DT41" s="622"/>
      <c r="DU41" s="622"/>
      <c r="DV41" s="623"/>
      <c r="DW41" s="624"/>
      <c r="DX41" s="625"/>
      <c r="DY41" s="625"/>
      <c r="DZ41" s="625"/>
      <c r="EA41" s="625"/>
      <c r="EB41" s="625"/>
      <c r="EC41" s="626"/>
    </row>
    <row r="42" spans="2:133" ht="11.25" customHeight="1" x14ac:dyDescent="0.2">
      <c r="AQ42" s="647" t="s">
        <v>288</v>
      </c>
      <c r="AR42" s="648"/>
      <c r="AS42" s="648"/>
      <c r="AT42" s="648"/>
      <c r="AU42" s="648"/>
      <c r="AV42" s="648"/>
      <c r="AW42" s="648"/>
      <c r="AX42" s="648"/>
      <c r="AY42" s="649"/>
      <c r="AZ42" s="602">
        <v>5850881</v>
      </c>
      <c r="BA42" s="650"/>
      <c r="BB42" s="650"/>
      <c r="BC42" s="650"/>
      <c r="BD42" s="603"/>
      <c r="BE42" s="603"/>
      <c r="BF42" s="651"/>
      <c r="BG42" s="645"/>
      <c r="BH42" s="646"/>
      <c r="BI42" s="646"/>
      <c r="BJ42" s="646"/>
      <c r="BK42" s="646"/>
      <c r="BL42" s="295"/>
      <c r="BM42" s="600" t="s">
        <v>287</v>
      </c>
      <c r="BN42" s="600"/>
      <c r="BO42" s="600"/>
      <c r="BP42" s="600"/>
      <c r="BQ42" s="600"/>
      <c r="BR42" s="600"/>
      <c r="BS42" s="600"/>
      <c r="BT42" s="600"/>
      <c r="BU42" s="601"/>
      <c r="BV42" s="602">
        <v>326</v>
      </c>
      <c r="BW42" s="650"/>
      <c r="BX42" s="650"/>
      <c r="BY42" s="650"/>
      <c r="BZ42" s="650"/>
      <c r="CA42" s="650"/>
      <c r="CB42" s="652"/>
      <c r="CD42" s="615" t="s">
        <v>286</v>
      </c>
      <c r="CE42" s="616"/>
      <c r="CF42" s="616"/>
      <c r="CG42" s="616"/>
      <c r="CH42" s="616"/>
      <c r="CI42" s="616"/>
      <c r="CJ42" s="616"/>
      <c r="CK42" s="616"/>
      <c r="CL42" s="616"/>
      <c r="CM42" s="616"/>
      <c r="CN42" s="616"/>
      <c r="CO42" s="616"/>
      <c r="CP42" s="616"/>
      <c r="CQ42" s="617"/>
      <c r="CR42" s="618">
        <v>4136372</v>
      </c>
      <c r="CS42" s="627"/>
      <c r="CT42" s="627"/>
      <c r="CU42" s="627"/>
      <c r="CV42" s="627"/>
      <c r="CW42" s="627"/>
      <c r="CX42" s="627"/>
      <c r="CY42" s="628"/>
      <c r="CZ42" s="629">
        <v>4.5999999999999996</v>
      </c>
      <c r="DA42" s="630"/>
      <c r="DB42" s="630"/>
      <c r="DC42" s="631"/>
      <c r="DD42" s="632">
        <v>859114</v>
      </c>
      <c r="DE42" s="627"/>
      <c r="DF42" s="627"/>
      <c r="DG42" s="627"/>
      <c r="DH42" s="627"/>
      <c r="DI42" s="627"/>
      <c r="DJ42" s="627"/>
      <c r="DK42" s="628"/>
      <c r="DL42" s="621"/>
      <c r="DM42" s="622"/>
      <c r="DN42" s="622"/>
      <c r="DO42" s="622"/>
      <c r="DP42" s="622"/>
      <c r="DQ42" s="622"/>
      <c r="DR42" s="622"/>
      <c r="DS42" s="622"/>
      <c r="DT42" s="622"/>
      <c r="DU42" s="622"/>
      <c r="DV42" s="623"/>
      <c r="DW42" s="624"/>
      <c r="DX42" s="625"/>
      <c r="DY42" s="625"/>
      <c r="DZ42" s="625"/>
      <c r="EA42" s="625"/>
      <c r="EB42" s="625"/>
      <c r="EC42" s="626"/>
    </row>
    <row r="43" spans="2:133" ht="11.25" customHeight="1" x14ac:dyDescent="0.2">
      <c r="B43" s="292" t="s">
        <v>285</v>
      </c>
      <c r="CD43" s="615" t="s">
        <v>284</v>
      </c>
      <c r="CE43" s="616"/>
      <c r="CF43" s="616"/>
      <c r="CG43" s="616"/>
      <c r="CH43" s="616"/>
      <c r="CI43" s="616"/>
      <c r="CJ43" s="616"/>
      <c r="CK43" s="616"/>
      <c r="CL43" s="616"/>
      <c r="CM43" s="616"/>
      <c r="CN43" s="616"/>
      <c r="CO43" s="616"/>
      <c r="CP43" s="616"/>
      <c r="CQ43" s="617"/>
      <c r="CR43" s="618">
        <v>208950</v>
      </c>
      <c r="CS43" s="627"/>
      <c r="CT43" s="627"/>
      <c r="CU43" s="627"/>
      <c r="CV43" s="627"/>
      <c r="CW43" s="627"/>
      <c r="CX43" s="627"/>
      <c r="CY43" s="628"/>
      <c r="CZ43" s="629">
        <v>0.2</v>
      </c>
      <c r="DA43" s="630"/>
      <c r="DB43" s="630"/>
      <c r="DC43" s="631"/>
      <c r="DD43" s="632">
        <v>208950</v>
      </c>
      <c r="DE43" s="627"/>
      <c r="DF43" s="627"/>
      <c r="DG43" s="627"/>
      <c r="DH43" s="627"/>
      <c r="DI43" s="627"/>
      <c r="DJ43" s="627"/>
      <c r="DK43" s="628"/>
      <c r="DL43" s="621"/>
      <c r="DM43" s="622"/>
      <c r="DN43" s="622"/>
      <c r="DO43" s="622"/>
      <c r="DP43" s="622"/>
      <c r="DQ43" s="622"/>
      <c r="DR43" s="622"/>
      <c r="DS43" s="622"/>
      <c r="DT43" s="622"/>
      <c r="DU43" s="622"/>
      <c r="DV43" s="623"/>
      <c r="DW43" s="624"/>
      <c r="DX43" s="625"/>
      <c r="DY43" s="625"/>
      <c r="DZ43" s="625"/>
      <c r="EA43" s="625"/>
      <c r="EB43" s="625"/>
      <c r="EC43" s="626"/>
    </row>
    <row r="44" spans="2:133" ht="11.25" customHeight="1" x14ac:dyDescent="0.2">
      <c r="B44" s="635" t="s">
        <v>283</v>
      </c>
      <c r="C44" s="635"/>
      <c r="D44" s="635"/>
      <c r="E44" s="635"/>
      <c r="F44" s="635"/>
      <c r="G44" s="635"/>
      <c r="H44" s="635"/>
      <c r="I44" s="635"/>
      <c r="J44" s="635"/>
      <c r="K44" s="635"/>
      <c r="L44" s="635"/>
      <c r="M44" s="635"/>
      <c r="N44" s="635"/>
      <c r="O44" s="635"/>
      <c r="P44" s="635"/>
      <c r="Q44" s="635"/>
      <c r="R44" s="635"/>
      <c r="S44" s="635"/>
      <c r="T44" s="635"/>
      <c r="U44" s="635"/>
      <c r="V44" s="635"/>
      <c r="W44" s="635"/>
      <c r="X44" s="635"/>
      <c r="Y44" s="635"/>
      <c r="Z44" s="635"/>
      <c r="AA44" s="635"/>
      <c r="AB44" s="635"/>
      <c r="AC44" s="635"/>
      <c r="AD44" s="635"/>
      <c r="AE44" s="635"/>
      <c r="AF44" s="635"/>
      <c r="AG44" s="635"/>
      <c r="AH44" s="635"/>
      <c r="AI44" s="635"/>
      <c r="AJ44" s="635"/>
      <c r="AK44" s="635"/>
      <c r="AL44" s="635"/>
      <c r="AM44" s="635"/>
      <c r="AN44" s="635"/>
      <c r="AO44" s="635"/>
      <c r="AP44" s="635"/>
      <c r="AQ44" s="635"/>
      <c r="AR44" s="635"/>
      <c r="AS44" s="635"/>
      <c r="AT44" s="635"/>
      <c r="AU44" s="635"/>
      <c r="AV44" s="635"/>
      <c r="AW44" s="635"/>
      <c r="AX44" s="635"/>
      <c r="AY44" s="635"/>
      <c r="AZ44" s="635"/>
      <c r="BA44" s="635"/>
      <c r="BB44" s="635"/>
      <c r="BC44" s="635"/>
      <c r="BD44" s="635"/>
      <c r="BE44" s="635"/>
      <c r="BF44" s="635"/>
      <c r="BG44" s="635"/>
      <c r="BH44" s="635"/>
      <c r="BI44" s="635"/>
      <c r="BJ44" s="635"/>
      <c r="BK44" s="635"/>
      <c r="BL44" s="635"/>
      <c r="BM44" s="635"/>
      <c r="BN44" s="635"/>
      <c r="BO44" s="635"/>
      <c r="BP44" s="635"/>
      <c r="BQ44" s="635"/>
      <c r="BR44" s="635"/>
      <c r="BS44" s="635"/>
      <c r="BT44" s="635"/>
      <c r="BU44" s="635"/>
      <c r="BV44" s="635"/>
      <c r="BW44" s="635"/>
      <c r="BX44" s="635"/>
      <c r="BY44" s="635"/>
      <c r="BZ44" s="635"/>
      <c r="CA44" s="635"/>
      <c r="CB44" s="635"/>
      <c r="CC44" s="636"/>
      <c r="CD44" s="637" t="s">
        <v>282</v>
      </c>
      <c r="CE44" s="638"/>
      <c r="CF44" s="615" t="s">
        <v>281</v>
      </c>
      <c r="CG44" s="616"/>
      <c r="CH44" s="616"/>
      <c r="CI44" s="616"/>
      <c r="CJ44" s="616"/>
      <c r="CK44" s="616"/>
      <c r="CL44" s="616"/>
      <c r="CM44" s="616"/>
      <c r="CN44" s="616"/>
      <c r="CO44" s="616"/>
      <c r="CP44" s="616"/>
      <c r="CQ44" s="617"/>
      <c r="CR44" s="618">
        <v>4136372</v>
      </c>
      <c r="CS44" s="619"/>
      <c r="CT44" s="619"/>
      <c r="CU44" s="619"/>
      <c r="CV44" s="619"/>
      <c r="CW44" s="619"/>
      <c r="CX44" s="619"/>
      <c r="CY44" s="620"/>
      <c r="CZ44" s="629">
        <v>4.5999999999999996</v>
      </c>
      <c r="DA44" s="633"/>
      <c r="DB44" s="633"/>
      <c r="DC44" s="634"/>
      <c r="DD44" s="632">
        <v>859114</v>
      </c>
      <c r="DE44" s="619"/>
      <c r="DF44" s="619"/>
      <c r="DG44" s="619"/>
      <c r="DH44" s="619"/>
      <c r="DI44" s="619"/>
      <c r="DJ44" s="619"/>
      <c r="DK44" s="620"/>
      <c r="DL44" s="621"/>
      <c r="DM44" s="622"/>
      <c r="DN44" s="622"/>
      <c r="DO44" s="622"/>
      <c r="DP44" s="622"/>
      <c r="DQ44" s="622"/>
      <c r="DR44" s="622"/>
      <c r="DS44" s="622"/>
      <c r="DT44" s="622"/>
      <c r="DU44" s="622"/>
      <c r="DV44" s="623"/>
      <c r="DW44" s="624"/>
      <c r="DX44" s="625"/>
      <c r="DY44" s="625"/>
      <c r="DZ44" s="625"/>
      <c r="EA44" s="625"/>
      <c r="EB44" s="625"/>
      <c r="EC44" s="626"/>
    </row>
    <row r="45" spans="2:133" ht="11.25" customHeight="1" x14ac:dyDescent="0.2">
      <c r="B45" s="635" t="s">
        <v>280</v>
      </c>
      <c r="C45" s="635"/>
      <c r="D45" s="635"/>
      <c r="E45" s="635"/>
      <c r="F45" s="635"/>
      <c r="G45" s="635"/>
      <c r="H45" s="635"/>
      <c r="I45" s="635"/>
      <c r="J45" s="635"/>
      <c r="K45" s="635"/>
      <c r="L45" s="635"/>
      <c r="M45" s="635"/>
      <c r="N45" s="635"/>
      <c r="O45" s="635"/>
      <c r="P45" s="635"/>
      <c r="Q45" s="635"/>
      <c r="R45" s="635"/>
      <c r="S45" s="635"/>
      <c r="T45" s="635"/>
      <c r="U45" s="635"/>
      <c r="V45" s="635"/>
      <c r="W45" s="635"/>
      <c r="X45" s="635"/>
      <c r="Y45" s="635"/>
      <c r="Z45" s="635"/>
      <c r="AA45" s="635"/>
      <c r="AB45" s="635"/>
      <c r="AC45" s="635"/>
      <c r="AD45" s="635"/>
      <c r="AE45" s="635"/>
      <c r="AF45" s="635"/>
      <c r="AG45" s="635"/>
      <c r="AH45" s="635"/>
      <c r="AI45" s="635"/>
      <c r="AJ45" s="635"/>
      <c r="AK45" s="635"/>
      <c r="AL45" s="635"/>
      <c r="AM45" s="635"/>
      <c r="AN45" s="635"/>
      <c r="AO45" s="635"/>
      <c r="AP45" s="635"/>
      <c r="AQ45" s="635"/>
      <c r="AR45" s="635"/>
      <c r="AS45" s="635"/>
      <c r="AT45" s="635"/>
      <c r="AU45" s="635"/>
      <c r="AV45" s="635"/>
      <c r="AW45" s="635"/>
      <c r="AX45" s="635"/>
      <c r="AY45" s="635"/>
      <c r="AZ45" s="635"/>
      <c r="BA45" s="635"/>
      <c r="BB45" s="635"/>
      <c r="BC45" s="635"/>
      <c r="BD45" s="635"/>
      <c r="BE45" s="635"/>
      <c r="BF45" s="635"/>
      <c r="BG45" s="635"/>
      <c r="BH45" s="635"/>
      <c r="BI45" s="635"/>
      <c r="BJ45" s="635"/>
      <c r="BK45" s="635"/>
      <c r="BL45" s="635"/>
      <c r="BM45" s="635"/>
      <c r="BN45" s="635"/>
      <c r="BO45" s="635"/>
      <c r="BP45" s="635"/>
      <c r="BQ45" s="635"/>
      <c r="BR45" s="635"/>
      <c r="BS45" s="635"/>
      <c r="BT45" s="635"/>
      <c r="BU45" s="635"/>
      <c r="BV45" s="635"/>
      <c r="BW45" s="635"/>
      <c r="BX45" s="635"/>
      <c r="BY45" s="635"/>
      <c r="BZ45" s="635"/>
      <c r="CA45" s="635"/>
      <c r="CB45" s="635"/>
      <c r="CC45" s="636"/>
      <c r="CD45" s="639"/>
      <c r="CE45" s="640"/>
      <c r="CF45" s="615" t="s">
        <v>279</v>
      </c>
      <c r="CG45" s="616"/>
      <c r="CH45" s="616"/>
      <c r="CI45" s="616"/>
      <c r="CJ45" s="616"/>
      <c r="CK45" s="616"/>
      <c r="CL45" s="616"/>
      <c r="CM45" s="616"/>
      <c r="CN45" s="616"/>
      <c r="CO45" s="616"/>
      <c r="CP45" s="616"/>
      <c r="CQ45" s="617"/>
      <c r="CR45" s="618">
        <v>1325977</v>
      </c>
      <c r="CS45" s="627"/>
      <c r="CT45" s="627"/>
      <c r="CU45" s="627"/>
      <c r="CV45" s="627"/>
      <c r="CW45" s="627"/>
      <c r="CX45" s="627"/>
      <c r="CY45" s="628"/>
      <c r="CZ45" s="629">
        <v>1.5</v>
      </c>
      <c r="DA45" s="630"/>
      <c r="DB45" s="630"/>
      <c r="DC45" s="631"/>
      <c r="DD45" s="632">
        <v>108011</v>
      </c>
      <c r="DE45" s="627"/>
      <c r="DF45" s="627"/>
      <c r="DG45" s="627"/>
      <c r="DH45" s="627"/>
      <c r="DI45" s="627"/>
      <c r="DJ45" s="627"/>
      <c r="DK45" s="628"/>
      <c r="DL45" s="621"/>
      <c r="DM45" s="622"/>
      <c r="DN45" s="622"/>
      <c r="DO45" s="622"/>
      <c r="DP45" s="622"/>
      <c r="DQ45" s="622"/>
      <c r="DR45" s="622"/>
      <c r="DS45" s="622"/>
      <c r="DT45" s="622"/>
      <c r="DU45" s="622"/>
      <c r="DV45" s="623"/>
      <c r="DW45" s="624"/>
      <c r="DX45" s="625"/>
      <c r="DY45" s="625"/>
      <c r="DZ45" s="625"/>
      <c r="EA45" s="625"/>
      <c r="EB45" s="625"/>
      <c r="EC45" s="626"/>
    </row>
    <row r="46" spans="2:133" ht="11.25" customHeight="1" x14ac:dyDescent="0.2">
      <c r="B46" s="294"/>
      <c r="CD46" s="639"/>
      <c r="CE46" s="640"/>
      <c r="CF46" s="615" t="s">
        <v>278</v>
      </c>
      <c r="CG46" s="616"/>
      <c r="CH46" s="616"/>
      <c r="CI46" s="616"/>
      <c r="CJ46" s="616"/>
      <c r="CK46" s="616"/>
      <c r="CL46" s="616"/>
      <c r="CM46" s="616"/>
      <c r="CN46" s="616"/>
      <c r="CO46" s="616"/>
      <c r="CP46" s="616"/>
      <c r="CQ46" s="617"/>
      <c r="CR46" s="618">
        <v>2810395</v>
      </c>
      <c r="CS46" s="619"/>
      <c r="CT46" s="619"/>
      <c r="CU46" s="619"/>
      <c r="CV46" s="619"/>
      <c r="CW46" s="619"/>
      <c r="CX46" s="619"/>
      <c r="CY46" s="620"/>
      <c r="CZ46" s="629">
        <v>3.1</v>
      </c>
      <c r="DA46" s="633"/>
      <c r="DB46" s="633"/>
      <c r="DC46" s="634"/>
      <c r="DD46" s="632">
        <v>751103</v>
      </c>
      <c r="DE46" s="619"/>
      <c r="DF46" s="619"/>
      <c r="DG46" s="619"/>
      <c r="DH46" s="619"/>
      <c r="DI46" s="619"/>
      <c r="DJ46" s="619"/>
      <c r="DK46" s="620"/>
      <c r="DL46" s="621"/>
      <c r="DM46" s="622"/>
      <c r="DN46" s="622"/>
      <c r="DO46" s="622"/>
      <c r="DP46" s="622"/>
      <c r="DQ46" s="622"/>
      <c r="DR46" s="622"/>
      <c r="DS46" s="622"/>
      <c r="DT46" s="622"/>
      <c r="DU46" s="622"/>
      <c r="DV46" s="623"/>
      <c r="DW46" s="624"/>
      <c r="DX46" s="625"/>
      <c r="DY46" s="625"/>
      <c r="DZ46" s="625"/>
      <c r="EA46" s="625"/>
      <c r="EB46" s="625"/>
      <c r="EC46" s="626"/>
    </row>
    <row r="47" spans="2:133" ht="11.25" customHeight="1" x14ac:dyDescent="0.2">
      <c r="B47" s="294"/>
      <c r="CD47" s="639"/>
      <c r="CE47" s="640"/>
      <c r="CF47" s="615" t="s">
        <v>277</v>
      </c>
      <c r="CG47" s="616"/>
      <c r="CH47" s="616"/>
      <c r="CI47" s="616"/>
      <c r="CJ47" s="616"/>
      <c r="CK47" s="616"/>
      <c r="CL47" s="616"/>
      <c r="CM47" s="616"/>
      <c r="CN47" s="616"/>
      <c r="CO47" s="616"/>
      <c r="CP47" s="616"/>
      <c r="CQ47" s="617"/>
      <c r="CR47" s="618" t="s">
        <v>146</v>
      </c>
      <c r="CS47" s="627"/>
      <c r="CT47" s="627"/>
      <c r="CU47" s="627"/>
      <c r="CV47" s="627"/>
      <c r="CW47" s="627"/>
      <c r="CX47" s="627"/>
      <c r="CY47" s="628"/>
      <c r="CZ47" s="629" t="s">
        <v>146</v>
      </c>
      <c r="DA47" s="630"/>
      <c r="DB47" s="630"/>
      <c r="DC47" s="631"/>
      <c r="DD47" s="632" t="s">
        <v>146</v>
      </c>
      <c r="DE47" s="627"/>
      <c r="DF47" s="627"/>
      <c r="DG47" s="627"/>
      <c r="DH47" s="627"/>
      <c r="DI47" s="627"/>
      <c r="DJ47" s="627"/>
      <c r="DK47" s="628"/>
      <c r="DL47" s="621"/>
      <c r="DM47" s="622"/>
      <c r="DN47" s="622"/>
      <c r="DO47" s="622"/>
      <c r="DP47" s="622"/>
      <c r="DQ47" s="622"/>
      <c r="DR47" s="622"/>
      <c r="DS47" s="622"/>
      <c r="DT47" s="622"/>
      <c r="DU47" s="622"/>
      <c r="DV47" s="623"/>
      <c r="DW47" s="624"/>
      <c r="DX47" s="625"/>
      <c r="DY47" s="625"/>
      <c r="DZ47" s="625"/>
      <c r="EA47" s="625"/>
      <c r="EB47" s="625"/>
      <c r="EC47" s="626"/>
    </row>
    <row r="48" spans="2:133" ht="10.8" x14ac:dyDescent="0.2">
      <c r="B48" s="294"/>
      <c r="CD48" s="641"/>
      <c r="CE48" s="642"/>
      <c r="CF48" s="615" t="s">
        <v>276</v>
      </c>
      <c r="CG48" s="616"/>
      <c r="CH48" s="616"/>
      <c r="CI48" s="616"/>
      <c r="CJ48" s="616"/>
      <c r="CK48" s="616"/>
      <c r="CL48" s="616"/>
      <c r="CM48" s="616"/>
      <c r="CN48" s="616"/>
      <c r="CO48" s="616"/>
      <c r="CP48" s="616"/>
      <c r="CQ48" s="617"/>
      <c r="CR48" s="618" t="s">
        <v>146</v>
      </c>
      <c r="CS48" s="619"/>
      <c r="CT48" s="619"/>
      <c r="CU48" s="619"/>
      <c r="CV48" s="619"/>
      <c r="CW48" s="619"/>
      <c r="CX48" s="619"/>
      <c r="CY48" s="620"/>
      <c r="CZ48" s="629" t="s">
        <v>146</v>
      </c>
      <c r="DA48" s="633"/>
      <c r="DB48" s="633"/>
      <c r="DC48" s="634"/>
      <c r="DD48" s="632" t="s">
        <v>146</v>
      </c>
      <c r="DE48" s="619"/>
      <c r="DF48" s="619"/>
      <c r="DG48" s="619"/>
      <c r="DH48" s="619"/>
      <c r="DI48" s="619"/>
      <c r="DJ48" s="619"/>
      <c r="DK48" s="620"/>
      <c r="DL48" s="621"/>
      <c r="DM48" s="622"/>
      <c r="DN48" s="622"/>
      <c r="DO48" s="622"/>
      <c r="DP48" s="622"/>
      <c r="DQ48" s="622"/>
      <c r="DR48" s="622"/>
      <c r="DS48" s="622"/>
      <c r="DT48" s="622"/>
      <c r="DU48" s="622"/>
      <c r="DV48" s="623"/>
      <c r="DW48" s="624"/>
      <c r="DX48" s="625"/>
      <c r="DY48" s="625"/>
      <c r="DZ48" s="625"/>
      <c r="EA48" s="625"/>
      <c r="EB48" s="625"/>
      <c r="EC48" s="626"/>
    </row>
    <row r="49" spans="2:133" ht="11.25" customHeight="1" x14ac:dyDescent="0.2">
      <c r="B49" s="294"/>
      <c r="CD49" s="599" t="s">
        <v>275</v>
      </c>
      <c r="CE49" s="600"/>
      <c r="CF49" s="600"/>
      <c r="CG49" s="600"/>
      <c r="CH49" s="600"/>
      <c r="CI49" s="600"/>
      <c r="CJ49" s="600"/>
      <c r="CK49" s="600"/>
      <c r="CL49" s="600"/>
      <c r="CM49" s="600"/>
      <c r="CN49" s="600"/>
      <c r="CO49" s="600"/>
      <c r="CP49" s="600"/>
      <c r="CQ49" s="601"/>
      <c r="CR49" s="602">
        <v>90620561</v>
      </c>
      <c r="CS49" s="603"/>
      <c r="CT49" s="603"/>
      <c r="CU49" s="603"/>
      <c r="CV49" s="603"/>
      <c r="CW49" s="603"/>
      <c r="CX49" s="603"/>
      <c r="CY49" s="604"/>
      <c r="CZ49" s="605">
        <v>100</v>
      </c>
      <c r="DA49" s="606"/>
      <c r="DB49" s="606"/>
      <c r="DC49" s="607"/>
      <c r="DD49" s="608">
        <v>57475303</v>
      </c>
      <c r="DE49" s="603"/>
      <c r="DF49" s="603"/>
      <c r="DG49" s="603"/>
      <c r="DH49" s="603"/>
      <c r="DI49" s="603"/>
      <c r="DJ49" s="603"/>
      <c r="DK49" s="604"/>
      <c r="DL49" s="609"/>
      <c r="DM49" s="610"/>
      <c r="DN49" s="610"/>
      <c r="DO49" s="610"/>
      <c r="DP49" s="610"/>
      <c r="DQ49" s="610"/>
      <c r="DR49" s="610"/>
      <c r="DS49" s="610"/>
      <c r="DT49" s="610"/>
      <c r="DU49" s="610"/>
      <c r="DV49" s="611"/>
      <c r="DW49" s="612"/>
      <c r="DX49" s="613"/>
      <c r="DY49" s="613"/>
      <c r="DZ49" s="613"/>
      <c r="EA49" s="613"/>
      <c r="EB49" s="613"/>
      <c r="EC49" s="614"/>
    </row>
  </sheetData>
  <sheetProtection algorithmName="SHA-512" hashValue="S3uh03CXSrLjNY1aXK89WB0nmrLAu19M6Jrn0nAbeHzNgWQtoJEGpLolXbREvqyijdIYH57QQUvIZTbIzdAxGA==" saltValue="jrxHafotyrsxBIJKQRdZT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O6:BR6"/>
    <mergeCell ref="BS6:CB6"/>
    <mergeCell ref="B7:Q7"/>
    <mergeCell ref="R7:Y7"/>
    <mergeCell ref="Z7:AC7"/>
    <mergeCell ref="AD7:AK7"/>
    <mergeCell ref="AL7:AO7"/>
    <mergeCell ref="AP7:BF7"/>
    <mergeCell ref="BG7:BN7"/>
    <mergeCell ref="B6:Q6"/>
    <mergeCell ref="R6:Y6"/>
    <mergeCell ref="Z6:AC6"/>
    <mergeCell ref="AD6:AK6"/>
    <mergeCell ref="AL6:AO6"/>
    <mergeCell ref="AP6:BF6"/>
    <mergeCell ref="BG6:BN6"/>
    <mergeCell ref="CD6:CQ6"/>
    <mergeCell ref="CR6:CY6"/>
    <mergeCell ref="CZ6:DC6"/>
    <mergeCell ref="DD6:DP6"/>
    <mergeCell ref="CD7:CQ7"/>
    <mergeCell ref="CR7:CY7"/>
    <mergeCell ref="CZ7:DC7"/>
    <mergeCell ref="DD7:DP7"/>
    <mergeCell ref="DQ6:EC6"/>
    <mergeCell ref="DQ7:EC7"/>
    <mergeCell ref="B8:Q8"/>
    <mergeCell ref="R8:Y8"/>
    <mergeCell ref="Z8:AC8"/>
    <mergeCell ref="AD8:AK8"/>
    <mergeCell ref="AL8:AO8"/>
    <mergeCell ref="CZ8:DC8"/>
    <mergeCell ref="DD8:DP8"/>
    <mergeCell ref="DQ8:EC8"/>
    <mergeCell ref="CR8:CY8"/>
    <mergeCell ref="BO7:BR7"/>
    <mergeCell ref="BS7:CB7"/>
    <mergeCell ref="AP8:BF8"/>
    <mergeCell ref="BG8:BN8"/>
    <mergeCell ref="BO8:BR8"/>
    <mergeCell ref="BS8:CB8"/>
    <mergeCell ref="CD8:CQ8"/>
    <mergeCell ref="B9:Q9"/>
    <mergeCell ref="R9:Y9"/>
    <mergeCell ref="Z9:AC9"/>
    <mergeCell ref="AD9:AK9"/>
    <mergeCell ref="AL9:AO9"/>
    <mergeCell ref="AP9:BF9"/>
    <mergeCell ref="BO9:BR9"/>
    <mergeCell ref="BS9:CB9"/>
    <mergeCell ref="B10:Q10"/>
    <mergeCell ref="R10:Y10"/>
    <mergeCell ref="Z10:AC10"/>
    <mergeCell ref="AD10:AK10"/>
    <mergeCell ref="AL10:AO10"/>
    <mergeCell ref="AP10:BF10"/>
    <mergeCell ref="BG10:BN10"/>
    <mergeCell ref="BG9:BN9"/>
    <mergeCell ref="BO10:BR10"/>
    <mergeCell ref="BS10:CB10"/>
    <mergeCell ref="CD9:CQ9"/>
    <mergeCell ref="CR9:CY9"/>
    <mergeCell ref="CZ9:DC9"/>
    <mergeCell ref="DD9:DP9"/>
    <mergeCell ref="CD10:CQ10"/>
    <mergeCell ref="CR10:CY10"/>
    <mergeCell ref="CZ10:DC10"/>
    <mergeCell ref="DD10:DP10"/>
    <mergeCell ref="DQ9:EC9"/>
    <mergeCell ref="DQ10:EC10"/>
    <mergeCell ref="B11:Q11"/>
    <mergeCell ref="R11:Y11"/>
    <mergeCell ref="Z11:AC11"/>
    <mergeCell ref="AD11:AK11"/>
    <mergeCell ref="AL11:AO11"/>
    <mergeCell ref="CZ11:DC11"/>
    <mergeCell ref="DD11:DP11"/>
    <mergeCell ref="DQ11:EC11"/>
    <mergeCell ref="CR11:CY11"/>
    <mergeCell ref="AP11:BF11"/>
    <mergeCell ref="BG11:BN11"/>
    <mergeCell ref="BO11:BR11"/>
    <mergeCell ref="BS11:CB11"/>
    <mergeCell ref="CD11:CQ11"/>
    <mergeCell ref="B12:Q12"/>
    <mergeCell ref="R12:Y12"/>
    <mergeCell ref="Z12:AC12"/>
    <mergeCell ref="AD12:AK12"/>
    <mergeCell ref="AL12:AO12"/>
    <mergeCell ref="AP12:BF12"/>
    <mergeCell ref="BO12:BR12"/>
    <mergeCell ref="BS12:CB12"/>
    <mergeCell ref="B13:Q13"/>
    <mergeCell ref="R13:Y13"/>
    <mergeCell ref="Z13:AC13"/>
    <mergeCell ref="AD13:AK13"/>
    <mergeCell ref="AL13:AO13"/>
    <mergeCell ref="AP13:BF13"/>
    <mergeCell ref="BG13:BN13"/>
    <mergeCell ref="BG12:BN12"/>
    <mergeCell ref="BO13:BR13"/>
    <mergeCell ref="BS13:CB13"/>
    <mergeCell ref="CD12:CQ12"/>
    <mergeCell ref="CR12:CY12"/>
    <mergeCell ref="CZ12:DC12"/>
    <mergeCell ref="DD12:DP12"/>
    <mergeCell ref="CD13:CQ13"/>
    <mergeCell ref="CR13:CY13"/>
    <mergeCell ref="CZ13:DC13"/>
    <mergeCell ref="DD13:DP13"/>
    <mergeCell ref="DQ12:EC12"/>
    <mergeCell ref="DQ13:EC13"/>
    <mergeCell ref="B14:Q14"/>
    <mergeCell ref="R14:Y14"/>
    <mergeCell ref="Z14:AC14"/>
    <mergeCell ref="AD14:AK14"/>
    <mergeCell ref="AL14:AO14"/>
    <mergeCell ref="CZ14:DC14"/>
    <mergeCell ref="DD14:DP14"/>
    <mergeCell ref="DQ14:EC14"/>
    <mergeCell ref="CR14:CY14"/>
    <mergeCell ref="AP14:BF14"/>
    <mergeCell ref="BG14:BN14"/>
    <mergeCell ref="BO14:BR14"/>
    <mergeCell ref="BS14:CB14"/>
    <mergeCell ref="CD14:CQ14"/>
    <mergeCell ref="B15:Q15"/>
    <mergeCell ref="R15:Y15"/>
    <mergeCell ref="Z15:AC15"/>
    <mergeCell ref="AD15:AK15"/>
    <mergeCell ref="AL15:AO15"/>
    <mergeCell ref="AP15:BF15"/>
    <mergeCell ref="BO15:BR15"/>
    <mergeCell ref="BS15:CB15"/>
    <mergeCell ref="B16:Q16"/>
    <mergeCell ref="R16:Y16"/>
    <mergeCell ref="Z16:AC16"/>
    <mergeCell ref="AD16:AK16"/>
    <mergeCell ref="AL16:AO16"/>
    <mergeCell ref="AP16:BF16"/>
    <mergeCell ref="BG16:BN16"/>
    <mergeCell ref="BG15:BN15"/>
    <mergeCell ref="BO16:BR16"/>
    <mergeCell ref="BS16:CB16"/>
    <mergeCell ref="CD15:CQ15"/>
    <mergeCell ref="CR15:CY15"/>
    <mergeCell ref="CZ15:DC15"/>
    <mergeCell ref="DD15:DP15"/>
    <mergeCell ref="CD16:CQ16"/>
    <mergeCell ref="CR16:CY16"/>
    <mergeCell ref="CZ16:DC16"/>
    <mergeCell ref="DD16:DP16"/>
    <mergeCell ref="DQ15:EC15"/>
    <mergeCell ref="DQ16:EC16"/>
    <mergeCell ref="B17:Q17"/>
    <mergeCell ref="R17:Y17"/>
    <mergeCell ref="Z17:AC17"/>
    <mergeCell ref="AD17:AK17"/>
    <mergeCell ref="AL17:AO17"/>
    <mergeCell ref="CZ17:DC17"/>
    <mergeCell ref="DD17:DP17"/>
    <mergeCell ref="DQ17:EC17"/>
    <mergeCell ref="CR17:CY17"/>
    <mergeCell ref="AP17:BF17"/>
    <mergeCell ref="BG17:BN17"/>
    <mergeCell ref="BO17:BR17"/>
    <mergeCell ref="BS17:CB17"/>
    <mergeCell ref="CD17:CQ17"/>
    <mergeCell ref="B18:Q18"/>
    <mergeCell ref="R18:Y18"/>
    <mergeCell ref="Z18:AC18"/>
    <mergeCell ref="AD18:AK18"/>
    <mergeCell ref="AL18:AO18"/>
    <mergeCell ref="AP18:BF18"/>
    <mergeCell ref="BO18:BR18"/>
    <mergeCell ref="BS18:CB18"/>
    <mergeCell ref="B19:Q19"/>
    <mergeCell ref="R19:Y19"/>
    <mergeCell ref="Z19:AC19"/>
    <mergeCell ref="AD19:AK19"/>
    <mergeCell ref="AL19:AO19"/>
    <mergeCell ref="AP19:BF19"/>
    <mergeCell ref="BG19:BN19"/>
    <mergeCell ref="BG18:BN18"/>
    <mergeCell ref="BO19:BR19"/>
    <mergeCell ref="BS19:CB19"/>
    <mergeCell ref="CZ20:DC20"/>
    <mergeCell ref="DD20:DP20"/>
    <mergeCell ref="DQ20:EC20"/>
    <mergeCell ref="CR20:CY20"/>
    <mergeCell ref="CD18:CQ18"/>
    <mergeCell ref="CR18:CY18"/>
    <mergeCell ref="CZ18:DC18"/>
    <mergeCell ref="DD18:DP18"/>
    <mergeCell ref="CD19:CQ19"/>
    <mergeCell ref="CR19:CY19"/>
    <mergeCell ref="CZ19:DC19"/>
    <mergeCell ref="DD19:DP19"/>
    <mergeCell ref="DQ18:EC18"/>
    <mergeCell ref="DQ19:EC19"/>
    <mergeCell ref="BG21:BN21"/>
    <mergeCell ref="AP20:BF20"/>
    <mergeCell ref="BG20:BN20"/>
    <mergeCell ref="BO20:BR20"/>
    <mergeCell ref="BS20:CB20"/>
    <mergeCell ref="CD20:CQ20"/>
    <mergeCell ref="B21:Q21"/>
    <mergeCell ref="R21:Y21"/>
    <mergeCell ref="Z21:AC21"/>
    <mergeCell ref="AD21:AK21"/>
    <mergeCell ref="AL21:AO21"/>
    <mergeCell ref="AP21:BF21"/>
    <mergeCell ref="B20:Q20"/>
    <mergeCell ref="R20:Y20"/>
    <mergeCell ref="Z20:AC20"/>
    <mergeCell ref="AD20:AK20"/>
    <mergeCell ref="AL20:AO20"/>
    <mergeCell ref="DQ21:EC21"/>
    <mergeCell ref="BO21:BR21"/>
    <mergeCell ref="BS21:CB21"/>
    <mergeCell ref="BO22:BR22"/>
    <mergeCell ref="BS22:CB22"/>
    <mergeCell ref="CD21:CQ21"/>
    <mergeCell ref="CR21:CY21"/>
    <mergeCell ref="CZ21:DC21"/>
    <mergeCell ref="DD21:DP21"/>
    <mergeCell ref="DW23:EC23"/>
    <mergeCell ref="CD22:EC22"/>
    <mergeCell ref="B23:Q23"/>
    <mergeCell ref="R23:Y23"/>
    <mergeCell ref="Z23:AC23"/>
    <mergeCell ref="AD23:AK23"/>
    <mergeCell ref="AL23:AO23"/>
    <mergeCell ref="AP23:BF23"/>
    <mergeCell ref="CD23:CQ23"/>
    <mergeCell ref="CR23:CY23"/>
    <mergeCell ref="CZ23:DC23"/>
    <mergeCell ref="DD23:DK23"/>
    <mergeCell ref="DL23:DV23"/>
    <mergeCell ref="BG23:BN23"/>
    <mergeCell ref="BO23:BR23"/>
    <mergeCell ref="BS23:CB23"/>
    <mergeCell ref="B22:Q22"/>
    <mergeCell ref="R22:Y22"/>
    <mergeCell ref="Z22:AC22"/>
    <mergeCell ref="AD22:AK22"/>
    <mergeCell ref="AL22:AO22"/>
    <mergeCell ref="AP22:BF22"/>
    <mergeCell ref="BG22:BN22"/>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CD25:CQ25"/>
    <mergeCell ref="CR25:CY25"/>
    <mergeCell ref="CZ25:DC25"/>
    <mergeCell ref="DD25:DK25"/>
    <mergeCell ref="DW25:EC25"/>
    <mergeCell ref="BS25:CB25"/>
    <mergeCell ref="Z24:AC24"/>
    <mergeCell ref="AD24:AK24"/>
    <mergeCell ref="AL24:AO24"/>
    <mergeCell ref="AP24:BF24"/>
    <mergeCell ref="B24:Q24"/>
    <mergeCell ref="R24:Y24"/>
    <mergeCell ref="B27:Q27"/>
    <mergeCell ref="R27:Y27"/>
    <mergeCell ref="Z27:AC27"/>
    <mergeCell ref="AD27:AK27"/>
    <mergeCell ref="BG24:BN24"/>
    <mergeCell ref="BO24:BR24"/>
    <mergeCell ref="BS24:CB24"/>
    <mergeCell ref="B26:Q26"/>
    <mergeCell ref="R26:Y26"/>
    <mergeCell ref="Z26:AC26"/>
    <mergeCell ref="AD26:AK26"/>
    <mergeCell ref="AL26:AO26"/>
    <mergeCell ref="AP26:BF26"/>
    <mergeCell ref="BG26:BN26"/>
    <mergeCell ref="BO26:BR26"/>
    <mergeCell ref="AL27:AO27"/>
    <mergeCell ref="AP27:BF27"/>
    <mergeCell ref="BG27:BN27"/>
    <mergeCell ref="BO27:BR27"/>
    <mergeCell ref="DW28:EC28"/>
    <mergeCell ref="BS28:CB28"/>
    <mergeCell ref="CD28:CQ28"/>
    <mergeCell ref="CR28:CY28"/>
    <mergeCell ref="DL25:DV25"/>
    <mergeCell ref="DW27:EC27"/>
    <mergeCell ref="DW26:EC26"/>
    <mergeCell ref="BS26:CB26"/>
    <mergeCell ref="CD26:CQ26"/>
    <mergeCell ref="CR26:CY26"/>
    <mergeCell ref="BS27:CB27"/>
    <mergeCell ref="CZ26:DC26"/>
    <mergeCell ref="DD26:DK26"/>
    <mergeCell ref="CD27:CQ27"/>
    <mergeCell ref="CR27:CY27"/>
    <mergeCell ref="CZ27:DC27"/>
    <mergeCell ref="DD27:DK27"/>
    <mergeCell ref="DL27:DV27"/>
    <mergeCell ref="DL26:DV26"/>
    <mergeCell ref="CZ28:DC28"/>
    <mergeCell ref="B28:Q28"/>
    <mergeCell ref="R28:Y28"/>
    <mergeCell ref="Z28:AC28"/>
    <mergeCell ref="AD28:AK28"/>
    <mergeCell ref="AL28:AO28"/>
    <mergeCell ref="AP28:BF28"/>
    <mergeCell ref="DD28:DK28"/>
    <mergeCell ref="DL28:DV28"/>
    <mergeCell ref="BG28:BN28"/>
    <mergeCell ref="BO28:BR28"/>
    <mergeCell ref="B29:Q29"/>
    <mergeCell ref="R29:Y29"/>
    <mergeCell ref="Z29:AC29"/>
    <mergeCell ref="AD29:AK29"/>
    <mergeCell ref="AL29:AO29"/>
    <mergeCell ref="AP29:BF29"/>
    <mergeCell ref="BG29:BN29"/>
    <mergeCell ref="DD29:DK29"/>
    <mergeCell ref="DL29:DV29"/>
    <mergeCell ref="BO29:BR29"/>
    <mergeCell ref="BS29:CB29"/>
    <mergeCell ref="CR30:CY30"/>
    <mergeCell ref="CZ30:DC30"/>
    <mergeCell ref="DD30:DK30"/>
    <mergeCell ref="DL30:DV30"/>
    <mergeCell ref="AP30:BF30"/>
    <mergeCell ref="BG30:BQ30"/>
    <mergeCell ref="DW29:EC29"/>
    <mergeCell ref="CD29:CE32"/>
    <mergeCell ref="DW32:EC32"/>
    <mergeCell ref="BR30:CB30"/>
    <mergeCell ref="CF30:CQ30"/>
    <mergeCell ref="CF29:CQ29"/>
    <mergeCell ref="CR29:CY29"/>
    <mergeCell ref="CZ29:DC29"/>
    <mergeCell ref="DW30:EC30"/>
    <mergeCell ref="CZ31:DC31"/>
    <mergeCell ref="AX31:BF31"/>
    <mergeCell ref="BG31:BL31"/>
    <mergeCell ref="BM31:BQ31"/>
    <mergeCell ref="BR31:BW31"/>
    <mergeCell ref="CR31:CY31"/>
    <mergeCell ref="AX32:BF32"/>
    <mergeCell ref="DD31:DK31"/>
    <mergeCell ref="DL31:DV31"/>
    <mergeCell ref="B30:Q30"/>
    <mergeCell ref="R30:Y30"/>
    <mergeCell ref="Z30:AC30"/>
    <mergeCell ref="AD30:AK30"/>
    <mergeCell ref="AL30:AO30"/>
    <mergeCell ref="CR32:CY32"/>
    <mergeCell ref="BG32:BL32"/>
    <mergeCell ref="BM32:BQ32"/>
    <mergeCell ref="BR32:BW32"/>
    <mergeCell ref="B31:Q31"/>
    <mergeCell ref="BX31:CB31"/>
    <mergeCell ref="CF31:CQ31"/>
    <mergeCell ref="AD31:AK31"/>
    <mergeCell ref="AL31:AO31"/>
    <mergeCell ref="AP31:AS33"/>
    <mergeCell ref="AT31:AT33"/>
    <mergeCell ref="B32:Q32"/>
    <mergeCell ref="R32:Y32"/>
    <mergeCell ref="Z32:AC32"/>
    <mergeCell ref="AD32:AK32"/>
    <mergeCell ref="AL32:AO32"/>
    <mergeCell ref="AX33:BF33"/>
    <mergeCell ref="R31:Y31"/>
    <mergeCell ref="Z31:AC31"/>
    <mergeCell ref="DW31:EC31"/>
    <mergeCell ref="B33:Q33"/>
    <mergeCell ref="R33:Y33"/>
    <mergeCell ref="Z33:AC33"/>
    <mergeCell ref="AD33:AK33"/>
    <mergeCell ref="AL33:AO33"/>
    <mergeCell ref="B34:Q34"/>
    <mergeCell ref="R34:Y34"/>
    <mergeCell ref="Z34:AC34"/>
    <mergeCell ref="AD34:AK34"/>
    <mergeCell ref="AL34:AO34"/>
    <mergeCell ref="DW34:EC34"/>
    <mergeCell ref="CR33:CY33"/>
    <mergeCell ref="CZ33:DC33"/>
    <mergeCell ref="DD33:DK33"/>
    <mergeCell ref="DL33:DV33"/>
    <mergeCell ref="DW33:EC33"/>
    <mergeCell ref="BG33:BL33"/>
    <mergeCell ref="DD32:DK32"/>
    <mergeCell ref="DL32:DV32"/>
    <mergeCell ref="BX32:CB32"/>
    <mergeCell ref="CF32:CQ32"/>
    <mergeCell ref="CZ32:DC32"/>
    <mergeCell ref="DW36:EC36"/>
    <mergeCell ref="DW35:EC35"/>
    <mergeCell ref="CD35:CQ35"/>
    <mergeCell ref="CR35:CY35"/>
    <mergeCell ref="CZ35:DC35"/>
    <mergeCell ref="DD35:DK35"/>
    <mergeCell ref="DL35:DV35"/>
    <mergeCell ref="DL36:DV36"/>
    <mergeCell ref="BM33:BQ33"/>
    <mergeCell ref="BR33:BW33"/>
    <mergeCell ref="BX33:CB33"/>
    <mergeCell ref="CD33:CQ33"/>
    <mergeCell ref="CZ34:DC34"/>
    <mergeCell ref="DD34:DK34"/>
    <mergeCell ref="DL34:DV34"/>
    <mergeCell ref="CD36:CQ36"/>
    <mergeCell ref="CR36:CY36"/>
    <mergeCell ref="CZ36:DC36"/>
    <mergeCell ref="DD36:DK36"/>
    <mergeCell ref="Z35:AC35"/>
    <mergeCell ref="AD35:AK35"/>
    <mergeCell ref="AL35:AO35"/>
    <mergeCell ref="AQ35:BF35"/>
    <mergeCell ref="CD34:CQ34"/>
    <mergeCell ref="CR34:CY34"/>
    <mergeCell ref="BG35:CB35"/>
    <mergeCell ref="B35:Q35"/>
    <mergeCell ref="R35:Y35"/>
    <mergeCell ref="DL37:DV37"/>
    <mergeCell ref="BV37:CB37"/>
    <mergeCell ref="CD37:CQ37"/>
    <mergeCell ref="Z37:AC37"/>
    <mergeCell ref="AD37:AK37"/>
    <mergeCell ref="AL37:AO37"/>
    <mergeCell ref="AQ37:AY37"/>
    <mergeCell ref="BG38:BU38"/>
    <mergeCell ref="B36:Q36"/>
    <mergeCell ref="R36:Y36"/>
    <mergeCell ref="Z36:AC36"/>
    <mergeCell ref="AD36:AK36"/>
    <mergeCell ref="AL36:AO36"/>
    <mergeCell ref="AQ36:AY36"/>
    <mergeCell ref="AZ36:BF36"/>
    <mergeCell ref="BG36:BU36"/>
    <mergeCell ref="BV36:CB36"/>
    <mergeCell ref="BV38:CB38"/>
    <mergeCell ref="CD38:CQ38"/>
    <mergeCell ref="CR38:CY38"/>
    <mergeCell ref="CZ38:DC38"/>
    <mergeCell ref="B39:Q39"/>
    <mergeCell ref="R39:Y39"/>
    <mergeCell ref="Z39:AC39"/>
    <mergeCell ref="AD39:AK39"/>
    <mergeCell ref="AL39:AO39"/>
    <mergeCell ref="AQ39:AY39"/>
    <mergeCell ref="AZ39:BF39"/>
    <mergeCell ref="BG39:BU39"/>
    <mergeCell ref="DW37:EC37"/>
    <mergeCell ref="B38:Q38"/>
    <mergeCell ref="R38:Y38"/>
    <mergeCell ref="Z38:AC38"/>
    <mergeCell ref="AD38:AK38"/>
    <mergeCell ref="AL38:AO38"/>
    <mergeCell ref="AQ38:AY38"/>
    <mergeCell ref="AZ38:BF38"/>
    <mergeCell ref="AZ37:BF37"/>
    <mergeCell ref="BG37:BU37"/>
    <mergeCell ref="CZ37:DC37"/>
    <mergeCell ref="B37:Q37"/>
    <mergeCell ref="R37:Y37"/>
    <mergeCell ref="CR37:CY37"/>
    <mergeCell ref="DD38:DK38"/>
    <mergeCell ref="DD37:DK37"/>
    <mergeCell ref="DW39:EC39"/>
    <mergeCell ref="BV39:CB39"/>
    <mergeCell ref="CD39:CQ39"/>
    <mergeCell ref="DL38:DV38"/>
    <mergeCell ref="DW38:EC38"/>
    <mergeCell ref="DD39:DK39"/>
    <mergeCell ref="DL39:DV39"/>
    <mergeCell ref="CR39:CY39"/>
    <mergeCell ref="CZ39:DC39"/>
    <mergeCell ref="DW40:EC40"/>
    <mergeCell ref="B41:Q41"/>
    <mergeCell ref="R41:Y41"/>
    <mergeCell ref="Z41:AC41"/>
    <mergeCell ref="AD41:AK41"/>
    <mergeCell ref="AL41:AO41"/>
    <mergeCell ref="AQ41:AY41"/>
    <mergeCell ref="AZ41:BF41"/>
    <mergeCell ref="BM41:BU41"/>
    <mergeCell ref="CD41:CQ41"/>
    <mergeCell ref="CR41:CY41"/>
    <mergeCell ref="CZ41:DC41"/>
    <mergeCell ref="DL40:DV40"/>
    <mergeCell ref="B40:Q40"/>
    <mergeCell ref="R40:Y40"/>
    <mergeCell ref="Z40:AC40"/>
    <mergeCell ref="AD40:AK40"/>
    <mergeCell ref="AL40:AO40"/>
    <mergeCell ref="AQ40:AY40"/>
    <mergeCell ref="AZ40:BF40"/>
    <mergeCell ref="BV41:CB41"/>
    <mergeCell ref="BV40:CB40"/>
    <mergeCell ref="CD40:CQ40"/>
    <mergeCell ref="CR40:CY40"/>
    <mergeCell ref="CZ40:DC40"/>
    <mergeCell ref="DD40:DK40"/>
    <mergeCell ref="BG40:BK42"/>
    <mergeCell ref="BM40:BU40"/>
    <mergeCell ref="AQ42:AY42"/>
    <mergeCell ref="AZ42:BF42"/>
    <mergeCell ref="BM42:BU42"/>
    <mergeCell ref="BV42:CB42"/>
    <mergeCell ref="CD42:CQ42"/>
    <mergeCell ref="CR42:CY42"/>
    <mergeCell ref="CZ42:DC42"/>
    <mergeCell ref="DD42:DK42"/>
    <mergeCell ref="DL42:DV42"/>
    <mergeCell ref="DD41:DK41"/>
    <mergeCell ref="DL41:DV41"/>
    <mergeCell ref="DW42:EC42"/>
    <mergeCell ref="CD43:CQ43"/>
    <mergeCell ref="CR43:CY43"/>
    <mergeCell ref="CZ43:DC43"/>
    <mergeCell ref="DD43:DK43"/>
    <mergeCell ref="DL43:DV43"/>
    <mergeCell ref="DW41:EC41"/>
    <mergeCell ref="CZ44:DC44"/>
    <mergeCell ref="DD44:DK44"/>
    <mergeCell ref="CF46:CQ46"/>
    <mergeCell ref="CR46:CY46"/>
    <mergeCell ref="CZ46:DC46"/>
    <mergeCell ref="DD46:DK46"/>
    <mergeCell ref="DW43:EC43"/>
    <mergeCell ref="B45:CC45"/>
    <mergeCell ref="CF45:CQ45"/>
    <mergeCell ref="CR45:CY45"/>
    <mergeCell ref="CZ45:DC45"/>
    <mergeCell ref="DD45:DK45"/>
    <mergeCell ref="DL45:DV45"/>
    <mergeCell ref="DW45:EC45"/>
    <mergeCell ref="B44:CC44"/>
    <mergeCell ref="CD44:CE48"/>
    <mergeCell ref="CZ48:DC48"/>
    <mergeCell ref="DD48:DK48"/>
    <mergeCell ref="DL48:DV48"/>
    <mergeCell ref="DW48:EC48"/>
    <mergeCell ref="DL44:DV44"/>
    <mergeCell ref="DW44:EC44"/>
    <mergeCell ref="CF44:CQ44"/>
    <mergeCell ref="CR44:CY44"/>
    <mergeCell ref="CD49:CQ49"/>
    <mergeCell ref="CR49:CY49"/>
    <mergeCell ref="CZ49:DC49"/>
    <mergeCell ref="DD49:DK49"/>
    <mergeCell ref="DL49:DV49"/>
    <mergeCell ref="DW49:EC49"/>
    <mergeCell ref="CF48:CQ48"/>
    <mergeCell ref="CR48:CY48"/>
    <mergeCell ref="DL46:DV46"/>
    <mergeCell ref="DW46:EC46"/>
    <mergeCell ref="CF47:CQ47"/>
    <mergeCell ref="CR47:CY47"/>
    <mergeCell ref="CZ47:DC47"/>
    <mergeCell ref="DD47:DK47"/>
    <mergeCell ref="DL47:DV47"/>
    <mergeCell ref="DW47:EC47"/>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9B882-1FF0-4F05-A440-8501C6466B84}">
  <sheetPr>
    <pageSetUpPr fitToPage="1"/>
  </sheetPr>
  <dimension ref="A1:EA135"/>
  <sheetViews>
    <sheetView zoomScaleNormal="100" zoomScaleSheetLayoutView="70" workbookViewId="0"/>
  </sheetViews>
  <sheetFormatPr defaultColWidth="0" defaultRowHeight="13.2" zeroHeight="1" x14ac:dyDescent="0.2"/>
  <cols>
    <col min="1" max="130" width="2.77734375" style="260" customWidth="1"/>
    <col min="131" max="131" width="1.6640625" style="260" customWidth="1"/>
    <col min="132" max="16384" width="9" style="260" hidden="1"/>
  </cols>
  <sheetData>
    <row r="1" spans="1:131" ht="11.25" customHeight="1" thickBot="1" x14ac:dyDescent="0.25">
      <c r="A1" s="291"/>
      <c r="B1" s="291"/>
      <c r="C1" s="291"/>
      <c r="D1" s="291"/>
      <c r="E1" s="291"/>
      <c r="F1" s="291"/>
      <c r="G1" s="291"/>
      <c r="H1" s="291"/>
      <c r="I1" s="291"/>
      <c r="J1" s="291"/>
      <c r="K1" s="291"/>
      <c r="L1" s="291"/>
      <c r="M1" s="291"/>
      <c r="N1" s="289"/>
      <c r="O1" s="289"/>
      <c r="P1" s="289"/>
      <c r="Q1" s="289"/>
      <c r="R1" s="289"/>
      <c r="S1" s="289"/>
      <c r="T1" s="289"/>
      <c r="U1" s="289"/>
      <c r="V1" s="289"/>
      <c r="W1" s="289"/>
      <c r="X1" s="289"/>
      <c r="Y1" s="289"/>
      <c r="Z1" s="289"/>
      <c r="AA1" s="289"/>
      <c r="AB1" s="289"/>
      <c r="AC1" s="289"/>
      <c r="AD1" s="289"/>
      <c r="AE1" s="289"/>
      <c r="AF1" s="289"/>
      <c r="AG1" s="289"/>
      <c r="AH1" s="289"/>
      <c r="AI1" s="289"/>
      <c r="AJ1" s="289"/>
      <c r="AK1" s="289"/>
      <c r="AL1" s="289"/>
      <c r="AM1" s="289"/>
      <c r="AN1" s="289"/>
      <c r="AO1" s="289"/>
      <c r="AP1" s="289"/>
      <c r="AQ1" s="289"/>
      <c r="AR1" s="289"/>
      <c r="AS1" s="289"/>
      <c r="AT1" s="289"/>
      <c r="AU1" s="289"/>
      <c r="AV1" s="289"/>
      <c r="AW1" s="289"/>
      <c r="AX1" s="289"/>
      <c r="AY1" s="289"/>
      <c r="AZ1" s="289"/>
      <c r="BA1" s="289"/>
      <c r="BB1" s="289"/>
      <c r="BC1" s="289"/>
      <c r="BD1" s="289"/>
      <c r="BE1" s="289"/>
      <c r="BF1" s="289"/>
      <c r="BG1" s="289"/>
      <c r="BH1" s="289"/>
      <c r="BI1" s="289"/>
      <c r="BJ1" s="289"/>
      <c r="BK1" s="289"/>
      <c r="BL1" s="289"/>
      <c r="BM1" s="289"/>
      <c r="BN1" s="289"/>
      <c r="BO1" s="289"/>
      <c r="BP1" s="289"/>
      <c r="BQ1" s="289"/>
      <c r="BR1" s="289"/>
      <c r="BS1" s="289"/>
      <c r="BT1" s="289"/>
      <c r="BU1" s="289"/>
      <c r="BV1" s="289"/>
      <c r="BW1" s="289"/>
      <c r="BX1" s="289"/>
      <c r="BY1" s="289"/>
      <c r="BZ1" s="289"/>
      <c r="CA1" s="289"/>
      <c r="CB1" s="289"/>
      <c r="CC1" s="289"/>
      <c r="CD1" s="289"/>
      <c r="CE1" s="289"/>
      <c r="CF1" s="289"/>
      <c r="CG1" s="289"/>
      <c r="CH1" s="289"/>
      <c r="CI1" s="289"/>
      <c r="CJ1" s="289"/>
      <c r="CK1" s="289"/>
      <c r="CL1" s="289"/>
      <c r="CM1" s="289"/>
      <c r="CN1" s="289"/>
      <c r="CO1" s="289"/>
      <c r="CP1" s="289"/>
      <c r="CQ1" s="289"/>
      <c r="CR1" s="289"/>
      <c r="CS1" s="289"/>
      <c r="CT1" s="289"/>
      <c r="CU1" s="289"/>
      <c r="CV1" s="289"/>
      <c r="CW1" s="289"/>
      <c r="CX1" s="289"/>
      <c r="CY1" s="289"/>
      <c r="CZ1" s="289"/>
      <c r="DA1" s="289"/>
      <c r="DB1" s="289"/>
      <c r="DC1" s="289"/>
      <c r="DD1" s="289"/>
      <c r="DE1" s="289"/>
      <c r="DF1" s="289"/>
      <c r="DG1" s="289"/>
      <c r="DH1" s="289"/>
      <c r="DI1" s="289"/>
      <c r="DJ1" s="289"/>
      <c r="DK1" s="289"/>
      <c r="DL1" s="289"/>
      <c r="DM1" s="289"/>
      <c r="DN1" s="289"/>
      <c r="DO1" s="289"/>
      <c r="DP1" s="289"/>
      <c r="DQ1" s="290"/>
      <c r="DR1" s="290"/>
      <c r="DS1" s="290"/>
      <c r="DT1" s="290"/>
      <c r="DU1" s="290"/>
      <c r="DV1" s="290"/>
      <c r="DW1" s="290"/>
      <c r="DX1" s="290"/>
      <c r="DY1" s="290"/>
      <c r="DZ1" s="290"/>
      <c r="EA1" s="262"/>
    </row>
    <row r="2" spans="1:131" ht="26.25" customHeight="1" thickBot="1" x14ac:dyDescent="0.25">
      <c r="A2" s="1098" t="s">
        <v>274</v>
      </c>
      <c r="B2" s="1098"/>
      <c r="C2" s="1098"/>
      <c r="D2" s="1098"/>
      <c r="E2" s="1098"/>
      <c r="F2" s="1098"/>
      <c r="G2" s="1098"/>
      <c r="H2" s="1098"/>
      <c r="I2" s="1098"/>
      <c r="J2" s="1098"/>
      <c r="K2" s="1098"/>
      <c r="L2" s="1098"/>
      <c r="M2" s="1098"/>
      <c r="N2" s="1098"/>
      <c r="O2" s="1098"/>
      <c r="P2" s="1098"/>
      <c r="Q2" s="1098"/>
      <c r="R2" s="1098"/>
      <c r="S2" s="1098"/>
      <c r="T2" s="1098"/>
      <c r="U2" s="1098"/>
      <c r="V2" s="1098"/>
      <c r="W2" s="1098"/>
      <c r="X2" s="1098"/>
      <c r="Y2" s="1098"/>
      <c r="Z2" s="1098"/>
      <c r="AA2" s="1098"/>
      <c r="AB2" s="1098"/>
      <c r="AC2" s="1098"/>
      <c r="AD2" s="1098"/>
      <c r="AE2" s="1098"/>
      <c r="AF2" s="1098"/>
      <c r="AG2" s="1098"/>
      <c r="AH2" s="1098"/>
      <c r="AI2" s="1098"/>
      <c r="AJ2" s="1098"/>
      <c r="AK2" s="1098"/>
      <c r="AL2" s="1098"/>
      <c r="AM2" s="1098"/>
      <c r="AN2" s="1098"/>
      <c r="AO2" s="1098"/>
      <c r="AP2" s="1098"/>
      <c r="AQ2" s="1098"/>
      <c r="AR2" s="1098"/>
      <c r="AS2" s="1098"/>
      <c r="AT2" s="1098"/>
      <c r="AU2" s="1098"/>
      <c r="AV2" s="1098"/>
      <c r="AW2" s="1098"/>
      <c r="AX2" s="1098"/>
      <c r="AY2" s="1098"/>
      <c r="AZ2" s="1098"/>
      <c r="BA2" s="1098"/>
      <c r="BB2" s="1098"/>
      <c r="BC2" s="1098"/>
      <c r="BD2" s="1098"/>
      <c r="BE2" s="1098"/>
      <c r="BF2" s="1098"/>
      <c r="BG2" s="1098"/>
      <c r="BH2" s="1098"/>
      <c r="BI2" s="1098"/>
      <c r="BJ2" s="289"/>
      <c r="BK2" s="289"/>
      <c r="BL2" s="289"/>
      <c r="BM2" s="289"/>
      <c r="BN2" s="289"/>
      <c r="BO2" s="289"/>
      <c r="BP2" s="289"/>
      <c r="BQ2" s="289"/>
      <c r="BR2" s="289"/>
      <c r="BS2" s="289"/>
      <c r="BT2" s="289"/>
      <c r="BU2" s="289"/>
      <c r="BV2" s="289"/>
      <c r="BW2" s="289"/>
      <c r="BX2" s="289"/>
      <c r="BY2" s="289"/>
      <c r="BZ2" s="289"/>
      <c r="CA2" s="289"/>
      <c r="CB2" s="289"/>
      <c r="CC2" s="289"/>
      <c r="CD2" s="289"/>
      <c r="CE2" s="289"/>
      <c r="CF2" s="289"/>
      <c r="CG2" s="289"/>
      <c r="CH2" s="289"/>
      <c r="CI2" s="289"/>
      <c r="CJ2" s="289"/>
      <c r="CK2" s="289"/>
      <c r="CL2" s="289"/>
      <c r="CM2" s="289"/>
      <c r="CN2" s="289"/>
      <c r="CO2" s="289"/>
      <c r="CP2" s="289"/>
      <c r="CQ2" s="289"/>
      <c r="CR2" s="289"/>
      <c r="CS2" s="289"/>
      <c r="CT2" s="289"/>
      <c r="CU2" s="289"/>
      <c r="CV2" s="289"/>
      <c r="CW2" s="289"/>
      <c r="CX2" s="289"/>
      <c r="CY2" s="289"/>
      <c r="CZ2" s="289"/>
      <c r="DA2" s="289"/>
      <c r="DB2" s="289"/>
      <c r="DC2" s="289"/>
      <c r="DD2" s="289"/>
      <c r="DE2" s="289"/>
      <c r="DF2" s="289"/>
      <c r="DG2" s="289"/>
      <c r="DH2" s="289"/>
      <c r="DI2" s="289"/>
      <c r="DJ2" s="1099" t="s">
        <v>273</v>
      </c>
      <c r="DK2" s="1100"/>
      <c r="DL2" s="1100"/>
      <c r="DM2" s="1100"/>
      <c r="DN2" s="1100"/>
      <c r="DO2" s="1101"/>
      <c r="DP2" s="289"/>
      <c r="DQ2" s="1099" t="s">
        <v>272</v>
      </c>
      <c r="DR2" s="1100"/>
      <c r="DS2" s="1100"/>
      <c r="DT2" s="1100"/>
      <c r="DU2" s="1100"/>
      <c r="DV2" s="1100"/>
      <c r="DW2" s="1100"/>
      <c r="DX2" s="1100"/>
      <c r="DY2" s="1100"/>
      <c r="DZ2" s="1101"/>
      <c r="EA2" s="262"/>
    </row>
    <row r="3" spans="1:131" ht="11.25" customHeight="1" x14ac:dyDescent="0.2">
      <c r="A3" s="289"/>
      <c r="B3" s="289"/>
      <c r="C3" s="289"/>
      <c r="D3" s="289"/>
      <c r="E3" s="289"/>
      <c r="F3" s="289"/>
      <c r="G3" s="289"/>
      <c r="H3" s="289"/>
      <c r="I3" s="289"/>
      <c r="J3" s="289"/>
      <c r="K3" s="289"/>
      <c r="L3" s="289"/>
      <c r="M3" s="289"/>
      <c r="N3" s="289"/>
      <c r="O3" s="289"/>
      <c r="P3" s="289"/>
      <c r="Q3" s="289"/>
      <c r="R3" s="289"/>
      <c r="S3" s="289"/>
      <c r="T3" s="289"/>
      <c r="U3" s="289"/>
      <c r="V3" s="289"/>
      <c r="W3" s="289"/>
      <c r="X3" s="289"/>
      <c r="Y3" s="289"/>
      <c r="Z3" s="289"/>
      <c r="AA3" s="289"/>
      <c r="AB3" s="289"/>
      <c r="AC3" s="289"/>
      <c r="AD3" s="289"/>
      <c r="AE3" s="289"/>
      <c r="AF3" s="289"/>
      <c r="AG3" s="289"/>
      <c r="AH3" s="289"/>
      <c r="AI3" s="289"/>
      <c r="AJ3" s="289"/>
      <c r="AK3" s="289"/>
      <c r="AL3" s="289"/>
      <c r="AM3" s="289"/>
      <c r="AN3" s="289"/>
      <c r="AO3" s="289"/>
      <c r="AP3" s="289"/>
      <c r="AQ3" s="289"/>
      <c r="AR3" s="289"/>
      <c r="AS3" s="289"/>
      <c r="AT3" s="289"/>
      <c r="AU3" s="289"/>
      <c r="AV3" s="289"/>
      <c r="AW3" s="289"/>
      <c r="AX3" s="289"/>
      <c r="AY3" s="289"/>
      <c r="AZ3" s="289"/>
      <c r="BA3" s="289"/>
      <c r="BB3" s="289"/>
      <c r="BC3" s="289"/>
      <c r="BD3" s="289"/>
      <c r="BE3" s="289"/>
      <c r="BF3" s="289"/>
      <c r="BG3" s="289"/>
      <c r="BH3" s="289"/>
      <c r="BI3" s="289"/>
      <c r="BJ3" s="289"/>
      <c r="BK3" s="289"/>
      <c r="BL3" s="289"/>
      <c r="BM3" s="289"/>
      <c r="BN3" s="289"/>
      <c r="BO3" s="289"/>
      <c r="BP3" s="289"/>
      <c r="BQ3" s="289"/>
      <c r="BR3" s="289"/>
      <c r="BS3" s="289"/>
      <c r="BT3" s="289"/>
      <c r="BU3" s="289"/>
      <c r="BV3" s="289"/>
      <c r="BW3" s="289"/>
      <c r="BX3" s="289"/>
      <c r="BY3" s="289"/>
      <c r="BZ3" s="289"/>
      <c r="CA3" s="289"/>
      <c r="CB3" s="289"/>
      <c r="CC3" s="289"/>
      <c r="CD3" s="289"/>
      <c r="CE3" s="289"/>
      <c r="CF3" s="289"/>
      <c r="CG3" s="289"/>
      <c r="CH3" s="289"/>
      <c r="CI3" s="289"/>
      <c r="CJ3" s="289"/>
      <c r="CK3" s="289"/>
      <c r="CL3" s="289"/>
      <c r="CM3" s="289"/>
      <c r="CN3" s="289"/>
      <c r="CO3" s="289"/>
      <c r="CP3" s="289"/>
      <c r="CQ3" s="289"/>
      <c r="CR3" s="289"/>
      <c r="CS3" s="289"/>
      <c r="CT3" s="289"/>
      <c r="CU3" s="289"/>
      <c r="CV3" s="289"/>
      <c r="CW3" s="289"/>
      <c r="CX3" s="289"/>
      <c r="CY3" s="289"/>
      <c r="CZ3" s="289"/>
      <c r="DA3" s="289"/>
      <c r="DB3" s="289"/>
      <c r="DC3" s="289"/>
      <c r="DD3" s="289"/>
      <c r="DE3" s="289"/>
      <c r="DF3" s="289"/>
      <c r="DG3" s="289"/>
      <c r="DH3" s="289"/>
      <c r="DI3" s="289"/>
      <c r="DJ3" s="289"/>
      <c r="DK3" s="289"/>
      <c r="DL3" s="289"/>
      <c r="DM3" s="289"/>
      <c r="DN3" s="289"/>
      <c r="DO3" s="289"/>
      <c r="DP3" s="289"/>
      <c r="DQ3" s="289"/>
      <c r="DR3" s="289"/>
      <c r="DS3" s="289"/>
      <c r="DT3" s="289"/>
      <c r="DU3" s="289"/>
      <c r="DV3" s="289"/>
      <c r="DW3" s="289"/>
      <c r="DX3" s="289"/>
      <c r="DY3" s="289"/>
      <c r="DZ3" s="289"/>
      <c r="EA3" s="262"/>
    </row>
    <row r="4" spans="1:131" s="287" customFormat="1" ht="26.25" customHeight="1" thickBot="1" x14ac:dyDescent="0.25">
      <c r="A4" s="1052" t="s">
        <v>271</v>
      </c>
      <c r="B4" s="1052"/>
      <c r="C4" s="1052"/>
      <c r="D4" s="1052"/>
      <c r="E4" s="1052"/>
      <c r="F4" s="1052"/>
      <c r="G4" s="1052"/>
      <c r="H4" s="1052"/>
      <c r="I4" s="1052"/>
      <c r="J4" s="1052"/>
      <c r="K4" s="1052"/>
      <c r="L4" s="1052"/>
      <c r="M4" s="1052"/>
      <c r="N4" s="1052"/>
      <c r="O4" s="1052"/>
      <c r="P4" s="1052"/>
      <c r="Q4" s="1052"/>
      <c r="R4" s="1052"/>
      <c r="S4" s="1052"/>
      <c r="T4" s="1052"/>
      <c r="U4" s="1052"/>
      <c r="V4" s="1052"/>
      <c r="W4" s="1052"/>
      <c r="X4" s="1052"/>
      <c r="Y4" s="1052"/>
      <c r="Z4" s="1052"/>
      <c r="AA4" s="1052"/>
      <c r="AB4" s="1052"/>
      <c r="AC4" s="1052"/>
      <c r="AD4" s="1052"/>
      <c r="AE4" s="1052"/>
      <c r="AF4" s="1052"/>
      <c r="AG4" s="1052"/>
      <c r="AH4" s="1052"/>
      <c r="AI4" s="1052"/>
      <c r="AJ4" s="1052"/>
      <c r="AK4" s="1052"/>
      <c r="AL4" s="1052"/>
      <c r="AM4" s="1052"/>
      <c r="AN4" s="1052"/>
      <c r="AO4" s="1052"/>
      <c r="AP4" s="1052"/>
      <c r="AQ4" s="1052"/>
      <c r="AR4" s="1052"/>
      <c r="AS4" s="1052"/>
      <c r="AT4" s="1052"/>
      <c r="AU4" s="1052"/>
      <c r="AV4" s="1052"/>
      <c r="AW4" s="1052"/>
      <c r="AX4" s="1052"/>
      <c r="AY4" s="1052"/>
      <c r="AZ4" s="268"/>
      <c r="BA4" s="268"/>
      <c r="BB4" s="268"/>
      <c r="BC4" s="268"/>
      <c r="BD4" s="268"/>
      <c r="BE4" s="263"/>
      <c r="BF4" s="263"/>
      <c r="BG4" s="263"/>
      <c r="BH4" s="263"/>
      <c r="BI4" s="263"/>
      <c r="BJ4" s="263"/>
      <c r="BK4" s="263"/>
      <c r="BL4" s="263"/>
      <c r="BM4" s="263"/>
      <c r="BN4" s="263"/>
      <c r="BO4" s="263"/>
      <c r="BP4" s="263"/>
      <c r="BQ4" s="758" t="s">
        <v>270</v>
      </c>
      <c r="BR4" s="758"/>
      <c r="BS4" s="758"/>
      <c r="BT4" s="758"/>
      <c r="BU4" s="758"/>
      <c r="BV4" s="758"/>
      <c r="BW4" s="758"/>
      <c r="BX4" s="758"/>
      <c r="BY4" s="758"/>
      <c r="BZ4" s="758"/>
      <c r="CA4" s="758"/>
      <c r="CB4" s="758"/>
      <c r="CC4" s="758"/>
      <c r="CD4" s="758"/>
      <c r="CE4" s="758"/>
      <c r="CF4" s="758"/>
      <c r="CG4" s="758"/>
      <c r="CH4" s="758"/>
      <c r="CI4" s="758"/>
      <c r="CJ4" s="758"/>
      <c r="CK4" s="758"/>
      <c r="CL4" s="758"/>
      <c r="CM4" s="758"/>
      <c r="CN4" s="758"/>
      <c r="CO4" s="758"/>
      <c r="CP4" s="758"/>
      <c r="CQ4" s="758"/>
      <c r="CR4" s="758"/>
      <c r="CS4" s="758"/>
      <c r="CT4" s="758"/>
      <c r="CU4" s="758"/>
      <c r="CV4" s="758"/>
      <c r="CW4" s="758"/>
      <c r="CX4" s="758"/>
      <c r="CY4" s="758"/>
      <c r="CZ4" s="758"/>
      <c r="DA4" s="758"/>
      <c r="DB4" s="758"/>
      <c r="DC4" s="758"/>
      <c r="DD4" s="758"/>
      <c r="DE4" s="758"/>
      <c r="DF4" s="758"/>
      <c r="DG4" s="758"/>
      <c r="DH4" s="758"/>
      <c r="DI4" s="758"/>
      <c r="DJ4" s="758"/>
      <c r="DK4" s="758"/>
      <c r="DL4" s="758"/>
      <c r="DM4" s="758"/>
      <c r="DN4" s="758"/>
      <c r="DO4" s="758"/>
      <c r="DP4" s="758"/>
      <c r="DQ4" s="758"/>
      <c r="DR4" s="758"/>
      <c r="DS4" s="758"/>
      <c r="DT4" s="758"/>
      <c r="DU4" s="758"/>
      <c r="DV4" s="758"/>
      <c r="DW4" s="758"/>
      <c r="DX4" s="758"/>
      <c r="DY4" s="758"/>
      <c r="DZ4" s="758"/>
      <c r="EA4" s="265"/>
    </row>
    <row r="5" spans="1:131" s="287" customFormat="1" ht="26.25" customHeight="1" x14ac:dyDescent="0.2">
      <c r="A5" s="993" t="s">
        <v>243</v>
      </c>
      <c r="B5" s="994"/>
      <c r="C5" s="994"/>
      <c r="D5" s="994"/>
      <c r="E5" s="994"/>
      <c r="F5" s="994"/>
      <c r="G5" s="994"/>
      <c r="H5" s="994"/>
      <c r="I5" s="994"/>
      <c r="J5" s="994"/>
      <c r="K5" s="994"/>
      <c r="L5" s="994"/>
      <c r="M5" s="994"/>
      <c r="N5" s="994"/>
      <c r="O5" s="994"/>
      <c r="P5" s="995"/>
      <c r="Q5" s="999" t="s">
        <v>269</v>
      </c>
      <c r="R5" s="1000"/>
      <c r="S5" s="1000"/>
      <c r="T5" s="1000"/>
      <c r="U5" s="1001"/>
      <c r="V5" s="999" t="s">
        <v>268</v>
      </c>
      <c r="W5" s="1000"/>
      <c r="X5" s="1000"/>
      <c r="Y5" s="1000"/>
      <c r="Z5" s="1001"/>
      <c r="AA5" s="999" t="s">
        <v>267</v>
      </c>
      <c r="AB5" s="1000"/>
      <c r="AC5" s="1000"/>
      <c r="AD5" s="1000"/>
      <c r="AE5" s="1000"/>
      <c r="AF5" s="1102" t="s">
        <v>266</v>
      </c>
      <c r="AG5" s="1000"/>
      <c r="AH5" s="1000"/>
      <c r="AI5" s="1000"/>
      <c r="AJ5" s="1018"/>
      <c r="AK5" s="1000" t="s">
        <v>265</v>
      </c>
      <c r="AL5" s="1000"/>
      <c r="AM5" s="1000"/>
      <c r="AN5" s="1000"/>
      <c r="AO5" s="1001"/>
      <c r="AP5" s="999" t="s">
        <v>264</v>
      </c>
      <c r="AQ5" s="1000"/>
      <c r="AR5" s="1000"/>
      <c r="AS5" s="1000"/>
      <c r="AT5" s="1001"/>
      <c r="AU5" s="999" t="s">
        <v>226</v>
      </c>
      <c r="AV5" s="1000"/>
      <c r="AW5" s="1000"/>
      <c r="AX5" s="1000"/>
      <c r="AY5" s="1018"/>
      <c r="AZ5" s="268"/>
      <c r="BA5" s="268"/>
      <c r="BB5" s="268"/>
      <c r="BC5" s="268"/>
      <c r="BD5" s="268"/>
      <c r="BE5" s="263"/>
      <c r="BF5" s="263"/>
      <c r="BG5" s="263"/>
      <c r="BH5" s="263"/>
      <c r="BI5" s="263"/>
      <c r="BJ5" s="263"/>
      <c r="BK5" s="263"/>
      <c r="BL5" s="263"/>
      <c r="BM5" s="263"/>
      <c r="BN5" s="263"/>
      <c r="BO5" s="263"/>
      <c r="BP5" s="263"/>
      <c r="BQ5" s="993" t="s">
        <v>263</v>
      </c>
      <c r="BR5" s="994"/>
      <c r="BS5" s="994"/>
      <c r="BT5" s="994"/>
      <c r="BU5" s="994"/>
      <c r="BV5" s="994"/>
      <c r="BW5" s="994"/>
      <c r="BX5" s="994"/>
      <c r="BY5" s="994"/>
      <c r="BZ5" s="994"/>
      <c r="CA5" s="994"/>
      <c r="CB5" s="994"/>
      <c r="CC5" s="994"/>
      <c r="CD5" s="994"/>
      <c r="CE5" s="994"/>
      <c r="CF5" s="994"/>
      <c r="CG5" s="995"/>
      <c r="CH5" s="999" t="s">
        <v>262</v>
      </c>
      <c r="CI5" s="1000"/>
      <c r="CJ5" s="1000"/>
      <c r="CK5" s="1000"/>
      <c r="CL5" s="1001"/>
      <c r="CM5" s="999" t="s">
        <v>261</v>
      </c>
      <c r="CN5" s="1000"/>
      <c r="CO5" s="1000"/>
      <c r="CP5" s="1000"/>
      <c r="CQ5" s="1001"/>
      <c r="CR5" s="999" t="s">
        <v>260</v>
      </c>
      <c r="CS5" s="1000"/>
      <c r="CT5" s="1000"/>
      <c r="CU5" s="1000"/>
      <c r="CV5" s="1001"/>
      <c r="CW5" s="999" t="s">
        <v>259</v>
      </c>
      <c r="CX5" s="1000"/>
      <c r="CY5" s="1000"/>
      <c r="CZ5" s="1000"/>
      <c r="DA5" s="1001"/>
      <c r="DB5" s="999" t="s">
        <v>258</v>
      </c>
      <c r="DC5" s="1000"/>
      <c r="DD5" s="1000"/>
      <c r="DE5" s="1000"/>
      <c r="DF5" s="1001"/>
      <c r="DG5" s="1104" t="s">
        <v>257</v>
      </c>
      <c r="DH5" s="1105"/>
      <c r="DI5" s="1105"/>
      <c r="DJ5" s="1105"/>
      <c r="DK5" s="1106"/>
      <c r="DL5" s="1104" t="s">
        <v>256</v>
      </c>
      <c r="DM5" s="1105"/>
      <c r="DN5" s="1105"/>
      <c r="DO5" s="1105"/>
      <c r="DP5" s="1106"/>
      <c r="DQ5" s="999" t="s">
        <v>255</v>
      </c>
      <c r="DR5" s="1000"/>
      <c r="DS5" s="1000"/>
      <c r="DT5" s="1000"/>
      <c r="DU5" s="1001"/>
      <c r="DV5" s="999" t="s">
        <v>226</v>
      </c>
      <c r="DW5" s="1000"/>
      <c r="DX5" s="1000"/>
      <c r="DY5" s="1000"/>
      <c r="DZ5" s="1018"/>
      <c r="EA5" s="265"/>
    </row>
    <row r="6" spans="1:131" s="287" customFormat="1" ht="26.25" customHeight="1" thickBot="1" x14ac:dyDescent="0.25">
      <c r="A6" s="996"/>
      <c r="B6" s="997"/>
      <c r="C6" s="997"/>
      <c r="D6" s="997"/>
      <c r="E6" s="997"/>
      <c r="F6" s="997"/>
      <c r="G6" s="997"/>
      <c r="H6" s="997"/>
      <c r="I6" s="997"/>
      <c r="J6" s="997"/>
      <c r="K6" s="997"/>
      <c r="L6" s="997"/>
      <c r="M6" s="997"/>
      <c r="N6" s="997"/>
      <c r="O6" s="997"/>
      <c r="P6" s="998"/>
      <c r="Q6" s="1002"/>
      <c r="R6" s="1003"/>
      <c r="S6" s="1003"/>
      <c r="T6" s="1003"/>
      <c r="U6" s="1004"/>
      <c r="V6" s="1002"/>
      <c r="W6" s="1003"/>
      <c r="X6" s="1003"/>
      <c r="Y6" s="1003"/>
      <c r="Z6" s="1004"/>
      <c r="AA6" s="1002"/>
      <c r="AB6" s="1003"/>
      <c r="AC6" s="1003"/>
      <c r="AD6" s="1003"/>
      <c r="AE6" s="1003"/>
      <c r="AF6" s="1103"/>
      <c r="AG6" s="1003"/>
      <c r="AH6" s="1003"/>
      <c r="AI6" s="1003"/>
      <c r="AJ6" s="1019"/>
      <c r="AK6" s="1003"/>
      <c r="AL6" s="1003"/>
      <c r="AM6" s="1003"/>
      <c r="AN6" s="1003"/>
      <c r="AO6" s="1004"/>
      <c r="AP6" s="1002"/>
      <c r="AQ6" s="1003"/>
      <c r="AR6" s="1003"/>
      <c r="AS6" s="1003"/>
      <c r="AT6" s="1004"/>
      <c r="AU6" s="1002"/>
      <c r="AV6" s="1003"/>
      <c r="AW6" s="1003"/>
      <c r="AX6" s="1003"/>
      <c r="AY6" s="1019"/>
      <c r="AZ6" s="268"/>
      <c r="BA6" s="268"/>
      <c r="BB6" s="268"/>
      <c r="BC6" s="268"/>
      <c r="BD6" s="268"/>
      <c r="BE6" s="263"/>
      <c r="BF6" s="263"/>
      <c r="BG6" s="263"/>
      <c r="BH6" s="263"/>
      <c r="BI6" s="263"/>
      <c r="BJ6" s="263"/>
      <c r="BK6" s="263"/>
      <c r="BL6" s="263"/>
      <c r="BM6" s="263"/>
      <c r="BN6" s="263"/>
      <c r="BO6" s="263"/>
      <c r="BP6" s="263"/>
      <c r="BQ6" s="996"/>
      <c r="BR6" s="997"/>
      <c r="BS6" s="997"/>
      <c r="BT6" s="997"/>
      <c r="BU6" s="997"/>
      <c r="BV6" s="997"/>
      <c r="BW6" s="997"/>
      <c r="BX6" s="997"/>
      <c r="BY6" s="997"/>
      <c r="BZ6" s="997"/>
      <c r="CA6" s="997"/>
      <c r="CB6" s="997"/>
      <c r="CC6" s="997"/>
      <c r="CD6" s="997"/>
      <c r="CE6" s="997"/>
      <c r="CF6" s="997"/>
      <c r="CG6" s="998"/>
      <c r="CH6" s="1002"/>
      <c r="CI6" s="1003"/>
      <c r="CJ6" s="1003"/>
      <c r="CK6" s="1003"/>
      <c r="CL6" s="1004"/>
      <c r="CM6" s="1002"/>
      <c r="CN6" s="1003"/>
      <c r="CO6" s="1003"/>
      <c r="CP6" s="1003"/>
      <c r="CQ6" s="1004"/>
      <c r="CR6" s="1002"/>
      <c r="CS6" s="1003"/>
      <c r="CT6" s="1003"/>
      <c r="CU6" s="1003"/>
      <c r="CV6" s="1004"/>
      <c r="CW6" s="1002"/>
      <c r="CX6" s="1003"/>
      <c r="CY6" s="1003"/>
      <c r="CZ6" s="1003"/>
      <c r="DA6" s="1004"/>
      <c r="DB6" s="1002"/>
      <c r="DC6" s="1003"/>
      <c r="DD6" s="1003"/>
      <c r="DE6" s="1003"/>
      <c r="DF6" s="1004"/>
      <c r="DG6" s="1107"/>
      <c r="DH6" s="1108"/>
      <c r="DI6" s="1108"/>
      <c r="DJ6" s="1108"/>
      <c r="DK6" s="1109"/>
      <c r="DL6" s="1107"/>
      <c r="DM6" s="1108"/>
      <c r="DN6" s="1108"/>
      <c r="DO6" s="1108"/>
      <c r="DP6" s="1109"/>
      <c r="DQ6" s="1002"/>
      <c r="DR6" s="1003"/>
      <c r="DS6" s="1003"/>
      <c r="DT6" s="1003"/>
      <c r="DU6" s="1004"/>
      <c r="DV6" s="1002"/>
      <c r="DW6" s="1003"/>
      <c r="DX6" s="1003"/>
      <c r="DY6" s="1003"/>
      <c r="DZ6" s="1019"/>
      <c r="EA6" s="265"/>
    </row>
    <row r="7" spans="1:131" s="287" customFormat="1" ht="26.25" customHeight="1" thickTop="1" x14ac:dyDescent="0.2">
      <c r="A7" s="284">
        <v>1</v>
      </c>
      <c r="B7" s="1039" t="s">
        <v>254</v>
      </c>
      <c r="C7" s="1040"/>
      <c r="D7" s="1040"/>
      <c r="E7" s="1040"/>
      <c r="F7" s="1040"/>
      <c r="G7" s="1040"/>
      <c r="H7" s="1040"/>
      <c r="I7" s="1040"/>
      <c r="J7" s="1040"/>
      <c r="K7" s="1040"/>
      <c r="L7" s="1040"/>
      <c r="M7" s="1040"/>
      <c r="N7" s="1040"/>
      <c r="O7" s="1040"/>
      <c r="P7" s="1041"/>
      <c r="Q7" s="1081">
        <v>93963</v>
      </c>
      <c r="R7" s="1082"/>
      <c r="S7" s="1082"/>
      <c r="T7" s="1082"/>
      <c r="U7" s="1082"/>
      <c r="V7" s="1082">
        <v>90766</v>
      </c>
      <c r="W7" s="1082"/>
      <c r="X7" s="1082"/>
      <c r="Y7" s="1082"/>
      <c r="Z7" s="1082"/>
      <c r="AA7" s="1082">
        <v>3197</v>
      </c>
      <c r="AB7" s="1082"/>
      <c r="AC7" s="1082"/>
      <c r="AD7" s="1082"/>
      <c r="AE7" s="1083"/>
      <c r="AF7" s="1084">
        <v>3144</v>
      </c>
      <c r="AG7" s="1085"/>
      <c r="AH7" s="1085"/>
      <c r="AI7" s="1085"/>
      <c r="AJ7" s="1086"/>
      <c r="AK7" s="1087">
        <v>3353</v>
      </c>
      <c r="AL7" s="1088"/>
      <c r="AM7" s="1088"/>
      <c r="AN7" s="1088"/>
      <c r="AO7" s="1088"/>
      <c r="AP7" s="1088">
        <v>53960</v>
      </c>
      <c r="AQ7" s="1088"/>
      <c r="AR7" s="1088"/>
      <c r="AS7" s="1088"/>
      <c r="AT7" s="1088"/>
      <c r="AU7" s="1089"/>
      <c r="AV7" s="1089"/>
      <c r="AW7" s="1089"/>
      <c r="AX7" s="1089"/>
      <c r="AY7" s="1090"/>
      <c r="AZ7" s="268"/>
      <c r="BA7" s="268"/>
      <c r="BB7" s="268"/>
      <c r="BC7" s="268"/>
      <c r="BD7" s="268"/>
      <c r="BE7" s="263"/>
      <c r="BF7" s="263"/>
      <c r="BG7" s="263"/>
      <c r="BH7" s="263"/>
      <c r="BI7" s="263"/>
      <c r="BJ7" s="263"/>
      <c r="BK7" s="263"/>
      <c r="BL7" s="263"/>
      <c r="BM7" s="263"/>
      <c r="BN7" s="263"/>
      <c r="BO7" s="263"/>
      <c r="BP7" s="263"/>
      <c r="BQ7" s="284">
        <v>1</v>
      </c>
      <c r="BR7" s="288" t="s">
        <v>253</v>
      </c>
      <c r="BS7" s="1091" t="s">
        <v>252</v>
      </c>
      <c r="BT7" s="1092"/>
      <c r="BU7" s="1092"/>
      <c r="BV7" s="1092"/>
      <c r="BW7" s="1092"/>
      <c r="BX7" s="1092"/>
      <c r="BY7" s="1092"/>
      <c r="BZ7" s="1092"/>
      <c r="CA7" s="1092"/>
      <c r="CB7" s="1092"/>
      <c r="CC7" s="1092"/>
      <c r="CD7" s="1092"/>
      <c r="CE7" s="1092"/>
      <c r="CF7" s="1092"/>
      <c r="CG7" s="1093"/>
      <c r="CH7" s="1094">
        <v>0</v>
      </c>
      <c r="CI7" s="1095"/>
      <c r="CJ7" s="1095"/>
      <c r="CK7" s="1095"/>
      <c r="CL7" s="1096"/>
      <c r="CM7" s="1094">
        <v>6</v>
      </c>
      <c r="CN7" s="1095"/>
      <c r="CO7" s="1095"/>
      <c r="CP7" s="1095"/>
      <c r="CQ7" s="1096"/>
      <c r="CR7" s="1094">
        <v>5</v>
      </c>
      <c r="CS7" s="1095"/>
      <c r="CT7" s="1095"/>
      <c r="CU7" s="1095"/>
      <c r="CV7" s="1096"/>
      <c r="CW7" s="1094" t="s">
        <v>219</v>
      </c>
      <c r="CX7" s="1095"/>
      <c r="CY7" s="1095"/>
      <c r="CZ7" s="1095"/>
      <c r="DA7" s="1096"/>
      <c r="DB7" s="1094" t="s">
        <v>219</v>
      </c>
      <c r="DC7" s="1095"/>
      <c r="DD7" s="1095"/>
      <c r="DE7" s="1095"/>
      <c r="DF7" s="1096"/>
      <c r="DG7" s="1094" t="s">
        <v>219</v>
      </c>
      <c r="DH7" s="1095"/>
      <c r="DI7" s="1095"/>
      <c r="DJ7" s="1095"/>
      <c r="DK7" s="1096"/>
      <c r="DL7" s="1094" t="s">
        <v>219</v>
      </c>
      <c r="DM7" s="1095"/>
      <c r="DN7" s="1095"/>
      <c r="DO7" s="1095"/>
      <c r="DP7" s="1096"/>
      <c r="DQ7" s="1094" t="s">
        <v>219</v>
      </c>
      <c r="DR7" s="1095"/>
      <c r="DS7" s="1095"/>
      <c r="DT7" s="1095"/>
      <c r="DU7" s="1096"/>
      <c r="DV7" s="1091"/>
      <c r="DW7" s="1092"/>
      <c r="DX7" s="1092"/>
      <c r="DY7" s="1092"/>
      <c r="DZ7" s="1097"/>
      <c r="EA7" s="265"/>
    </row>
    <row r="8" spans="1:131" s="287" customFormat="1" ht="26.25" customHeight="1" x14ac:dyDescent="0.2">
      <c r="A8" s="282">
        <v>2</v>
      </c>
      <c r="B8" s="1027"/>
      <c r="C8" s="1028"/>
      <c r="D8" s="1028"/>
      <c r="E8" s="1028"/>
      <c r="F8" s="1028"/>
      <c r="G8" s="1028"/>
      <c r="H8" s="1028"/>
      <c r="I8" s="1028"/>
      <c r="J8" s="1028"/>
      <c r="K8" s="1028"/>
      <c r="L8" s="1028"/>
      <c r="M8" s="1028"/>
      <c r="N8" s="1028"/>
      <c r="O8" s="1028"/>
      <c r="P8" s="1029"/>
      <c r="Q8" s="1035"/>
      <c r="R8" s="1036"/>
      <c r="S8" s="1036"/>
      <c r="T8" s="1036"/>
      <c r="U8" s="1036"/>
      <c r="V8" s="1036"/>
      <c r="W8" s="1036"/>
      <c r="X8" s="1036"/>
      <c r="Y8" s="1036"/>
      <c r="Z8" s="1036"/>
      <c r="AA8" s="1036"/>
      <c r="AB8" s="1036"/>
      <c r="AC8" s="1036"/>
      <c r="AD8" s="1036"/>
      <c r="AE8" s="1037"/>
      <c r="AF8" s="1032"/>
      <c r="AG8" s="1033"/>
      <c r="AH8" s="1033"/>
      <c r="AI8" s="1033"/>
      <c r="AJ8" s="1034"/>
      <c r="AK8" s="1076"/>
      <c r="AL8" s="1077"/>
      <c r="AM8" s="1077"/>
      <c r="AN8" s="1077"/>
      <c r="AO8" s="1077"/>
      <c r="AP8" s="1077"/>
      <c r="AQ8" s="1077"/>
      <c r="AR8" s="1077"/>
      <c r="AS8" s="1077"/>
      <c r="AT8" s="1077"/>
      <c r="AU8" s="1078"/>
      <c r="AV8" s="1078"/>
      <c r="AW8" s="1078"/>
      <c r="AX8" s="1078"/>
      <c r="AY8" s="1079"/>
      <c r="AZ8" s="268"/>
      <c r="BA8" s="268"/>
      <c r="BB8" s="268"/>
      <c r="BC8" s="268"/>
      <c r="BD8" s="268"/>
      <c r="BE8" s="263"/>
      <c r="BF8" s="263"/>
      <c r="BG8" s="263"/>
      <c r="BH8" s="263"/>
      <c r="BI8" s="263"/>
      <c r="BJ8" s="263"/>
      <c r="BK8" s="263"/>
      <c r="BL8" s="263"/>
      <c r="BM8" s="263"/>
      <c r="BN8" s="263"/>
      <c r="BO8" s="263"/>
      <c r="BP8" s="263"/>
      <c r="BQ8" s="282">
        <v>2</v>
      </c>
      <c r="BR8" s="285"/>
      <c r="BS8" s="989" t="s">
        <v>251</v>
      </c>
      <c r="BT8" s="990"/>
      <c r="BU8" s="990"/>
      <c r="BV8" s="990"/>
      <c r="BW8" s="990"/>
      <c r="BX8" s="990"/>
      <c r="BY8" s="990"/>
      <c r="BZ8" s="990"/>
      <c r="CA8" s="990"/>
      <c r="CB8" s="990"/>
      <c r="CC8" s="990"/>
      <c r="CD8" s="990"/>
      <c r="CE8" s="990"/>
      <c r="CF8" s="990"/>
      <c r="CG8" s="992"/>
      <c r="CH8" s="986" t="s">
        <v>250</v>
      </c>
      <c r="CI8" s="987"/>
      <c r="CJ8" s="987"/>
      <c r="CK8" s="987"/>
      <c r="CL8" s="988"/>
      <c r="CM8" s="986">
        <v>481</v>
      </c>
      <c r="CN8" s="987"/>
      <c r="CO8" s="987"/>
      <c r="CP8" s="987"/>
      <c r="CQ8" s="988"/>
      <c r="CR8" s="986">
        <v>410</v>
      </c>
      <c r="CS8" s="987"/>
      <c r="CT8" s="987"/>
      <c r="CU8" s="987"/>
      <c r="CV8" s="988"/>
      <c r="CW8" s="986">
        <v>141</v>
      </c>
      <c r="CX8" s="987"/>
      <c r="CY8" s="987"/>
      <c r="CZ8" s="987"/>
      <c r="DA8" s="988"/>
      <c r="DB8" s="986" t="s">
        <v>219</v>
      </c>
      <c r="DC8" s="987"/>
      <c r="DD8" s="987"/>
      <c r="DE8" s="987"/>
      <c r="DF8" s="988"/>
      <c r="DG8" s="986" t="s">
        <v>219</v>
      </c>
      <c r="DH8" s="987"/>
      <c r="DI8" s="987"/>
      <c r="DJ8" s="987"/>
      <c r="DK8" s="988"/>
      <c r="DL8" s="986" t="s">
        <v>219</v>
      </c>
      <c r="DM8" s="987"/>
      <c r="DN8" s="987"/>
      <c r="DO8" s="987"/>
      <c r="DP8" s="988"/>
      <c r="DQ8" s="986" t="s">
        <v>219</v>
      </c>
      <c r="DR8" s="987"/>
      <c r="DS8" s="987"/>
      <c r="DT8" s="987"/>
      <c r="DU8" s="988"/>
      <c r="DV8" s="989"/>
      <c r="DW8" s="990"/>
      <c r="DX8" s="990"/>
      <c r="DY8" s="990"/>
      <c r="DZ8" s="991"/>
      <c r="EA8" s="265"/>
    </row>
    <row r="9" spans="1:131" s="287" customFormat="1" ht="26.25" customHeight="1" x14ac:dyDescent="0.2">
      <c r="A9" s="282">
        <v>3</v>
      </c>
      <c r="B9" s="1027"/>
      <c r="C9" s="1028"/>
      <c r="D9" s="1028"/>
      <c r="E9" s="1028"/>
      <c r="F9" s="1028"/>
      <c r="G9" s="1028"/>
      <c r="H9" s="1028"/>
      <c r="I9" s="1028"/>
      <c r="J9" s="1028"/>
      <c r="K9" s="1028"/>
      <c r="L9" s="1028"/>
      <c r="M9" s="1028"/>
      <c r="N9" s="1028"/>
      <c r="O9" s="1028"/>
      <c r="P9" s="1029"/>
      <c r="Q9" s="1035"/>
      <c r="R9" s="1036"/>
      <c r="S9" s="1036"/>
      <c r="T9" s="1036"/>
      <c r="U9" s="1036"/>
      <c r="V9" s="1036"/>
      <c r="W9" s="1036"/>
      <c r="X9" s="1036"/>
      <c r="Y9" s="1036"/>
      <c r="Z9" s="1036"/>
      <c r="AA9" s="1036"/>
      <c r="AB9" s="1036"/>
      <c r="AC9" s="1036"/>
      <c r="AD9" s="1036"/>
      <c r="AE9" s="1037"/>
      <c r="AF9" s="1032"/>
      <c r="AG9" s="1033"/>
      <c r="AH9" s="1033"/>
      <c r="AI9" s="1033"/>
      <c r="AJ9" s="1034"/>
      <c r="AK9" s="1076"/>
      <c r="AL9" s="1077"/>
      <c r="AM9" s="1077"/>
      <c r="AN9" s="1077"/>
      <c r="AO9" s="1077"/>
      <c r="AP9" s="1077"/>
      <c r="AQ9" s="1077"/>
      <c r="AR9" s="1077"/>
      <c r="AS9" s="1077"/>
      <c r="AT9" s="1077"/>
      <c r="AU9" s="1078"/>
      <c r="AV9" s="1078"/>
      <c r="AW9" s="1078"/>
      <c r="AX9" s="1078"/>
      <c r="AY9" s="1079"/>
      <c r="AZ9" s="268"/>
      <c r="BA9" s="268"/>
      <c r="BB9" s="268"/>
      <c r="BC9" s="268"/>
      <c r="BD9" s="268"/>
      <c r="BE9" s="263"/>
      <c r="BF9" s="263"/>
      <c r="BG9" s="263"/>
      <c r="BH9" s="263"/>
      <c r="BI9" s="263"/>
      <c r="BJ9" s="263"/>
      <c r="BK9" s="263"/>
      <c r="BL9" s="263"/>
      <c r="BM9" s="263"/>
      <c r="BN9" s="263"/>
      <c r="BO9" s="263"/>
      <c r="BP9" s="263"/>
      <c r="BQ9" s="282">
        <v>3</v>
      </c>
      <c r="BR9" s="285"/>
      <c r="BS9" s="989" t="s">
        <v>249</v>
      </c>
      <c r="BT9" s="990"/>
      <c r="BU9" s="990"/>
      <c r="BV9" s="990"/>
      <c r="BW9" s="990"/>
      <c r="BX9" s="990"/>
      <c r="BY9" s="990"/>
      <c r="BZ9" s="990"/>
      <c r="CA9" s="990"/>
      <c r="CB9" s="990"/>
      <c r="CC9" s="990"/>
      <c r="CD9" s="990"/>
      <c r="CE9" s="990"/>
      <c r="CF9" s="990"/>
      <c r="CG9" s="992"/>
      <c r="CH9" s="986" t="s">
        <v>248</v>
      </c>
      <c r="CI9" s="987"/>
      <c r="CJ9" s="987"/>
      <c r="CK9" s="987"/>
      <c r="CL9" s="988"/>
      <c r="CM9" s="986">
        <v>212</v>
      </c>
      <c r="CN9" s="987"/>
      <c r="CO9" s="987"/>
      <c r="CP9" s="987"/>
      <c r="CQ9" s="988"/>
      <c r="CR9" s="986">
        <v>200</v>
      </c>
      <c r="CS9" s="987"/>
      <c r="CT9" s="987"/>
      <c r="CU9" s="987"/>
      <c r="CV9" s="988"/>
      <c r="CW9" s="986">
        <v>30</v>
      </c>
      <c r="CX9" s="987"/>
      <c r="CY9" s="987"/>
      <c r="CZ9" s="987"/>
      <c r="DA9" s="988"/>
      <c r="DB9" s="986" t="s">
        <v>219</v>
      </c>
      <c r="DC9" s="987"/>
      <c r="DD9" s="987"/>
      <c r="DE9" s="987"/>
      <c r="DF9" s="988"/>
      <c r="DG9" s="986" t="s">
        <v>219</v>
      </c>
      <c r="DH9" s="987"/>
      <c r="DI9" s="987"/>
      <c r="DJ9" s="987"/>
      <c r="DK9" s="988"/>
      <c r="DL9" s="986" t="s">
        <v>219</v>
      </c>
      <c r="DM9" s="987"/>
      <c r="DN9" s="987"/>
      <c r="DO9" s="987"/>
      <c r="DP9" s="988"/>
      <c r="DQ9" s="986" t="s">
        <v>219</v>
      </c>
      <c r="DR9" s="987"/>
      <c r="DS9" s="987"/>
      <c r="DT9" s="987"/>
      <c r="DU9" s="988"/>
      <c r="DV9" s="989"/>
      <c r="DW9" s="990"/>
      <c r="DX9" s="990"/>
      <c r="DY9" s="990"/>
      <c r="DZ9" s="991"/>
      <c r="EA9" s="265"/>
    </row>
    <row r="10" spans="1:131" s="287" customFormat="1" ht="26.25" customHeight="1" x14ac:dyDescent="0.2">
      <c r="A10" s="282">
        <v>4</v>
      </c>
      <c r="B10" s="1027"/>
      <c r="C10" s="1028"/>
      <c r="D10" s="1028"/>
      <c r="E10" s="1028"/>
      <c r="F10" s="1028"/>
      <c r="G10" s="1028"/>
      <c r="H10" s="1028"/>
      <c r="I10" s="1028"/>
      <c r="J10" s="1028"/>
      <c r="K10" s="1028"/>
      <c r="L10" s="1028"/>
      <c r="M10" s="1028"/>
      <c r="N10" s="1028"/>
      <c r="O10" s="1028"/>
      <c r="P10" s="1029"/>
      <c r="Q10" s="1035"/>
      <c r="R10" s="1036"/>
      <c r="S10" s="1036"/>
      <c r="T10" s="1036"/>
      <c r="U10" s="1036"/>
      <c r="V10" s="1036"/>
      <c r="W10" s="1036"/>
      <c r="X10" s="1036"/>
      <c r="Y10" s="1036"/>
      <c r="Z10" s="1036"/>
      <c r="AA10" s="1036"/>
      <c r="AB10" s="1036"/>
      <c r="AC10" s="1036"/>
      <c r="AD10" s="1036"/>
      <c r="AE10" s="1037"/>
      <c r="AF10" s="1032"/>
      <c r="AG10" s="1033"/>
      <c r="AH10" s="1033"/>
      <c r="AI10" s="1033"/>
      <c r="AJ10" s="1034"/>
      <c r="AK10" s="1076"/>
      <c r="AL10" s="1077"/>
      <c r="AM10" s="1077"/>
      <c r="AN10" s="1077"/>
      <c r="AO10" s="1077"/>
      <c r="AP10" s="1077"/>
      <c r="AQ10" s="1077"/>
      <c r="AR10" s="1077"/>
      <c r="AS10" s="1077"/>
      <c r="AT10" s="1077"/>
      <c r="AU10" s="1078"/>
      <c r="AV10" s="1078"/>
      <c r="AW10" s="1078"/>
      <c r="AX10" s="1078"/>
      <c r="AY10" s="1079"/>
      <c r="AZ10" s="268"/>
      <c r="BA10" s="268"/>
      <c r="BB10" s="268"/>
      <c r="BC10" s="268"/>
      <c r="BD10" s="268"/>
      <c r="BE10" s="263"/>
      <c r="BF10" s="263"/>
      <c r="BG10" s="263"/>
      <c r="BH10" s="263"/>
      <c r="BI10" s="263"/>
      <c r="BJ10" s="263"/>
      <c r="BK10" s="263"/>
      <c r="BL10" s="263"/>
      <c r="BM10" s="263"/>
      <c r="BN10" s="263"/>
      <c r="BO10" s="263"/>
      <c r="BP10" s="263"/>
      <c r="BQ10" s="282">
        <v>4</v>
      </c>
      <c r="BR10" s="285"/>
      <c r="BS10" s="989"/>
      <c r="BT10" s="990"/>
      <c r="BU10" s="990"/>
      <c r="BV10" s="990"/>
      <c r="BW10" s="990"/>
      <c r="BX10" s="990"/>
      <c r="BY10" s="990"/>
      <c r="BZ10" s="990"/>
      <c r="CA10" s="990"/>
      <c r="CB10" s="990"/>
      <c r="CC10" s="990"/>
      <c r="CD10" s="990"/>
      <c r="CE10" s="990"/>
      <c r="CF10" s="990"/>
      <c r="CG10" s="992"/>
      <c r="CH10" s="986"/>
      <c r="CI10" s="987"/>
      <c r="CJ10" s="987"/>
      <c r="CK10" s="987"/>
      <c r="CL10" s="988"/>
      <c r="CM10" s="986"/>
      <c r="CN10" s="987"/>
      <c r="CO10" s="987"/>
      <c r="CP10" s="987"/>
      <c r="CQ10" s="988"/>
      <c r="CR10" s="986"/>
      <c r="CS10" s="987"/>
      <c r="CT10" s="987"/>
      <c r="CU10" s="987"/>
      <c r="CV10" s="988"/>
      <c r="CW10" s="986"/>
      <c r="CX10" s="987"/>
      <c r="CY10" s="987"/>
      <c r="CZ10" s="987"/>
      <c r="DA10" s="988"/>
      <c r="DB10" s="986"/>
      <c r="DC10" s="987"/>
      <c r="DD10" s="987"/>
      <c r="DE10" s="987"/>
      <c r="DF10" s="988"/>
      <c r="DG10" s="986"/>
      <c r="DH10" s="987"/>
      <c r="DI10" s="987"/>
      <c r="DJ10" s="987"/>
      <c r="DK10" s="988"/>
      <c r="DL10" s="986"/>
      <c r="DM10" s="987"/>
      <c r="DN10" s="987"/>
      <c r="DO10" s="987"/>
      <c r="DP10" s="988"/>
      <c r="DQ10" s="986"/>
      <c r="DR10" s="987"/>
      <c r="DS10" s="987"/>
      <c r="DT10" s="987"/>
      <c r="DU10" s="988"/>
      <c r="DV10" s="989"/>
      <c r="DW10" s="990"/>
      <c r="DX10" s="990"/>
      <c r="DY10" s="990"/>
      <c r="DZ10" s="991"/>
      <c r="EA10" s="265"/>
    </row>
    <row r="11" spans="1:131" s="287" customFormat="1" ht="26.25" customHeight="1" x14ac:dyDescent="0.2">
      <c r="A11" s="282">
        <v>5</v>
      </c>
      <c r="B11" s="1027"/>
      <c r="C11" s="1028"/>
      <c r="D11" s="1028"/>
      <c r="E11" s="1028"/>
      <c r="F11" s="1028"/>
      <c r="G11" s="1028"/>
      <c r="H11" s="1028"/>
      <c r="I11" s="1028"/>
      <c r="J11" s="1028"/>
      <c r="K11" s="1028"/>
      <c r="L11" s="1028"/>
      <c r="M11" s="1028"/>
      <c r="N11" s="1028"/>
      <c r="O11" s="1028"/>
      <c r="P11" s="1029"/>
      <c r="Q11" s="1035"/>
      <c r="R11" s="1036"/>
      <c r="S11" s="1036"/>
      <c r="T11" s="1036"/>
      <c r="U11" s="1036"/>
      <c r="V11" s="1036"/>
      <c r="W11" s="1036"/>
      <c r="X11" s="1036"/>
      <c r="Y11" s="1036"/>
      <c r="Z11" s="1036"/>
      <c r="AA11" s="1036"/>
      <c r="AB11" s="1036"/>
      <c r="AC11" s="1036"/>
      <c r="AD11" s="1036"/>
      <c r="AE11" s="1037"/>
      <c r="AF11" s="1032"/>
      <c r="AG11" s="1033"/>
      <c r="AH11" s="1033"/>
      <c r="AI11" s="1033"/>
      <c r="AJ11" s="1034"/>
      <c r="AK11" s="1076"/>
      <c r="AL11" s="1077"/>
      <c r="AM11" s="1077"/>
      <c r="AN11" s="1077"/>
      <c r="AO11" s="1077"/>
      <c r="AP11" s="1077"/>
      <c r="AQ11" s="1077"/>
      <c r="AR11" s="1077"/>
      <c r="AS11" s="1077"/>
      <c r="AT11" s="1077"/>
      <c r="AU11" s="1078"/>
      <c r="AV11" s="1078"/>
      <c r="AW11" s="1078"/>
      <c r="AX11" s="1078"/>
      <c r="AY11" s="1079"/>
      <c r="AZ11" s="268"/>
      <c r="BA11" s="268"/>
      <c r="BB11" s="268"/>
      <c r="BC11" s="268"/>
      <c r="BD11" s="268"/>
      <c r="BE11" s="263"/>
      <c r="BF11" s="263"/>
      <c r="BG11" s="263"/>
      <c r="BH11" s="263"/>
      <c r="BI11" s="263"/>
      <c r="BJ11" s="263"/>
      <c r="BK11" s="263"/>
      <c r="BL11" s="263"/>
      <c r="BM11" s="263"/>
      <c r="BN11" s="263"/>
      <c r="BO11" s="263"/>
      <c r="BP11" s="263"/>
      <c r="BQ11" s="282">
        <v>5</v>
      </c>
      <c r="BR11" s="285"/>
      <c r="BS11" s="989"/>
      <c r="BT11" s="990"/>
      <c r="BU11" s="990"/>
      <c r="BV11" s="990"/>
      <c r="BW11" s="990"/>
      <c r="BX11" s="990"/>
      <c r="BY11" s="990"/>
      <c r="BZ11" s="990"/>
      <c r="CA11" s="990"/>
      <c r="CB11" s="990"/>
      <c r="CC11" s="990"/>
      <c r="CD11" s="990"/>
      <c r="CE11" s="990"/>
      <c r="CF11" s="990"/>
      <c r="CG11" s="992"/>
      <c r="CH11" s="986"/>
      <c r="CI11" s="987"/>
      <c r="CJ11" s="987"/>
      <c r="CK11" s="987"/>
      <c r="CL11" s="988"/>
      <c r="CM11" s="986"/>
      <c r="CN11" s="987"/>
      <c r="CO11" s="987"/>
      <c r="CP11" s="987"/>
      <c r="CQ11" s="988"/>
      <c r="CR11" s="986"/>
      <c r="CS11" s="987"/>
      <c r="CT11" s="987"/>
      <c r="CU11" s="987"/>
      <c r="CV11" s="988"/>
      <c r="CW11" s="986"/>
      <c r="CX11" s="987"/>
      <c r="CY11" s="987"/>
      <c r="CZ11" s="987"/>
      <c r="DA11" s="988"/>
      <c r="DB11" s="986"/>
      <c r="DC11" s="987"/>
      <c r="DD11" s="987"/>
      <c r="DE11" s="987"/>
      <c r="DF11" s="988"/>
      <c r="DG11" s="986"/>
      <c r="DH11" s="987"/>
      <c r="DI11" s="987"/>
      <c r="DJ11" s="987"/>
      <c r="DK11" s="988"/>
      <c r="DL11" s="986"/>
      <c r="DM11" s="987"/>
      <c r="DN11" s="987"/>
      <c r="DO11" s="987"/>
      <c r="DP11" s="988"/>
      <c r="DQ11" s="986"/>
      <c r="DR11" s="987"/>
      <c r="DS11" s="987"/>
      <c r="DT11" s="987"/>
      <c r="DU11" s="988"/>
      <c r="DV11" s="989"/>
      <c r="DW11" s="990"/>
      <c r="DX11" s="990"/>
      <c r="DY11" s="990"/>
      <c r="DZ11" s="991"/>
      <c r="EA11" s="265"/>
    </row>
    <row r="12" spans="1:131" s="287" customFormat="1" ht="26.25" customHeight="1" x14ac:dyDescent="0.2">
      <c r="A12" s="282">
        <v>6</v>
      </c>
      <c r="B12" s="1027"/>
      <c r="C12" s="1028"/>
      <c r="D12" s="1028"/>
      <c r="E12" s="1028"/>
      <c r="F12" s="1028"/>
      <c r="G12" s="1028"/>
      <c r="H12" s="1028"/>
      <c r="I12" s="1028"/>
      <c r="J12" s="1028"/>
      <c r="K12" s="1028"/>
      <c r="L12" s="1028"/>
      <c r="M12" s="1028"/>
      <c r="N12" s="1028"/>
      <c r="O12" s="1028"/>
      <c r="P12" s="1029"/>
      <c r="Q12" s="1035"/>
      <c r="R12" s="1036"/>
      <c r="S12" s="1036"/>
      <c r="T12" s="1036"/>
      <c r="U12" s="1036"/>
      <c r="V12" s="1036"/>
      <c r="W12" s="1036"/>
      <c r="X12" s="1036"/>
      <c r="Y12" s="1036"/>
      <c r="Z12" s="1036"/>
      <c r="AA12" s="1036"/>
      <c r="AB12" s="1036"/>
      <c r="AC12" s="1036"/>
      <c r="AD12" s="1036"/>
      <c r="AE12" s="1037"/>
      <c r="AF12" s="1032"/>
      <c r="AG12" s="1033"/>
      <c r="AH12" s="1033"/>
      <c r="AI12" s="1033"/>
      <c r="AJ12" s="1034"/>
      <c r="AK12" s="1076"/>
      <c r="AL12" s="1077"/>
      <c r="AM12" s="1077"/>
      <c r="AN12" s="1077"/>
      <c r="AO12" s="1077"/>
      <c r="AP12" s="1077"/>
      <c r="AQ12" s="1077"/>
      <c r="AR12" s="1077"/>
      <c r="AS12" s="1077"/>
      <c r="AT12" s="1077"/>
      <c r="AU12" s="1078"/>
      <c r="AV12" s="1078"/>
      <c r="AW12" s="1078"/>
      <c r="AX12" s="1078"/>
      <c r="AY12" s="1079"/>
      <c r="AZ12" s="268"/>
      <c r="BA12" s="268"/>
      <c r="BB12" s="268"/>
      <c r="BC12" s="268"/>
      <c r="BD12" s="268"/>
      <c r="BE12" s="263"/>
      <c r="BF12" s="263"/>
      <c r="BG12" s="263"/>
      <c r="BH12" s="263"/>
      <c r="BI12" s="263"/>
      <c r="BJ12" s="263"/>
      <c r="BK12" s="263"/>
      <c r="BL12" s="263"/>
      <c r="BM12" s="263"/>
      <c r="BN12" s="263"/>
      <c r="BO12" s="263"/>
      <c r="BP12" s="263"/>
      <c r="BQ12" s="282">
        <v>6</v>
      </c>
      <c r="BR12" s="285"/>
      <c r="BS12" s="989"/>
      <c r="BT12" s="990"/>
      <c r="BU12" s="990"/>
      <c r="BV12" s="990"/>
      <c r="BW12" s="990"/>
      <c r="BX12" s="990"/>
      <c r="BY12" s="990"/>
      <c r="BZ12" s="990"/>
      <c r="CA12" s="990"/>
      <c r="CB12" s="990"/>
      <c r="CC12" s="990"/>
      <c r="CD12" s="990"/>
      <c r="CE12" s="990"/>
      <c r="CF12" s="990"/>
      <c r="CG12" s="992"/>
      <c r="CH12" s="986"/>
      <c r="CI12" s="987"/>
      <c r="CJ12" s="987"/>
      <c r="CK12" s="987"/>
      <c r="CL12" s="988"/>
      <c r="CM12" s="986"/>
      <c r="CN12" s="987"/>
      <c r="CO12" s="987"/>
      <c r="CP12" s="987"/>
      <c r="CQ12" s="988"/>
      <c r="CR12" s="986"/>
      <c r="CS12" s="987"/>
      <c r="CT12" s="987"/>
      <c r="CU12" s="987"/>
      <c r="CV12" s="988"/>
      <c r="CW12" s="986"/>
      <c r="CX12" s="987"/>
      <c r="CY12" s="987"/>
      <c r="CZ12" s="987"/>
      <c r="DA12" s="988"/>
      <c r="DB12" s="986"/>
      <c r="DC12" s="987"/>
      <c r="DD12" s="987"/>
      <c r="DE12" s="987"/>
      <c r="DF12" s="988"/>
      <c r="DG12" s="986"/>
      <c r="DH12" s="987"/>
      <c r="DI12" s="987"/>
      <c r="DJ12" s="987"/>
      <c r="DK12" s="988"/>
      <c r="DL12" s="986"/>
      <c r="DM12" s="987"/>
      <c r="DN12" s="987"/>
      <c r="DO12" s="987"/>
      <c r="DP12" s="988"/>
      <c r="DQ12" s="986"/>
      <c r="DR12" s="987"/>
      <c r="DS12" s="987"/>
      <c r="DT12" s="987"/>
      <c r="DU12" s="988"/>
      <c r="DV12" s="989"/>
      <c r="DW12" s="990"/>
      <c r="DX12" s="990"/>
      <c r="DY12" s="990"/>
      <c r="DZ12" s="991"/>
      <c r="EA12" s="265"/>
    </row>
    <row r="13" spans="1:131" s="287" customFormat="1" ht="26.25" customHeight="1" x14ac:dyDescent="0.2">
      <c r="A13" s="282">
        <v>7</v>
      </c>
      <c r="B13" s="1027"/>
      <c r="C13" s="1028"/>
      <c r="D13" s="1028"/>
      <c r="E13" s="1028"/>
      <c r="F13" s="1028"/>
      <c r="G13" s="1028"/>
      <c r="H13" s="1028"/>
      <c r="I13" s="1028"/>
      <c r="J13" s="1028"/>
      <c r="K13" s="1028"/>
      <c r="L13" s="1028"/>
      <c r="M13" s="1028"/>
      <c r="N13" s="1028"/>
      <c r="O13" s="1028"/>
      <c r="P13" s="1029"/>
      <c r="Q13" s="1035"/>
      <c r="R13" s="1036"/>
      <c r="S13" s="1036"/>
      <c r="T13" s="1036"/>
      <c r="U13" s="1036"/>
      <c r="V13" s="1036"/>
      <c r="W13" s="1036"/>
      <c r="X13" s="1036"/>
      <c r="Y13" s="1036"/>
      <c r="Z13" s="1036"/>
      <c r="AA13" s="1036"/>
      <c r="AB13" s="1036"/>
      <c r="AC13" s="1036"/>
      <c r="AD13" s="1036"/>
      <c r="AE13" s="1037"/>
      <c r="AF13" s="1032"/>
      <c r="AG13" s="1033"/>
      <c r="AH13" s="1033"/>
      <c r="AI13" s="1033"/>
      <c r="AJ13" s="1034"/>
      <c r="AK13" s="1076"/>
      <c r="AL13" s="1077"/>
      <c r="AM13" s="1077"/>
      <c r="AN13" s="1077"/>
      <c r="AO13" s="1077"/>
      <c r="AP13" s="1077"/>
      <c r="AQ13" s="1077"/>
      <c r="AR13" s="1077"/>
      <c r="AS13" s="1077"/>
      <c r="AT13" s="1077"/>
      <c r="AU13" s="1078"/>
      <c r="AV13" s="1078"/>
      <c r="AW13" s="1078"/>
      <c r="AX13" s="1078"/>
      <c r="AY13" s="1079"/>
      <c r="AZ13" s="268"/>
      <c r="BA13" s="268"/>
      <c r="BB13" s="268"/>
      <c r="BC13" s="268"/>
      <c r="BD13" s="268"/>
      <c r="BE13" s="263"/>
      <c r="BF13" s="263"/>
      <c r="BG13" s="263"/>
      <c r="BH13" s="263"/>
      <c r="BI13" s="263"/>
      <c r="BJ13" s="263"/>
      <c r="BK13" s="263"/>
      <c r="BL13" s="263"/>
      <c r="BM13" s="263"/>
      <c r="BN13" s="263"/>
      <c r="BO13" s="263"/>
      <c r="BP13" s="263"/>
      <c r="BQ13" s="282">
        <v>7</v>
      </c>
      <c r="BR13" s="285"/>
      <c r="BS13" s="989"/>
      <c r="BT13" s="990"/>
      <c r="BU13" s="990"/>
      <c r="BV13" s="990"/>
      <c r="BW13" s="990"/>
      <c r="BX13" s="990"/>
      <c r="BY13" s="990"/>
      <c r="BZ13" s="990"/>
      <c r="CA13" s="990"/>
      <c r="CB13" s="990"/>
      <c r="CC13" s="990"/>
      <c r="CD13" s="990"/>
      <c r="CE13" s="990"/>
      <c r="CF13" s="990"/>
      <c r="CG13" s="992"/>
      <c r="CH13" s="986"/>
      <c r="CI13" s="987"/>
      <c r="CJ13" s="987"/>
      <c r="CK13" s="987"/>
      <c r="CL13" s="988"/>
      <c r="CM13" s="986"/>
      <c r="CN13" s="987"/>
      <c r="CO13" s="987"/>
      <c r="CP13" s="987"/>
      <c r="CQ13" s="988"/>
      <c r="CR13" s="986"/>
      <c r="CS13" s="987"/>
      <c r="CT13" s="987"/>
      <c r="CU13" s="987"/>
      <c r="CV13" s="988"/>
      <c r="CW13" s="986"/>
      <c r="CX13" s="987"/>
      <c r="CY13" s="987"/>
      <c r="CZ13" s="987"/>
      <c r="DA13" s="988"/>
      <c r="DB13" s="986"/>
      <c r="DC13" s="987"/>
      <c r="DD13" s="987"/>
      <c r="DE13" s="987"/>
      <c r="DF13" s="988"/>
      <c r="DG13" s="986"/>
      <c r="DH13" s="987"/>
      <c r="DI13" s="987"/>
      <c r="DJ13" s="987"/>
      <c r="DK13" s="988"/>
      <c r="DL13" s="986"/>
      <c r="DM13" s="987"/>
      <c r="DN13" s="987"/>
      <c r="DO13" s="987"/>
      <c r="DP13" s="988"/>
      <c r="DQ13" s="986"/>
      <c r="DR13" s="987"/>
      <c r="DS13" s="987"/>
      <c r="DT13" s="987"/>
      <c r="DU13" s="988"/>
      <c r="DV13" s="989"/>
      <c r="DW13" s="990"/>
      <c r="DX13" s="990"/>
      <c r="DY13" s="990"/>
      <c r="DZ13" s="991"/>
      <c r="EA13" s="265"/>
    </row>
    <row r="14" spans="1:131" s="287" customFormat="1" ht="26.25" customHeight="1" x14ac:dyDescent="0.2">
      <c r="A14" s="282">
        <v>8</v>
      </c>
      <c r="B14" s="1027"/>
      <c r="C14" s="1028"/>
      <c r="D14" s="1028"/>
      <c r="E14" s="1028"/>
      <c r="F14" s="1028"/>
      <c r="G14" s="1028"/>
      <c r="H14" s="1028"/>
      <c r="I14" s="1028"/>
      <c r="J14" s="1028"/>
      <c r="K14" s="1028"/>
      <c r="L14" s="1028"/>
      <c r="M14" s="1028"/>
      <c r="N14" s="1028"/>
      <c r="O14" s="1028"/>
      <c r="P14" s="1029"/>
      <c r="Q14" s="1035"/>
      <c r="R14" s="1036"/>
      <c r="S14" s="1036"/>
      <c r="T14" s="1036"/>
      <c r="U14" s="1036"/>
      <c r="V14" s="1036"/>
      <c r="W14" s="1036"/>
      <c r="X14" s="1036"/>
      <c r="Y14" s="1036"/>
      <c r="Z14" s="1036"/>
      <c r="AA14" s="1036"/>
      <c r="AB14" s="1036"/>
      <c r="AC14" s="1036"/>
      <c r="AD14" s="1036"/>
      <c r="AE14" s="1037"/>
      <c r="AF14" s="1032"/>
      <c r="AG14" s="1033"/>
      <c r="AH14" s="1033"/>
      <c r="AI14" s="1033"/>
      <c r="AJ14" s="1034"/>
      <c r="AK14" s="1076"/>
      <c r="AL14" s="1077"/>
      <c r="AM14" s="1077"/>
      <c r="AN14" s="1077"/>
      <c r="AO14" s="1077"/>
      <c r="AP14" s="1077"/>
      <c r="AQ14" s="1077"/>
      <c r="AR14" s="1077"/>
      <c r="AS14" s="1077"/>
      <c r="AT14" s="1077"/>
      <c r="AU14" s="1078"/>
      <c r="AV14" s="1078"/>
      <c r="AW14" s="1078"/>
      <c r="AX14" s="1078"/>
      <c r="AY14" s="1079"/>
      <c r="AZ14" s="268"/>
      <c r="BA14" s="268"/>
      <c r="BB14" s="268"/>
      <c r="BC14" s="268"/>
      <c r="BD14" s="268"/>
      <c r="BE14" s="263"/>
      <c r="BF14" s="263"/>
      <c r="BG14" s="263"/>
      <c r="BH14" s="263"/>
      <c r="BI14" s="263"/>
      <c r="BJ14" s="263"/>
      <c r="BK14" s="263"/>
      <c r="BL14" s="263"/>
      <c r="BM14" s="263"/>
      <c r="BN14" s="263"/>
      <c r="BO14" s="263"/>
      <c r="BP14" s="263"/>
      <c r="BQ14" s="282">
        <v>8</v>
      </c>
      <c r="BR14" s="285"/>
      <c r="BS14" s="989"/>
      <c r="BT14" s="990"/>
      <c r="BU14" s="990"/>
      <c r="BV14" s="990"/>
      <c r="BW14" s="990"/>
      <c r="BX14" s="990"/>
      <c r="BY14" s="990"/>
      <c r="BZ14" s="990"/>
      <c r="CA14" s="990"/>
      <c r="CB14" s="990"/>
      <c r="CC14" s="990"/>
      <c r="CD14" s="990"/>
      <c r="CE14" s="990"/>
      <c r="CF14" s="990"/>
      <c r="CG14" s="992"/>
      <c r="CH14" s="986"/>
      <c r="CI14" s="987"/>
      <c r="CJ14" s="987"/>
      <c r="CK14" s="987"/>
      <c r="CL14" s="988"/>
      <c r="CM14" s="986"/>
      <c r="CN14" s="987"/>
      <c r="CO14" s="987"/>
      <c r="CP14" s="987"/>
      <c r="CQ14" s="988"/>
      <c r="CR14" s="986"/>
      <c r="CS14" s="987"/>
      <c r="CT14" s="987"/>
      <c r="CU14" s="987"/>
      <c r="CV14" s="988"/>
      <c r="CW14" s="986"/>
      <c r="CX14" s="987"/>
      <c r="CY14" s="987"/>
      <c r="CZ14" s="987"/>
      <c r="DA14" s="988"/>
      <c r="DB14" s="986"/>
      <c r="DC14" s="987"/>
      <c r="DD14" s="987"/>
      <c r="DE14" s="987"/>
      <c r="DF14" s="988"/>
      <c r="DG14" s="986"/>
      <c r="DH14" s="987"/>
      <c r="DI14" s="987"/>
      <c r="DJ14" s="987"/>
      <c r="DK14" s="988"/>
      <c r="DL14" s="986"/>
      <c r="DM14" s="987"/>
      <c r="DN14" s="987"/>
      <c r="DO14" s="987"/>
      <c r="DP14" s="988"/>
      <c r="DQ14" s="986"/>
      <c r="DR14" s="987"/>
      <c r="DS14" s="987"/>
      <c r="DT14" s="987"/>
      <c r="DU14" s="988"/>
      <c r="DV14" s="989"/>
      <c r="DW14" s="990"/>
      <c r="DX14" s="990"/>
      <c r="DY14" s="990"/>
      <c r="DZ14" s="991"/>
      <c r="EA14" s="265"/>
    </row>
    <row r="15" spans="1:131" s="287" customFormat="1" ht="26.25" customHeight="1" x14ac:dyDescent="0.2">
      <c r="A15" s="282">
        <v>9</v>
      </c>
      <c r="B15" s="1027"/>
      <c r="C15" s="1028"/>
      <c r="D15" s="1028"/>
      <c r="E15" s="1028"/>
      <c r="F15" s="1028"/>
      <c r="G15" s="1028"/>
      <c r="H15" s="1028"/>
      <c r="I15" s="1028"/>
      <c r="J15" s="1028"/>
      <c r="K15" s="1028"/>
      <c r="L15" s="1028"/>
      <c r="M15" s="1028"/>
      <c r="N15" s="1028"/>
      <c r="O15" s="1028"/>
      <c r="P15" s="1029"/>
      <c r="Q15" s="1035"/>
      <c r="R15" s="1036"/>
      <c r="S15" s="1036"/>
      <c r="T15" s="1036"/>
      <c r="U15" s="1036"/>
      <c r="V15" s="1036"/>
      <c r="W15" s="1036"/>
      <c r="X15" s="1036"/>
      <c r="Y15" s="1036"/>
      <c r="Z15" s="1036"/>
      <c r="AA15" s="1036"/>
      <c r="AB15" s="1036"/>
      <c r="AC15" s="1036"/>
      <c r="AD15" s="1036"/>
      <c r="AE15" s="1037"/>
      <c r="AF15" s="1032"/>
      <c r="AG15" s="1033"/>
      <c r="AH15" s="1033"/>
      <c r="AI15" s="1033"/>
      <c r="AJ15" s="1034"/>
      <c r="AK15" s="1076"/>
      <c r="AL15" s="1077"/>
      <c r="AM15" s="1077"/>
      <c r="AN15" s="1077"/>
      <c r="AO15" s="1077"/>
      <c r="AP15" s="1077"/>
      <c r="AQ15" s="1077"/>
      <c r="AR15" s="1077"/>
      <c r="AS15" s="1077"/>
      <c r="AT15" s="1077"/>
      <c r="AU15" s="1078"/>
      <c r="AV15" s="1078"/>
      <c r="AW15" s="1078"/>
      <c r="AX15" s="1078"/>
      <c r="AY15" s="1079"/>
      <c r="AZ15" s="268"/>
      <c r="BA15" s="268"/>
      <c r="BB15" s="268"/>
      <c r="BC15" s="268"/>
      <c r="BD15" s="268"/>
      <c r="BE15" s="263"/>
      <c r="BF15" s="263"/>
      <c r="BG15" s="263"/>
      <c r="BH15" s="263"/>
      <c r="BI15" s="263"/>
      <c r="BJ15" s="263"/>
      <c r="BK15" s="263"/>
      <c r="BL15" s="263"/>
      <c r="BM15" s="263"/>
      <c r="BN15" s="263"/>
      <c r="BO15" s="263"/>
      <c r="BP15" s="263"/>
      <c r="BQ15" s="282">
        <v>9</v>
      </c>
      <c r="BR15" s="285"/>
      <c r="BS15" s="989"/>
      <c r="BT15" s="990"/>
      <c r="BU15" s="990"/>
      <c r="BV15" s="990"/>
      <c r="BW15" s="990"/>
      <c r="BX15" s="990"/>
      <c r="BY15" s="990"/>
      <c r="BZ15" s="990"/>
      <c r="CA15" s="990"/>
      <c r="CB15" s="990"/>
      <c r="CC15" s="990"/>
      <c r="CD15" s="990"/>
      <c r="CE15" s="990"/>
      <c r="CF15" s="990"/>
      <c r="CG15" s="992"/>
      <c r="CH15" s="986"/>
      <c r="CI15" s="987"/>
      <c r="CJ15" s="987"/>
      <c r="CK15" s="987"/>
      <c r="CL15" s="988"/>
      <c r="CM15" s="986"/>
      <c r="CN15" s="987"/>
      <c r="CO15" s="987"/>
      <c r="CP15" s="987"/>
      <c r="CQ15" s="988"/>
      <c r="CR15" s="986"/>
      <c r="CS15" s="987"/>
      <c r="CT15" s="987"/>
      <c r="CU15" s="987"/>
      <c r="CV15" s="988"/>
      <c r="CW15" s="986"/>
      <c r="CX15" s="987"/>
      <c r="CY15" s="987"/>
      <c r="CZ15" s="987"/>
      <c r="DA15" s="988"/>
      <c r="DB15" s="986"/>
      <c r="DC15" s="987"/>
      <c r="DD15" s="987"/>
      <c r="DE15" s="987"/>
      <c r="DF15" s="988"/>
      <c r="DG15" s="986"/>
      <c r="DH15" s="987"/>
      <c r="DI15" s="987"/>
      <c r="DJ15" s="987"/>
      <c r="DK15" s="988"/>
      <c r="DL15" s="986"/>
      <c r="DM15" s="987"/>
      <c r="DN15" s="987"/>
      <c r="DO15" s="987"/>
      <c r="DP15" s="988"/>
      <c r="DQ15" s="986"/>
      <c r="DR15" s="987"/>
      <c r="DS15" s="987"/>
      <c r="DT15" s="987"/>
      <c r="DU15" s="988"/>
      <c r="DV15" s="989"/>
      <c r="DW15" s="990"/>
      <c r="DX15" s="990"/>
      <c r="DY15" s="990"/>
      <c r="DZ15" s="991"/>
      <c r="EA15" s="265"/>
    </row>
    <row r="16" spans="1:131" s="287" customFormat="1" ht="26.25" customHeight="1" x14ac:dyDescent="0.2">
      <c r="A16" s="282">
        <v>10</v>
      </c>
      <c r="B16" s="1027"/>
      <c r="C16" s="1028"/>
      <c r="D16" s="1028"/>
      <c r="E16" s="1028"/>
      <c r="F16" s="1028"/>
      <c r="G16" s="1028"/>
      <c r="H16" s="1028"/>
      <c r="I16" s="1028"/>
      <c r="J16" s="1028"/>
      <c r="K16" s="1028"/>
      <c r="L16" s="1028"/>
      <c r="M16" s="1028"/>
      <c r="N16" s="1028"/>
      <c r="O16" s="1028"/>
      <c r="P16" s="1029"/>
      <c r="Q16" s="1035"/>
      <c r="R16" s="1036"/>
      <c r="S16" s="1036"/>
      <c r="T16" s="1036"/>
      <c r="U16" s="1036"/>
      <c r="V16" s="1036"/>
      <c r="W16" s="1036"/>
      <c r="X16" s="1036"/>
      <c r="Y16" s="1036"/>
      <c r="Z16" s="1036"/>
      <c r="AA16" s="1036"/>
      <c r="AB16" s="1036"/>
      <c r="AC16" s="1036"/>
      <c r="AD16" s="1036"/>
      <c r="AE16" s="1037"/>
      <c r="AF16" s="1032"/>
      <c r="AG16" s="1033"/>
      <c r="AH16" s="1033"/>
      <c r="AI16" s="1033"/>
      <c r="AJ16" s="1034"/>
      <c r="AK16" s="1076"/>
      <c r="AL16" s="1077"/>
      <c r="AM16" s="1077"/>
      <c r="AN16" s="1077"/>
      <c r="AO16" s="1077"/>
      <c r="AP16" s="1077"/>
      <c r="AQ16" s="1077"/>
      <c r="AR16" s="1077"/>
      <c r="AS16" s="1077"/>
      <c r="AT16" s="1077"/>
      <c r="AU16" s="1078"/>
      <c r="AV16" s="1078"/>
      <c r="AW16" s="1078"/>
      <c r="AX16" s="1078"/>
      <c r="AY16" s="1079"/>
      <c r="AZ16" s="268"/>
      <c r="BA16" s="268"/>
      <c r="BB16" s="268"/>
      <c r="BC16" s="268"/>
      <c r="BD16" s="268"/>
      <c r="BE16" s="263"/>
      <c r="BF16" s="263"/>
      <c r="BG16" s="263"/>
      <c r="BH16" s="263"/>
      <c r="BI16" s="263"/>
      <c r="BJ16" s="263"/>
      <c r="BK16" s="263"/>
      <c r="BL16" s="263"/>
      <c r="BM16" s="263"/>
      <c r="BN16" s="263"/>
      <c r="BO16" s="263"/>
      <c r="BP16" s="263"/>
      <c r="BQ16" s="282">
        <v>10</v>
      </c>
      <c r="BR16" s="285"/>
      <c r="BS16" s="989"/>
      <c r="BT16" s="990"/>
      <c r="BU16" s="990"/>
      <c r="BV16" s="990"/>
      <c r="BW16" s="990"/>
      <c r="BX16" s="990"/>
      <c r="BY16" s="990"/>
      <c r="BZ16" s="990"/>
      <c r="CA16" s="990"/>
      <c r="CB16" s="990"/>
      <c r="CC16" s="990"/>
      <c r="CD16" s="990"/>
      <c r="CE16" s="990"/>
      <c r="CF16" s="990"/>
      <c r="CG16" s="992"/>
      <c r="CH16" s="986"/>
      <c r="CI16" s="987"/>
      <c r="CJ16" s="987"/>
      <c r="CK16" s="987"/>
      <c r="CL16" s="988"/>
      <c r="CM16" s="986"/>
      <c r="CN16" s="987"/>
      <c r="CO16" s="987"/>
      <c r="CP16" s="987"/>
      <c r="CQ16" s="988"/>
      <c r="CR16" s="986"/>
      <c r="CS16" s="987"/>
      <c r="CT16" s="987"/>
      <c r="CU16" s="987"/>
      <c r="CV16" s="988"/>
      <c r="CW16" s="986"/>
      <c r="CX16" s="987"/>
      <c r="CY16" s="987"/>
      <c r="CZ16" s="987"/>
      <c r="DA16" s="988"/>
      <c r="DB16" s="986"/>
      <c r="DC16" s="987"/>
      <c r="DD16" s="987"/>
      <c r="DE16" s="987"/>
      <c r="DF16" s="988"/>
      <c r="DG16" s="986"/>
      <c r="DH16" s="987"/>
      <c r="DI16" s="987"/>
      <c r="DJ16" s="987"/>
      <c r="DK16" s="988"/>
      <c r="DL16" s="986"/>
      <c r="DM16" s="987"/>
      <c r="DN16" s="987"/>
      <c r="DO16" s="987"/>
      <c r="DP16" s="988"/>
      <c r="DQ16" s="986"/>
      <c r="DR16" s="987"/>
      <c r="DS16" s="987"/>
      <c r="DT16" s="987"/>
      <c r="DU16" s="988"/>
      <c r="DV16" s="989"/>
      <c r="DW16" s="990"/>
      <c r="DX16" s="990"/>
      <c r="DY16" s="990"/>
      <c r="DZ16" s="991"/>
      <c r="EA16" s="265"/>
    </row>
    <row r="17" spans="1:131" s="287" customFormat="1" ht="26.25" customHeight="1" x14ac:dyDescent="0.2">
      <c r="A17" s="282">
        <v>11</v>
      </c>
      <c r="B17" s="1027"/>
      <c r="C17" s="1028"/>
      <c r="D17" s="1028"/>
      <c r="E17" s="1028"/>
      <c r="F17" s="1028"/>
      <c r="G17" s="1028"/>
      <c r="H17" s="1028"/>
      <c r="I17" s="1028"/>
      <c r="J17" s="1028"/>
      <c r="K17" s="1028"/>
      <c r="L17" s="1028"/>
      <c r="M17" s="1028"/>
      <c r="N17" s="1028"/>
      <c r="O17" s="1028"/>
      <c r="P17" s="1029"/>
      <c r="Q17" s="1035"/>
      <c r="R17" s="1036"/>
      <c r="S17" s="1036"/>
      <c r="T17" s="1036"/>
      <c r="U17" s="1036"/>
      <c r="V17" s="1036"/>
      <c r="W17" s="1036"/>
      <c r="X17" s="1036"/>
      <c r="Y17" s="1036"/>
      <c r="Z17" s="1036"/>
      <c r="AA17" s="1036"/>
      <c r="AB17" s="1036"/>
      <c r="AC17" s="1036"/>
      <c r="AD17" s="1036"/>
      <c r="AE17" s="1037"/>
      <c r="AF17" s="1032"/>
      <c r="AG17" s="1033"/>
      <c r="AH17" s="1033"/>
      <c r="AI17" s="1033"/>
      <c r="AJ17" s="1034"/>
      <c r="AK17" s="1076"/>
      <c r="AL17" s="1077"/>
      <c r="AM17" s="1077"/>
      <c r="AN17" s="1077"/>
      <c r="AO17" s="1077"/>
      <c r="AP17" s="1077"/>
      <c r="AQ17" s="1077"/>
      <c r="AR17" s="1077"/>
      <c r="AS17" s="1077"/>
      <c r="AT17" s="1077"/>
      <c r="AU17" s="1078"/>
      <c r="AV17" s="1078"/>
      <c r="AW17" s="1078"/>
      <c r="AX17" s="1078"/>
      <c r="AY17" s="1079"/>
      <c r="AZ17" s="268"/>
      <c r="BA17" s="268"/>
      <c r="BB17" s="268"/>
      <c r="BC17" s="268"/>
      <c r="BD17" s="268"/>
      <c r="BE17" s="263"/>
      <c r="BF17" s="263"/>
      <c r="BG17" s="263"/>
      <c r="BH17" s="263"/>
      <c r="BI17" s="263"/>
      <c r="BJ17" s="263"/>
      <c r="BK17" s="263"/>
      <c r="BL17" s="263"/>
      <c r="BM17" s="263"/>
      <c r="BN17" s="263"/>
      <c r="BO17" s="263"/>
      <c r="BP17" s="263"/>
      <c r="BQ17" s="282">
        <v>11</v>
      </c>
      <c r="BR17" s="285"/>
      <c r="BS17" s="989"/>
      <c r="BT17" s="990"/>
      <c r="BU17" s="990"/>
      <c r="BV17" s="990"/>
      <c r="BW17" s="990"/>
      <c r="BX17" s="990"/>
      <c r="BY17" s="990"/>
      <c r="BZ17" s="990"/>
      <c r="CA17" s="990"/>
      <c r="CB17" s="990"/>
      <c r="CC17" s="990"/>
      <c r="CD17" s="990"/>
      <c r="CE17" s="990"/>
      <c r="CF17" s="990"/>
      <c r="CG17" s="992"/>
      <c r="CH17" s="986"/>
      <c r="CI17" s="987"/>
      <c r="CJ17" s="987"/>
      <c r="CK17" s="987"/>
      <c r="CL17" s="988"/>
      <c r="CM17" s="986"/>
      <c r="CN17" s="987"/>
      <c r="CO17" s="987"/>
      <c r="CP17" s="987"/>
      <c r="CQ17" s="988"/>
      <c r="CR17" s="986"/>
      <c r="CS17" s="987"/>
      <c r="CT17" s="987"/>
      <c r="CU17" s="987"/>
      <c r="CV17" s="988"/>
      <c r="CW17" s="986"/>
      <c r="CX17" s="987"/>
      <c r="CY17" s="987"/>
      <c r="CZ17" s="987"/>
      <c r="DA17" s="988"/>
      <c r="DB17" s="986"/>
      <c r="DC17" s="987"/>
      <c r="DD17" s="987"/>
      <c r="DE17" s="987"/>
      <c r="DF17" s="988"/>
      <c r="DG17" s="986"/>
      <c r="DH17" s="987"/>
      <c r="DI17" s="987"/>
      <c r="DJ17" s="987"/>
      <c r="DK17" s="988"/>
      <c r="DL17" s="986"/>
      <c r="DM17" s="987"/>
      <c r="DN17" s="987"/>
      <c r="DO17" s="987"/>
      <c r="DP17" s="988"/>
      <c r="DQ17" s="986"/>
      <c r="DR17" s="987"/>
      <c r="DS17" s="987"/>
      <c r="DT17" s="987"/>
      <c r="DU17" s="988"/>
      <c r="DV17" s="989"/>
      <c r="DW17" s="990"/>
      <c r="DX17" s="990"/>
      <c r="DY17" s="990"/>
      <c r="DZ17" s="991"/>
      <c r="EA17" s="265"/>
    </row>
    <row r="18" spans="1:131" s="287" customFormat="1" ht="26.25" customHeight="1" x14ac:dyDescent="0.2">
      <c r="A18" s="282">
        <v>12</v>
      </c>
      <c r="B18" s="1027"/>
      <c r="C18" s="1028"/>
      <c r="D18" s="1028"/>
      <c r="E18" s="1028"/>
      <c r="F18" s="1028"/>
      <c r="G18" s="1028"/>
      <c r="H18" s="1028"/>
      <c r="I18" s="1028"/>
      <c r="J18" s="1028"/>
      <c r="K18" s="1028"/>
      <c r="L18" s="1028"/>
      <c r="M18" s="1028"/>
      <c r="N18" s="1028"/>
      <c r="O18" s="1028"/>
      <c r="P18" s="1029"/>
      <c r="Q18" s="1035"/>
      <c r="R18" s="1036"/>
      <c r="S18" s="1036"/>
      <c r="T18" s="1036"/>
      <c r="U18" s="1036"/>
      <c r="V18" s="1036"/>
      <c r="W18" s="1036"/>
      <c r="X18" s="1036"/>
      <c r="Y18" s="1036"/>
      <c r="Z18" s="1036"/>
      <c r="AA18" s="1036"/>
      <c r="AB18" s="1036"/>
      <c r="AC18" s="1036"/>
      <c r="AD18" s="1036"/>
      <c r="AE18" s="1037"/>
      <c r="AF18" s="1032"/>
      <c r="AG18" s="1033"/>
      <c r="AH18" s="1033"/>
      <c r="AI18" s="1033"/>
      <c r="AJ18" s="1034"/>
      <c r="AK18" s="1076"/>
      <c r="AL18" s="1077"/>
      <c r="AM18" s="1077"/>
      <c r="AN18" s="1077"/>
      <c r="AO18" s="1077"/>
      <c r="AP18" s="1077"/>
      <c r="AQ18" s="1077"/>
      <c r="AR18" s="1077"/>
      <c r="AS18" s="1077"/>
      <c r="AT18" s="1077"/>
      <c r="AU18" s="1078"/>
      <c r="AV18" s="1078"/>
      <c r="AW18" s="1078"/>
      <c r="AX18" s="1078"/>
      <c r="AY18" s="1079"/>
      <c r="AZ18" s="268"/>
      <c r="BA18" s="268"/>
      <c r="BB18" s="268"/>
      <c r="BC18" s="268"/>
      <c r="BD18" s="268"/>
      <c r="BE18" s="263"/>
      <c r="BF18" s="263"/>
      <c r="BG18" s="263"/>
      <c r="BH18" s="263"/>
      <c r="BI18" s="263"/>
      <c r="BJ18" s="263"/>
      <c r="BK18" s="263"/>
      <c r="BL18" s="263"/>
      <c r="BM18" s="263"/>
      <c r="BN18" s="263"/>
      <c r="BO18" s="263"/>
      <c r="BP18" s="263"/>
      <c r="BQ18" s="282">
        <v>12</v>
      </c>
      <c r="BR18" s="285"/>
      <c r="BS18" s="989"/>
      <c r="BT18" s="990"/>
      <c r="BU18" s="990"/>
      <c r="BV18" s="990"/>
      <c r="BW18" s="990"/>
      <c r="BX18" s="990"/>
      <c r="BY18" s="990"/>
      <c r="BZ18" s="990"/>
      <c r="CA18" s="990"/>
      <c r="CB18" s="990"/>
      <c r="CC18" s="990"/>
      <c r="CD18" s="990"/>
      <c r="CE18" s="990"/>
      <c r="CF18" s="990"/>
      <c r="CG18" s="992"/>
      <c r="CH18" s="986"/>
      <c r="CI18" s="987"/>
      <c r="CJ18" s="987"/>
      <c r="CK18" s="987"/>
      <c r="CL18" s="988"/>
      <c r="CM18" s="986"/>
      <c r="CN18" s="987"/>
      <c r="CO18" s="987"/>
      <c r="CP18" s="987"/>
      <c r="CQ18" s="988"/>
      <c r="CR18" s="986"/>
      <c r="CS18" s="987"/>
      <c r="CT18" s="987"/>
      <c r="CU18" s="987"/>
      <c r="CV18" s="988"/>
      <c r="CW18" s="986"/>
      <c r="CX18" s="987"/>
      <c r="CY18" s="987"/>
      <c r="CZ18" s="987"/>
      <c r="DA18" s="988"/>
      <c r="DB18" s="986"/>
      <c r="DC18" s="987"/>
      <c r="DD18" s="987"/>
      <c r="DE18" s="987"/>
      <c r="DF18" s="988"/>
      <c r="DG18" s="986"/>
      <c r="DH18" s="987"/>
      <c r="DI18" s="987"/>
      <c r="DJ18" s="987"/>
      <c r="DK18" s="988"/>
      <c r="DL18" s="986"/>
      <c r="DM18" s="987"/>
      <c r="DN18" s="987"/>
      <c r="DO18" s="987"/>
      <c r="DP18" s="988"/>
      <c r="DQ18" s="986"/>
      <c r="DR18" s="987"/>
      <c r="DS18" s="987"/>
      <c r="DT18" s="987"/>
      <c r="DU18" s="988"/>
      <c r="DV18" s="989"/>
      <c r="DW18" s="990"/>
      <c r="DX18" s="990"/>
      <c r="DY18" s="990"/>
      <c r="DZ18" s="991"/>
      <c r="EA18" s="265"/>
    </row>
    <row r="19" spans="1:131" s="287" customFormat="1" ht="26.25" customHeight="1" x14ac:dyDescent="0.2">
      <c r="A19" s="282">
        <v>13</v>
      </c>
      <c r="B19" s="1027"/>
      <c r="C19" s="1028"/>
      <c r="D19" s="1028"/>
      <c r="E19" s="1028"/>
      <c r="F19" s="1028"/>
      <c r="G19" s="1028"/>
      <c r="H19" s="1028"/>
      <c r="I19" s="1028"/>
      <c r="J19" s="1028"/>
      <c r="K19" s="1028"/>
      <c r="L19" s="1028"/>
      <c r="M19" s="1028"/>
      <c r="N19" s="1028"/>
      <c r="O19" s="1028"/>
      <c r="P19" s="1029"/>
      <c r="Q19" s="1035"/>
      <c r="R19" s="1036"/>
      <c r="S19" s="1036"/>
      <c r="T19" s="1036"/>
      <c r="U19" s="1036"/>
      <c r="V19" s="1036"/>
      <c r="W19" s="1036"/>
      <c r="X19" s="1036"/>
      <c r="Y19" s="1036"/>
      <c r="Z19" s="1036"/>
      <c r="AA19" s="1036"/>
      <c r="AB19" s="1036"/>
      <c r="AC19" s="1036"/>
      <c r="AD19" s="1036"/>
      <c r="AE19" s="1037"/>
      <c r="AF19" s="1032"/>
      <c r="AG19" s="1033"/>
      <c r="AH19" s="1033"/>
      <c r="AI19" s="1033"/>
      <c r="AJ19" s="1034"/>
      <c r="AK19" s="1076"/>
      <c r="AL19" s="1077"/>
      <c r="AM19" s="1077"/>
      <c r="AN19" s="1077"/>
      <c r="AO19" s="1077"/>
      <c r="AP19" s="1077"/>
      <c r="AQ19" s="1077"/>
      <c r="AR19" s="1077"/>
      <c r="AS19" s="1077"/>
      <c r="AT19" s="1077"/>
      <c r="AU19" s="1078"/>
      <c r="AV19" s="1078"/>
      <c r="AW19" s="1078"/>
      <c r="AX19" s="1078"/>
      <c r="AY19" s="1079"/>
      <c r="AZ19" s="268"/>
      <c r="BA19" s="268"/>
      <c r="BB19" s="268"/>
      <c r="BC19" s="268"/>
      <c r="BD19" s="268"/>
      <c r="BE19" s="263"/>
      <c r="BF19" s="263"/>
      <c r="BG19" s="263"/>
      <c r="BH19" s="263"/>
      <c r="BI19" s="263"/>
      <c r="BJ19" s="263"/>
      <c r="BK19" s="263"/>
      <c r="BL19" s="263"/>
      <c r="BM19" s="263"/>
      <c r="BN19" s="263"/>
      <c r="BO19" s="263"/>
      <c r="BP19" s="263"/>
      <c r="BQ19" s="282">
        <v>13</v>
      </c>
      <c r="BR19" s="285"/>
      <c r="BS19" s="989"/>
      <c r="BT19" s="990"/>
      <c r="BU19" s="990"/>
      <c r="BV19" s="990"/>
      <c r="BW19" s="990"/>
      <c r="BX19" s="990"/>
      <c r="BY19" s="990"/>
      <c r="BZ19" s="990"/>
      <c r="CA19" s="990"/>
      <c r="CB19" s="990"/>
      <c r="CC19" s="990"/>
      <c r="CD19" s="990"/>
      <c r="CE19" s="990"/>
      <c r="CF19" s="990"/>
      <c r="CG19" s="992"/>
      <c r="CH19" s="986"/>
      <c r="CI19" s="987"/>
      <c r="CJ19" s="987"/>
      <c r="CK19" s="987"/>
      <c r="CL19" s="988"/>
      <c r="CM19" s="986"/>
      <c r="CN19" s="987"/>
      <c r="CO19" s="987"/>
      <c r="CP19" s="987"/>
      <c r="CQ19" s="988"/>
      <c r="CR19" s="986"/>
      <c r="CS19" s="987"/>
      <c r="CT19" s="987"/>
      <c r="CU19" s="987"/>
      <c r="CV19" s="988"/>
      <c r="CW19" s="986"/>
      <c r="CX19" s="987"/>
      <c r="CY19" s="987"/>
      <c r="CZ19" s="987"/>
      <c r="DA19" s="988"/>
      <c r="DB19" s="986"/>
      <c r="DC19" s="987"/>
      <c r="DD19" s="987"/>
      <c r="DE19" s="987"/>
      <c r="DF19" s="988"/>
      <c r="DG19" s="986"/>
      <c r="DH19" s="987"/>
      <c r="DI19" s="987"/>
      <c r="DJ19" s="987"/>
      <c r="DK19" s="988"/>
      <c r="DL19" s="986"/>
      <c r="DM19" s="987"/>
      <c r="DN19" s="987"/>
      <c r="DO19" s="987"/>
      <c r="DP19" s="988"/>
      <c r="DQ19" s="986"/>
      <c r="DR19" s="987"/>
      <c r="DS19" s="987"/>
      <c r="DT19" s="987"/>
      <c r="DU19" s="988"/>
      <c r="DV19" s="989"/>
      <c r="DW19" s="990"/>
      <c r="DX19" s="990"/>
      <c r="DY19" s="990"/>
      <c r="DZ19" s="991"/>
      <c r="EA19" s="265"/>
    </row>
    <row r="20" spans="1:131" s="287" customFormat="1" ht="26.25" customHeight="1" x14ac:dyDescent="0.2">
      <c r="A20" s="282">
        <v>14</v>
      </c>
      <c r="B20" s="1027"/>
      <c r="C20" s="1028"/>
      <c r="D20" s="1028"/>
      <c r="E20" s="1028"/>
      <c r="F20" s="1028"/>
      <c r="G20" s="1028"/>
      <c r="H20" s="1028"/>
      <c r="I20" s="1028"/>
      <c r="J20" s="1028"/>
      <c r="K20" s="1028"/>
      <c r="L20" s="1028"/>
      <c r="M20" s="1028"/>
      <c r="N20" s="1028"/>
      <c r="O20" s="1028"/>
      <c r="P20" s="1029"/>
      <c r="Q20" s="1035"/>
      <c r="R20" s="1036"/>
      <c r="S20" s="1036"/>
      <c r="T20" s="1036"/>
      <c r="U20" s="1036"/>
      <c r="V20" s="1036"/>
      <c r="W20" s="1036"/>
      <c r="X20" s="1036"/>
      <c r="Y20" s="1036"/>
      <c r="Z20" s="1036"/>
      <c r="AA20" s="1036"/>
      <c r="AB20" s="1036"/>
      <c r="AC20" s="1036"/>
      <c r="AD20" s="1036"/>
      <c r="AE20" s="1037"/>
      <c r="AF20" s="1032"/>
      <c r="AG20" s="1033"/>
      <c r="AH20" s="1033"/>
      <c r="AI20" s="1033"/>
      <c r="AJ20" s="1034"/>
      <c r="AK20" s="1076"/>
      <c r="AL20" s="1077"/>
      <c r="AM20" s="1077"/>
      <c r="AN20" s="1077"/>
      <c r="AO20" s="1077"/>
      <c r="AP20" s="1077"/>
      <c r="AQ20" s="1077"/>
      <c r="AR20" s="1077"/>
      <c r="AS20" s="1077"/>
      <c r="AT20" s="1077"/>
      <c r="AU20" s="1078"/>
      <c r="AV20" s="1078"/>
      <c r="AW20" s="1078"/>
      <c r="AX20" s="1078"/>
      <c r="AY20" s="1079"/>
      <c r="AZ20" s="268"/>
      <c r="BA20" s="268"/>
      <c r="BB20" s="268"/>
      <c r="BC20" s="268"/>
      <c r="BD20" s="268"/>
      <c r="BE20" s="263"/>
      <c r="BF20" s="263"/>
      <c r="BG20" s="263"/>
      <c r="BH20" s="263"/>
      <c r="BI20" s="263"/>
      <c r="BJ20" s="263"/>
      <c r="BK20" s="263"/>
      <c r="BL20" s="263"/>
      <c r="BM20" s="263"/>
      <c r="BN20" s="263"/>
      <c r="BO20" s="263"/>
      <c r="BP20" s="263"/>
      <c r="BQ20" s="282">
        <v>14</v>
      </c>
      <c r="BR20" s="285"/>
      <c r="BS20" s="989"/>
      <c r="BT20" s="990"/>
      <c r="BU20" s="990"/>
      <c r="BV20" s="990"/>
      <c r="BW20" s="990"/>
      <c r="BX20" s="990"/>
      <c r="BY20" s="990"/>
      <c r="BZ20" s="990"/>
      <c r="CA20" s="990"/>
      <c r="CB20" s="990"/>
      <c r="CC20" s="990"/>
      <c r="CD20" s="990"/>
      <c r="CE20" s="990"/>
      <c r="CF20" s="990"/>
      <c r="CG20" s="992"/>
      <c r="CH20" s="986"/>
      <c r="CI20" s="987"/>
      <c r="CJ20" s="987"/>
      <c r="CK20" s="987"/>
      <c r="CL20" s="988"/>
      <c r="CM20" s="986"/>
      <c r="CN20" s="987"/>
      <c r="CO20" s="987"/>
      <c r="CP20" s="987"/>
      <c r="CQ20" s="988"/>
      <c r="CR20" s="986"/>
      <c r="CS20" s="987"/>
      <c r="CT20" s="987"/>
      <c r="CU20" s="987"/>
      <c r="CV20" s="988"/>
      <c r="CW20" s="986"/>
      <c r="CX20" s="987"/>
      <c r="CY20" s="987"/>
      <c r="CZ20" s="987"/>
      <c r="DA20" s="988"/>
      <c r="DB20" s="986"/>
      <c r="DC20" s="987"/>
      <c r="DD20" s="987"/>
      <c r="DE20" s="987"/>
      <c r="DF20" s="988"/>
      <c r="DG20" s="986"/>
      <c r="DH20" s="987"/>
      <c r="DI20" s="987"/>
      <c r="DJ20" s="987"/>
      <c r="DK20" s="988"/>
      <c r="DL20" s="986"/>
      <c r="DM20" s="987"/>
      <c r="DN20" s="987"/>
      <c r="DO20" s="987"/>
      <c r="DP20" s="988"/>
      <c r="DQ20" s="986"/>
      <c r="DR20" s="987"/>
      <c r="DS20" s="987"/>
      <c r="DT20" s="987"/>
      <c r="DU20" s="988"/>
      <c r="DV20" s="989"/>
      <c r="DW20" s="990"/>
      <c r="DX20" s="990"/>
      <c r="DY20" s="990"/>
      <c r="DZ20" s="991"/>
      <c r="EA20" s="265"/>
    </row>
    <row r="21" spans="1:131" s="287" customFormat="1" ht="26.25" customHeight="1" thickBot="1" x14ac:dyDescent="0.25">
      <c r="A21" s="282">
        <v>15</v>
      </c>
      <c r="B21" s="1027"/>
      <c r="C21" s="1028"/>
      <c r="D21" s="1028"/>
      <c r="E21" s="1028"/>
      <c r="F21" s="1028"/>
      <c r="G21" s="1028"/>
      <c r="H21" s="1028"/>
      <c r="I21" s="1028"/>
      <c r="J21" s="1028"/>
      <c r="K21" s="1028"/>
      <c r="L21" s="1028"/>
      <c r="M21" s="1028"/>
      <c r="N21" s="1028"/>
      <c r="O21" s="1028"/>
      <c r="P21" s="1029"/>
      <c r="Q21" s="1035"/>
      <c r="R21" s="1036"/>
      <c r="S21" s="1036"/>
      <c r="T21" s="1036"/>
      <c r="U21" s="1036"/>
      <c r="V21" s="1036"/>
      <c r="W21" s="1036"/>
      <c r="X21" s="1036"/>
      <c r="Y21" s="1036"/>
      <c r="Z21" s="1036"/>
      <c r="AA21" s="1036"/>
      <c r="AB21" s="1036"/>
      <c r="AC21" s="1036"/>
      <c r="AD21" s="1036"/>
      <c r="AE21" s="1037"/>
      <c r="AF21" s="1032"/>
      <c r="AG21" s="1033"/>
      <c r="AH21" s="1033"/>
      <c r="AI21" s="1033"/>
      <c r="AJ21" s="1034"/>
      <c r="AK21" s="1076"/>
      <c r="AL21" s="1077"/>
      <c r="AM21" s="1077"/>
      <c r="AN21" s="1077"/>
      <c r="AO21" s="1077"/>
      <c r="AP21" s="1077"/>
      <c r="AQ21" s="1077"/>
      <c r="AR21" s="1077"/>
      <c r="AS21" s="1077"/>
      <c r="AT21" s="1077"/>
      <c r="AU21" s="1078"/>
      <c r="AV21" s="1078"/>
      <c r="AW21" s="1078"/>
      <c r="AX21" s="1078"/>
      <c r="AY21" s="1079"/>
      <c r="AZ21" s="268"/>
      <c r="BA21" s="268"/>
      <c r="BB21" s="268"/>
      <c r="BC21" s="268"/>
      <c r="BD21" s="268"/>
      <c r="BE21" s="263"/>
      <c r="BF21" s="263"/>
      <c r="BG21" s="263"/>
      <c r="BH21" s="263"/>
      <c r="BI21" s="263"/>
      <c r="BJ21" s="263"/>
      <c r="BK21" s="263"/>
      <c r="BL21" s="263"/>
      <c r="BM21" s="263"/>
      <c r="BN21" s="263"/>
      <c r="BO21" s="263"/>
      <c r="BP21" s="263"/>
      <c r="BQ21" s="282">
        <v>15</v>
      </c>
      <c r="BR21" s="285"/>
      <c r="BS21" s="989"/>
      <c r="BT21" s="990"/>
      <c r="BU21" s="990"/>
      <c r="BV21" s="990"/>
      <c r="BW21" s="990"/>
      <c r="BX21" s="990"/>
      <c r="BY21" s="990"/>
      <c r="BZ21" s="990"/>
      <c r="CA21" s="990"/>
      <c r="CB21" s="990"/>
      <c r="CC21" s="990"/>
      <c r="CD21" s="990"/>
      <c r="CE21" s="990"/>
      <c r="CF21" s="990"/>
      <c r="CG21" s="992"/>
      <c r="CH21" s="986"/>
      <c r="CI21" s="987"/>
      <c r="CJ21" s="987"/>
      <c r="CK21" s="987"/>
      <c r="CL21" s="988"/>
      <c r="CM21" s="986"/>
      <c r="CN21" s="987"/>
      <c r="CO21" s="987"/>
      <c r="CP21" s="987"/>
      <c r="CQ21" s="988"/>
      <c r="CR21" s="986"/>
      <c r="CS21" s="987"/>
      <c r="CT21" s="987"/>
      <c r="CU21" s="987"/>
      <c r="CV21" s="988"/>
      <c r="CW21" s="986"/>
      <c r="CX21" s="987"/>
      <c r="CY21" s="987"/>
      <c r="CZ21" s="987"/>
      <c r="DA21" s="988"/>
      <c r="DB21" s="986"/>
      <c r="DC21" s="987"/>
      <c r="DD21" s="987"/>
      <c r="DE21" s="987"/>
      <c r="DF21" s="988"/>
      <c r="DG21" s="986"/>
      <c r="DH21" s="987"/>
      <c r="DI21" s="987"/>
      <c r="DJ21" s="987"/>
      <c r="DK21" s="988"/>
      <c r="DL21" s="986"/>
      <c r="DM21" s="987"/>
      <c r="DN21" s="987"/>
      <c r="DO21" s="987"/>
      <c r="DP21" s="988"/>
      <c r="DQ21" s="986"/>
      <c r="DR21" s="987"/>
      <c r="DS21" s="987"/>
      <c r="DT21" s="987"/>
      <c r="DU21" s="988"/>
      <c r="DV21" s="989"/>
      <c r="DW21" s="990"/>
      <c r="DX21" s="990"/>
      <c r="DY21" s="990"/>
      <c r="DZ21" s="991"/>
      <c r="EA21" s="265"/>
    </row>
    <row r="22" spans="1:131" s="287" customFormat="1" ht="26.25" customHeight="1" x14ac:dyDescent="0.2">
      <c r="A22" s="282">
        <v>16</v>
      </c>
      <c r="B22" s="1027"/>
      <c r="C22" s="1028"/>
      <c r="D22" s="1028"/>
      <c r="E22" s="1028"/>
      <c r="F22" s="1028"/>
      <c r="G22" s="1028"/>
      <c r="H22" s="1028"/>
      <c r="I22" s="1028"/>
      <c r="J22" s="1028"/>
      <c r="K22" s="1028"/>
      <c r="L22" s="1028"/>
      <c r="M22" s="1028"/>
      <c r="N22" s="1028"/>
      <c r="O22" s="1028"/>
      <c r="P22" s="1029"/>
      <c r="Q22" s="1080"/>
      <c r="R22" s="1070"/>
      <c r="S22" s="1070"/>
      <c r="T22" s="1070"/>
      <c r="U22" s="1070"/>
      <c r="V22" s="1070"/>
      <c r="W22" s="1070"/>
      <c r="X22" s="1070"/>
      <c r="Y22" s="1070"/>
      <c r="Z22" s="1070"/>
      <c r="AA22" s="1070"/>
      <c r="AB22" s="1070"/>
      <c r="AC22" s="1070"/>
      <c r="AD22" s="1070"/>
      <c r="AE22" s="1071"/>
      <c r="AF22" s="1032"/>
      <c r="AG22" s="1033"/>
      <c r="AH22" s="1033"/>
      <c r="AI22" s="1033"/>
      <c r="AJ22" s="1034"/>
      <c r="AK22" s="1072"/>
      <c r="AL22" s="1073"/>
      <c r="AM22" s="1073"/>
      <c r="AN22" s="1073"/>
      <c r="AO22" s="1073"/>
      <c r="AP22" s="1073"/>
      <c r="AQ22" s="1073"/>
      <c r="AR22" s="1073"/>
      <c r="AS22" s="1073"/>
      <c r="AT22" s="1073"/>
      <c r="AU22" s="1074"/>
      <c r="AV22" s="1074"/>
      <c r="AW22" s="1074"/>
      <c r="AX22" s="1074"/>
      <c r="AY22" s="1075"/>
      <c r="AZ22" s="1024" t="s">
        <v>247</v>
      </c>
      <c r="BA22" s="1024"/>
      <c r="BB22" s="1024"/>
      <c r="BC22" s="1024"/>
      <c r="BD22" s="1025"/>
      <c r="BE22" s="263"/>
      <c r="BF22" s="263"/>
      <c r="BG22" s="263"/>
      <c r="BH22" s="263"/>
      <c r="BI22" s="263"/>
      <c r="BJ22" s="263"/>
      <c r="BK22" s="263"/>
      <c r="BL22" s="263"/>
      <c r="BM22" s="263"/>
      <c r="BN22" s="263"/>
      <c r="BO22" s="263"/>
      <c r="BP22" s="263"/>
      <c r="BQ22" s="282">
        <v>16</v>
      </c>
      <c r="BR22" s="285"/>
      <c r="BS22" s="989"/>
      <c r="BT22" s="990"/>
      <c r="BU22" s="990"/>
      <c r="BV22" s="990"/>
      <c r="BW22" s="990"/>
      <c r="BX22" s="990"/>
      <c r="BY22" s="990"/>
      <c r="BZ22" s="990"/>
      <c r="CA22" s="990"/>
      <c r="CB22" s="990"/>
      <c r="CC22" s="990"/>
      <c r="CD22" s="990"/>
      <c r="CE22" s="990"/>
      <c r="CF22" s="990"/>
      <c r="CG22" s="992"/>
      <c r="CH22" s="986"/>
      <c r="CI22" s="987"/>
      <c r="CJ22" s="987"/>
      <c r="CK22" s="987"/>
      <c r="CL22" s="988"/>
      <c r="CM22" s="986"/>
      <c r="CN22" s="987"/>
      <c r="CO22" s="987"/>
      <c r="CP22" s="987"/>
      <c r="CQ22" s="988"/>
      <c r="CR22" s="986"/>
      <c r="CS22" s="987"/>
      <c r="CT22" s="987"/>
      <c r="CU22" s="987"/>
      <c r="CV22" s="988"/>
      <c r="CW22" s="986"/>
      <c r="CX22" s="987"/>
      <c r="CY22" s="987"/>
      <c r="CZ22" s="987"/>
      <c r="DA22" s="988"/>
      <c r="DB22" s="986"/>
      <c r="DC22" s="987"/>
      <c r="DD22" s="987"/>
      <c r="DE22" s="987"/>
      <c r="DF22" s="988"/>
      <c r="DG22" s="986"/>
      <c r="DH22" s="987"/>
      <c r="DI22" s="987"/>
      <c r="DJ22" s="987"/>
      <c r="DK22" s="988"/>
      <c r="DL22" s="986"/>
      <c r="DM22" s="987"/>
      <c r="DN22" s="987"/>
      <c r="DO22" s="987"/>
      <c r="DP22" s="988"/>
      <c r="DQ22" s="986"/>
      <c r="DR22" s="987"/>
      <c r="DS22" s="987"/>
      <c r="DT22" s="987"/>
      <c r="DU22" s="988"/>
      <c r="DV22" s="989"/>
      <c r="DW22" s="990"/>
      <c r="DX22" s="990"/>
      <c r="DY22" s="990"/>
      <c r="DZ22" s="991"/>
      <c r="EA22" s="265"/>
    </row>
    <row r="23" spans="1:131" s="287" customFormat="1" ht="26.25" customHeight="1" thickBot="1" x14ac:dyDescent="0.25">
      <c r="A23" s="280" t="s">
        <v>221</v>
      </c>
      <c r="B23" s="946" t="s">
        <v>246</v>
      </c>
      <c r="C23" s="947"/>
      <c r="D23" s="947"/>
      <c r="E23" s="947"/>
      <c r="F23" s="947"/>
      <c r="G23" s="947"/>
      <c r="H23" s="947"/>
      <c r="I23" s="947"/>
      <c r="J23" s="947"/>
      <c r="K23" s="947"/>
      <c r="L23" s="947"/>
      <c r="M23" s="947"/>
      <c r="N23" s="947"/>
      <c r="O23" s="947"/>
      <c r="P23" s="948"/>
      <c r="Q23" s="1058">
        <v>93963</v>
      </c>
      <c r="R23" s="1059"/>
      <c r="S23" s="1059"/>
      <c r="T23" s="1059"/>
      <c r="U23" s="1059"/>
      <c r="V23" s="1059">
        <v>90766</v>
      </c>
      <c r="W23" s="1059"/>
      <c r="X23" s="1059"/>
      <c r="Y23" s="1059"/>
      <c r="Z23" s="1059"/>
      <c r="AA23" s="1059">
        <v>3197</v>
      </c>
      <c r="AB23" s="1059"/>
      <c r="AC23" s="1059"/>
      <c r="AD23" s="1059"/>
      <c r="AE23" s="1060"/>
      <c r="AF23" s="1061">
        <v>3144</v>
      </c>
      <c r="AG23" s="1059"/>
      <c r="AH23" s="1059"/>
      <c r="AI23" s="1059"/>
      <c r="AJ23" s="1062"/>
      <c r="AK23" s="1063"/>
      <c r="AL23" s="1064"/>
      <c r="AM23" s="1064"/>
      <c r="AN23" s="1064"/>
      <c r="AO23" s="1064"/>
      <c r="AP23" s="1059">
        <v>53960</v>
      </c>
      <c r="AQ23" s="1059"/>
      <c r="AR23" s="1059"/>
      <c r="AS23" s="1059"/>
      <c r="AT23" s="1059"/>
      <c r="AU23" s="1065"/>
      <c r="AV23" s="1065"/>
      <c r="AW23" s="1065"/>
      <c r="AX23" s="1065"/>
      <c r="AY23" s="1066"/>
      <c r="AZ23" s="1067" t="s">
        <v>146</v>
      </c>
      <c r="BA23" s="1068"/>
      <c r="BB23" s="1068"/>
      <c r="BC23" s="1068"/>
      <c r="BD23" s="1069"/>
      <c r="BE23" s="263"/>
      <c r="BF23" s="263"/>
      <c r="BG23" s="263"/>
      <c r="BH23" s="263"/>
      <c r="BI23" s="263"/>
      <c r="BJ23" s="263"/>
      <c r="BK23" s="263"/>
      <c r="BL23" s="263"/>
      <c r="BM23" s="263"/>
      <c r="BN23" s="263"/>
      <c r="BO23" s="263"/>
      <c r="BP23" s="263"/>
      <c r="BQ23" s="282">
        <v>17</v>
      </c>
      <c r="BR23" s="285"/>
      <c r="BS23" s="989"/>
      <c r="BT23" s="990"/>
      <c r="BU23" s="990"/>
      <c r="BV23" s="990"/>
      <c r="BW23" s="990"/>
      <c r="BX23" s="990"/>
      <c r="BY23" s="990"/>
      <c r="BZ23" s="990"/>
      <c r="CA23" s="990"/>
      <c r="CB23" s="990"/>
      <c r="CC23" s="990"/>
      <c r="CD23" s="990"/>
      <c r="CE23" s="990"/>
      <c r="CF23" s="990"/>
      <c r="CG23" s="992"/>
      <c r="CH23" s="986"/>
      <c r="CI23" s="987"/>
      <c r="CJ23" s="987"/>
      <c r="CK23" s="987"/>
      <c r="CL23" s="988"/>
      <c r="CM23" s="986"/>
      <c r="CN23" s="987"/>
      <c r="CO23" s="987"/>
      <c r="CP23" s="987"/>
      <c r="CQ23" s="988"/>
      <c r="CR23" s="986"/>
      <c r="CS23" s="987"/>
      <c r="CT23" s="987"/>
      <c r="CU23" s="987"/>
      <c r="CV23" s="988"/>
      <c r="CW23" s="986"/>
      <c r="CX23" s="987"/>
      <c r="CY23" s="987"/>
      <c r="CZ23" s="987"/>
      <c r="DA23" s="988"/>
      <c r="DB23" s="986"/>
      <c r="DC23" s="987"/>
      <c r="DD23" s="987"/>
      <c r="DE23" s="987"/>
      <c r="DF23" s="988"/>
      <c r="DG23" s="986"/>
      <c r="DH23" s="987"/>
      <c r="DI23" s="987"/>
      <c r="DJ23" s="987"/>
      <c r="DK23" s="988"/>
      <c r="DL23" s="986"/>
      <c r="DM23" s="987"/>
      <c r="DN23" s="987"/>
      <c r="DO23" s="987"/>
      <c r="DP23" s="988"/>
      <c r="DQ23" s="986"/>
      <c r="DR23" s="987"/>
      <c r="DS23" s="987"/>
      <c r="DT23" s="987"/>
      <c r="DU23" s="988"/>
      <c r="DV23" s="989"/>
      <c r="DW23" s="990"/>
      <c r="DX23" s="990"/>
      <c r="DY23" s="990"/>
      <c r="DZ23" s="991"/>
      <c r="EA23" s="265"/>
    </row>
    <row r="24" spans="1:131" s="287" customFormat="1" ht="26.25" customHeight="1" x14ac:dyDescent="0.2">
      <c r="A24" s="1057" t="s">
        <v>245</v>
      </c>
      <c r="B24" s="1057"/>
      <c r="C24" s="1057"/>
      <c r="D24" s="1057"/>
      <c r="E24" s="1057"/>
      <c r="F24" s="1057"/>
      <c r="G24" s="1057"/>
      <c r="H24" s="1057"/>
      <c r="I24" s="1057"/>
      <c r="J24" s="1057"/>
      <c r="K24" s="1057"/>
      <c r="L24" s="1057"/>
      <c r="M24" s="1057"/>
      <c r="N24" s="1057"/>
      <c r="O24" s="1057"/>
      <c r="P24" s="1057"/>
      <c r="Q24" s="1057"/>
      <c r="R24" s="1057"/>
      <c r="S24" s="1057"/>
      <c r="T24" s="1057"/>
      <c r="U24" s="1057"/>
      <c r="V24" s="1057"/>
      <c r="W24" s="1057"/>
      <c r="X24" s="1057"/>
      <c r="Y24" s="1057"/>
      <c r="Z24" s="1057"/>
      <c r="AA24" s="1057"/>
      <c r="AB24" s="1057"/>
      <c r="AC24" s="1057"/>
      <c r="AD24" s="1057"/>
      <c r="AE24" s="1057"/>
      <c r="AF24" s="1057"/>
      <c r="AG24" s="1057"/>
      <c r="AH24" s="1057"/>
      <c r="AI24" s="1057"/>
      <c r="AJ24" s="1057"/>
      <c r="AK24" s="1057"/>
      <c r="AL24" s="1057"/>
      <c r="AM24" s="1057"/>
      <c r="AN24" s="1057"/>
      <c r="AO24" s="1057"/>
      <c r="AP24" s="1057"/>
      <c r="AQ24" s="1057"/>
      <c r="AR24" s="1057"/>
      <c r="AS24" s="1057"/>
      <c r="AT24" s="1057"/>
      <c r="AU24" s="1057"/>
      <c r="AV24" s="1057"/>
      <c r="AW24" s="1057"/>
      <c r="AX24" s="1057"/>
      <c r="AY24" s="1057"/>
      <c r="AZ24" s="268"/>
      <c r="BA24" s="268"/>
      <c r="BB24" s="268"/>
      <c r="BC24" s="268"/>
      <c r="BD24" s="268"/>
      <c r="BE24" s="263"/>
      <c r="BF24" s="263"/>
      <c r="BG24" s="263"/>
      <c r="BH24" s="263"/>
      <c r="BI24" s="263"/>
      <c r="BJ24" s="263"/>
      <c r="BK24" s="263"/>
      <c r="BL24" s="263"/>
      <c r="BM24" s="263"/>
      <c r="BN24" s="263"/>
      <c r="BO24" s="263"/>
      <c r="BP24" s="263"/>
      <c r="BQ24" s="282">
        <v>18</v>
      </c>
      <c r="BR24" s="285"/>
      <c r="BS24" s="989"/>
      <c r="BT24" s="990"/>
      <c r="BU24" s="990"/>
      <c r="BV24" s="990"/>
      <c r="BW24" s="990"/>
      <c r="BX24" s="990"/>
      <c r="BY24" s="990"/>
      <c r="BZ24" s="990"/>
      <c r="CA24" s="990"/>
      <c r="CB24" s="990"/>
      <c r="CC24" s="990"/>
      <c r="CD24" s="990"/>
      <c r="CE24" s="990"/>
      <c r="CF24" s="990"/>
      <c r="CG24" s="992"/>
      <c r="CH24" s="986"/>
      <c r="CI24" s="987"/>
      <c r="CJ24" s="987"/>
      <c r="CK24" s="987"/>
      <c r="CL24" s="988"/>
      <c r="CM24" s="986"/>
      <c r="CN24" s="987"/>
      <c r="CO24" s="987"/>
      <c r="CP24" s="987"/>
      <c r="CQ24" s="988"/>
      <c r="CR24" s="986"/>
      <c r="CS24" s="987"/>
      <c r="CT24" s="987"/>
      <c r="CU24" s="987"/>
      <c r="CV24" s="988"/>
      <c r="CW24" s="986"/>
      <c r="CX24" s="987"/>
      <c r="CY24" s="987"/>
      <c r="CZ24" s="987"/>
      <c r="DA24" s="988"/>
      <c r="DB24" s="986"/>
      <c r="DC24" s="987"/>
      <c r="DD24" s="987"/>
      <c r="DE24" s="987"/>
      <c r="DF24" s="988"/>
      <c r="DG24" s="986"/>
      <c r="DH24" s="987"/>
      <c r="DI24" s="987"/>
      <c r="DJ24" s="987"/>
      <c r="DK24" s="988"/>
      <c r="DL24" s="986"/>
      <c r="DM24" s="987"/>
      <c r="DN24" s="987"/>
      <c r="DO24" s="987"/>
      <c r="DP24" s="988"/>
      <c r="DQ24" s="986"/>
      <c r="DR24" s="987"/>
      <c r="DS24" s="987"/>
      <c r="DT24" s="987"/>
      <c r="DU24" s="988"/>
      <c r="DV24" s="989"/>
      <c r="DW24" s="990"/>
      <c r="DX24" s="990"/>
      <c r="DY24" s="990"/>
      <c r="DZ24" s="991"/>
      <c r="EA24" s="265"/>
    </row>
    <row r="25" spans="1:131" ht="26.25" customHeight="1" thickBot="1" x14ac:dyDescent="0.25">
      <c r="A25" s="1052" t="s">
        <v>244</v>
      </c>
      <c r="B25" s="1052"/>
      <c r="C25" s="1052"/>
      <c r="D25" s="1052"/>
      <c r="E25" s="1052"/>
      <c r="F25" s="1052"/>
      <c r="G25" s="1052"/>
      <c r="H25" s="1052"/>
      <c r="I25" s="1052"/>
      <c r="J25" s="1052"/>
      <c r="K25" s="1052"/>
      <c r="L25" s="1052"/>
      <c r="M25" s="1052"/>
      <c r="N25" s="1052"/>
      <c r="O25" s="1052"/>
      <c r="P25" s="1052"/>
      <c r="Q25" s="1052"/>
      <c r="R25" s="1052"/>
      <c r="S25" s="1052"/>
      <c r="T25" s="1052"/>
      <c r="U25" s="1052"/>
      <c r="V25" s="1052"/>
      <c r="W25" s="1052"/>
      <c r="X25" s="1052"/>
      <c r="Y25" s="1052"/>
      <c r="Z25" s="1052"/>
      <c r="AA25" s="1052"/>
      <c r="AB25" s="1052"/>
      <c r="AC25" s="1052"/>
      <c r="AD25" s="1052"/>
      <c r="AE25" s="1052"/>
      <c r="AF25" s="1052"/>
      <c r="AG25" s="1052"/>
      <c r="AH25" s="1052"/>
      <c r="AI25" s="1052"/>
      <c r="AJ25" s="1052"/>
      <c r="AK25" s="1052"/>
      <c r="AL25" s="1052"/>
      <c r="AM25" s="1052"/>
      <c r="AN25" s="1052"/>
      <c r="AO25" s="1052"/>
      <c r="AP25" s="1052"/>
      <c r="AQ25" s="1052"/>
      <c r="AR25" s="1052"/>
      <c r="AS25" s="1052"/>
      <c r="AT25" s="1052"/>
      <c r="AU25" s="1052"/>
      <c r="AV25" s="1052"/>
      <c r="AW25" s="1052"/>
      <c r="AX25" s="1052"/>
      <c r="AY25" s="1052"/>
      <c r="AZ25" s="1052"/>
      <c r="BA25" s="1052"/>
      <c r="BB25" s="1052"/>
      <c r="BC25" s="1052"/>
      <c r="BD25" s="1052"/>
      <c r="BE25" s="1052"/>
      <c r="BF25" s="1052"/>
      <c r="BG25" s="1052"/>
      <c r="BH25" s="1052"/>
      <c r="BI25" s="1052"/>
      <c r="BJ25" s="268"/>
      <c r="BK25" s="268"/>
      <c r="BL25" s="268"/>
      <c r="BM25" s="268"/>
      <c r="BN25" s="268"/>
      <c r="BO25" s="275"/>
      <c r="BP25" s="275"/>
      <c r="BQ25" s="282">
        <v>19</v>
      </c>
      <c r="BR25" s="285"/>
      <c r="BS25" s="989"/>
      <c r="BT25" s="990"/>
      <c r="BU25" s="990"/>
      <c r="BV25" s="990"/>
      <c r="BW25" s="990"/>
      <c r="BX25" s="990"/>
      <c r="BY25" s="990"/>
      <c r="BZ25" s="990"/>
      <c r="CA25" s="990"/>
      <c r="CB25" s="990"/>
      <c r="CC25" s="990"/>
      <c r="CD25" s="990"/>
      <c r="CE25" s="990"/>
      <c r="CF25" s="990"/>
      <c r="CG25" s="992"/>
      <c r="CH25" s="986"/>
      <c r="CI25" s="987"/>
      <c r="CJ25" s="987"/>
      <c r="CK25" s="987"/>
      <c r="CL25" s="988"/>
      <c r="CM25" s="986"/>
      <c r="CN25" s="987"/>
      <c r="CO25" s="987"/>
      <c r="CP25" s="987"/>
      <c r="CQ25" s="988"/>
      <c r="CR25" s="986"/>
      <c r="CS25" s="987"/>
      <c r="CT25" s="987"/>
      <c r="CU25" s="987"/>
      <c r="CV25" s="988"/>
      <c r="CW25" s="986"/>
      <c r="CX25" s="987"/>
      <c r="CY25" s="987"/>
      <c r="CZ25" s="987"/>
      <c r="DA25" s="988"/>
      <c r="DB25" s="986"/>
      <c r="DC25" s="987"/>
      <c r="DD25" s="987"/>
      <c r="DE25" s="987"/>
      <c r="DF25" s="988"/>
      <c r="DG25" s="986"/>
      <c r="DH25" s="987"/>
      <c r="DI25" s="987"/>
      <c r="DJ25" s="987"/>
      <c r="DK25" s="988"/>
      <c r="DL25" s="986"/>
      <c r="DM25" s="987"/>
      <c r="DN25" s="987"/>
      <c r="DO25" s="987"/>
      <c r="DP25" s="988"/>
      <c r="DQ25" s="986"/>
      <c r="DR25" s="987"/>
      <c r="DS25" s="987"/>
      <c r="DT25" s="987"/>
      <c r="DU25" s="988"/>
      <c r="DV25" s="989"/>
      <c r="DW25" s="990"/>
      <c r="DX25" s="990"/>
      <c r="DY25" s="990"/>
      <c r="DZ25" s="991"/>
      <c r="EA25" s="262"/>
    </row>
    <row r="26" spans="1:131" ht="26.25" customHeight="1" x14ac:dyDescent="0.2">
      <c r="A26" s="993" t="s">
        <v>243</v>
      </c>
      <c r="B26" s="994"/>
      <c r="C26" s="994"/>
      <c r="D26" s="994"/>
      <c r="E26" s="994"/>
      <c r="F26" s="994"/>
      <c r="G26" s="994"/>
      <c r="H26" s="994"/>
      <c r="I26" s="994"/>
      <c r="J26" s="994"/>
      <c r="K26" s="994"/>
      <c r="L26" s="994"/>
      <c r="M26" s="994"/>
      <c r="N26" s="994"/>
      <c r="O26" s="994"/>
      <c r="P26" s="995"/>
      <c r="Q26" s="999" t="s">
        <v>233</v>
      </c>
      <c r="R26" s="1000"/>
      <c r="S26" s="1000"/>
      <c r="T26" s="1000"/>
      <c r="U26" s="1001"/>
      <c r="V26" s="999" t="s">
        <v>232</v>
      </c>
      <c r="W26" s="1000"/>
      <c r="X26" s="1000"/>
      <c r="Y26" s="1000"/>
      <c r="Z26" s="1001"/>
      <c r="AA26" s="999" t="s">
        <v>231</v>
      </c>
      <c r="AB26" s="1000"/>
      <c r="AC26" s="1000"/>
      <c r="AD26" s="1000"/>
      <c r="AE26" s="1000"/>
      <c r="AF26" s="1053" t="s">
        <v>230</v>
      </c>
      <c r="AG26" s="1006"/>
      <c r="AH26" s="1006"/>
      <c r="AI26" s="1006"/>
      <c r="AJ26" s="1054"/>
      <c r="AK26" s="1000" t="s">
        <v>229</v>
      </c>
      <c r="AL26" s="1000"/>
      <c r="AM26" s="1000"/>
      <c r="AN26" s="1000"/>
      <c r="AO26" s="1001"/>
      <c r="AP26" s="999" t="s">
        <v>228</v>
      </c>
      <c r="AQ26" s="1000"/>
      <c r="AR26" s="1000"/>
      <c r="AS26" s="1000"/>
      <c r="AT26" s="1001"/>
      <c r="AU26" s="999" t="s">
        <v>242</v>
      </c>
      <c r="AV26" s="1000"/>
      <c r="AW26" s="1000"/>
      <c r="AX26" s="1000"/>
      <c r="AY26" s="1001"/>
      <c r="AZ26" s="999" t="s">
        <v>241</v>
      </c>
      <c r="BA26" s="1000"/>
      <c r="BB26" s="1000"/>
      <c r="BC26" s="1000"/>
      <c r="BD26" s="1001"/>
      <c r="BE26" s="999" t="s">
        <v>226</v>
      </c>
      <c r="BF26" s="1000"/>
      <c r="BG26" s="1000"/>
      <c r="BH26" s="1000"/>
      <c r="BI26" s="1018"/>
      <c r="BJ26" s="268"/>
      <c r="BK26" s="268"/>
      <c r="BL26" s="268"/>
      <c r="BM26" s="268"/>
      <c r="BN26" s="268"/>
      <c r="BO26" s="275"/>
      <c r="BP26" s="275"/>
      <c r="BQ26" s="282">
        <v>20</v>
      </c>
      <c r="BR26" s="285"/>
      <c r="BS26" s="989"/>
      <c r="BT26" s="990"/>
      <c r="BU26" s="990"/>
      <c r="BV26" s="990"/>
      <c r="BW26" s="990"/>
      <c r="BX26" s="990"/>
      <c r="BY26" s="990"/>
      <c r="BZ26" s="990"/>
      <c r="CA26" s="990"/>
      <c r="CB26" s="990"/>
      <c r="CC26" s="990"/>
      <c r="CD26" s="990"/>
      <c r="CE26" s="990"/>
      <c r="CF26" s="990"/>
      <c r="CG26" s="992"/>
      <c r="CH26" s="986"/>
      <c r="CI26" s="987"/>
      <c r="CJ26" s="987"/>
      <c r="CK26" s="987"/>
      <c r="CL26" s="988"/>
      <c r="CM26" s="986"/>
      <c r="CN26" s="987"/>
      <c r="CO26" s="987"/>
      <c r="CP26" s="987"/>
      <c r="CQ26" s="988"/>
      <c r="CR26" s="986"/>
      <c r="CS26" s="987"/>
      <c r="CT26" s="987"/>
      <c r="CU26" s="987"/>
      <c r="CV26" s="988"/>
      <c r="CW26" s="986"/>
      <c r="CX26" s="987"/>
      <c r="CY26" s="987"/>
      <c r="CZ26" s="987"/>
      <c r="DA26" s="988"/>
      <c r="DB26" s="986"/>
      <c r="DC26" s="987"/>
      <c r="DD26" s="987"/>
      <c r="DE26" s="987"/>
      <c r="DF26" s="988"/>
      <c r="DG26" s="986"/>
      <c r="DH26" s="987"/>
      <c r="DI26" s="987"/>
      <c r="DJ26" s="987"/>
      <c r="DK26" s="988"/>
      <c r="DL26" s="986"/>
      <c r="DM26" s="987"/>
      <c r="DN26" s="987"/>
      <c r="DO26" s="987"/>
      <c r="DP26" s="988"/>
      <c r="DQ26" s="986"/>
      <c r="DR26" s="987"/>
      <c r="DS26" s="987"/>
      <c r="DT26" s="987"/>
      <c r="DU26" s="988"/>
      <c r="DV26" s="989"/>
      <c r="DW26" s="990"/>
      <c r="DX26" s="990"/>
      <c r="DY26" s="990"/>
      <c r="DZ26" s="991"/>
      <c r="EA26" s="262"/>
    </row>
    <row r="27" spans="1:131" ht="26.25" customHeight="1" thickBot="1" x14ac:dyDescent="0.25">
      <c r="A27" s="996"/>
      <c r="B27" s="997"/>
      <c r="C27" s="997"/>
      <c r="D27" s="997"/>
      <c r="E27" s="997"/>
      <c r="F27" s="997"/>
      <c r="G27" s="997"/>
      <c r="H27" s="997"/>
      <c r="I27" s="997"/>
      <c r="J27" s="997"/>
      <c r="K27" s="997"/>
      <c r="L27" s="997"/>
      <c r="M27" s="997"/>
      <c r="N27" s="997"/>
      <c r="O27" s="997"/>
      <c r="P27" s="998"/>
      <c r="Q27" s="1002"/>
      <c r="R27" s="1003"/>
      <c r="S27" s="1003"/>
      <c r="T27" s="1003"/>
      <c r="U27" s="1004"/>
      <c r="V27" s="1002"/>
      <c r="W27" s="1003"/>
      <c r="X27" s="1003"/>
      <c r="Y27" s="1003"/>
      <c r="Z27" s="1004"/>
      <c r="AA27" s="1002"/>
      <c r="AB27" s="1003"/>
      <c r="AC27" s="1003"/>
      <c r="AD27" s="1003"/>
      <c r="AE27" s="1003"/>
      <c r="AF27" s="1055"/>
      <c r="AG27" s="1009"/>
      <c r="AH27" s="1009"/>
      <c r="AI27" s="1009"/>
      <c r="AJ27" s="1056"/>
      <c r="AK27" s="1003"/>
      <c r="AL27" s="1003"/>
      <c r="AM27" s="1003"/>
      <c r="AN27" s="1003"/>
      <c r="AO27" s="1004"/>
      <c r="AP27" s="1002"/>
      <c r="AQ27" s="1003"/>
      <c r="AR27" s="1003"/>
      <c r="AS27" s="1003"/>
      <c r="AT27" s="1004"/>
      <c r="AU27" s="1002"/>
      <c r="AV27" s="1003"/>
      <c r="AW27" s="1003"/>
      <c r="AX27" s="1003"/>
      <c r="AY27" s="1004"/>
      <c r="AZ27" s="1002"/>
      <c r="BA27" s="1003"/>
      <c r="BB27" s="1003"/>
      <c r="BC27" s="1003"/>
      <c r="BD27" s="1004"/>
      <c r="BE27" s="1002"/>
      <c r="BF27" s="1003"/>
      <c r="BG27" s="1003"/>
      <c r="BH27" s="1003"/>
      <c r="BI27" s="1019"/>
      <c r="BJ27" s="268"/>
      <c r="BK27" s="268"/>
      <c r="BL27" s="268"/>
      <c r="BM27" s="268"/>
      <c r="BN27" s="268"/>
      <c r="BO27" s="275"/>
      <c r="BP27" s="275"/>
      <c r="BQ27" s="282">
        <v>21</v>
      </c>
      <c r="BR27" s="285"/>
      <c r="BS27" s="989"/>
      <c r="BT27" s="990"/>
      <c r="BU27" s="990"/>
      <c r="BV27" s="990"/>
      <c r="BW27" s="990"/>
      <c r="BX27" s="990"/>
      <c r="BY27" s="990"/>
      <c r="BZ27" s="990"/>
      <c r="CA27" s="990"/>
      <c r="CB27" s="990"/>
      <c r="CC27" s="990"/>
      <c r="CD27" s="990"/>
      <c r="CE27" s="990"/>
      <c r="CF27" s="990"/>
      <c r="CG27" s="992"/>
      <c r="CH27" s="986"/>
      <c r="CI27" s="987"/>
      <c r="CJ27" s="987"/>
      <c r="CK27" s="987"/>
      <c r="CL27" s="988"/>
      <c r="CM27" s="986"/>
      <c r="CN27" s="987"/>
      <c r="CO27" s="987"/>
      <c r="CP27" s="987"/>
      <c r="CQ27" s="988"/>
      <c r="CR27" s="986"/>
      <c r="CS27" s="987"/>
      <c r="CT27" s="987"/>
      <c r="CU27" s="987"/>
      <c r="CV27" s="988"/>
      <c r="CW27" s="986"/>
      <c r="CX27" s="987"/>
      <c r="CY27" s="987"/>
      <c r="CZ27" s="987"/>
      <c r="DA27" s="988"/>
      <c r="DB27" s="986"/>
      <c r="DC27" s="987"/>
      <c r="DD27" s="987"/>
      <c r="DE27" s="987"/>
      <c r="DF27" s="988"/>
      <c r="DG27" s="986"/>
      <c r="DH27" s="987"/>
      <c r="DI27" s="987"/>
      <c r="DJ27" s="987"/>
      <c r="DK27" s="988"/>
      <c r="DL27" s="986"/>
      <c r="DM27" s="987"/>
      <c r="DN27" s="987"/>
      <c r="DO27" s="987"/>
      <c r="DP27" s="988"/>
      <c r="DQ27" s="986"/>
      <c r="DR27" s="987"/>
      <c r="DS27" s="987"/>
      <c r="DT27" s="987"/>
      <c r="DU27" s="988"/>
      <c r="DV27" s="989"/>
      <c r="DW27" s="990"/>
      <c r="DX27" s="990"/>
      <c r="DY27" s="990"/>
      <c r="DZ27" s="991"/>
      <c r="EA27" s="262"/>
    </row>
    <row r="28" spans="1:131" ht="26.25" customHeight="1" thickTop="1" x14ac:dyDescent="0.2">
      <c r="A28" s="286">
        <v>1</v>
      </c>
      <c r="B28" s="1039" t="s">
        <v>240</v>
      </c>
      <c r="C28" s="1040"/>
      <c r="D28" s="1040"/>
      <c r="E28" s="1040"/>
      <c r="F28" s="1040"/>
      <c r="G28" s="1040"/>
      <c r="H28" s="1040"/>
      <c r="I28" s="1040"/>
      <c r="J28" s="1040"/>
      <c r="K28" s="1040"/>
      <c r="L28" s="1040"/>
      <c r="M28" s="1040"/>
      <c r="N28" s="1040"/>
      <c r="O28" s="1040"/>
      <c r="P28" s="1041"/>
      <c r="Q28" s="1042">
        <v>21024</v>
      </c>
      <c r="R28" s="1043"/>
      <c r="S28" s="1043"/>
      <c r="T28" s="1043"/>
      <c r="U28" s="1043"/>
      <c r="V28" s="1043">
        <v>20707</v>
      </c>
      <c r="W28" s="1043"/>
      <c r="X28" s="1043"/>
      <c r="Y28" s="1043"/>
      <c r="Z28" s="1043"/>
      <c r="AA28" s="1043">
        <v>316</v>
      </c>
      <c r="AB28" s="1043"/>
      <c r="AC28" s="1043"/>
      <c r="AD28" s="1043"/>
      <c r="AE28" s="1044"/>
      <c r="AF28" s="1045">
        <v>316</v>
      </c>
      <c r="AG28" s="1043"/>
      <c r="AH28" s="1043"/>
      <c r="AI28" s="1043"/>
      <c r="AJ28" s="1046"/>
      <c r="AK28" s="1047">
        <v>1808</v>
      </c>
      <c r="AL28" s="1048"/>
      <c r="AM28" s="1048"/>
      <c r="AN28" s="1048"/>
      <c r="AO28" s="1048"/>
      <c r="AP28" s="1048">
        <v>150</v>
      </c>
      <c r="AQ28" s="1048"/>
      <c r="AR28" s="1048"/>
      <c r="AS28" s="1048"/>
      <c r="AT28" s="1048"/>
      <c r="AU28" s="1048" t="s">
        <v>219</v>
      </c>
      <c r="AV28" s="1048"/>
      <c r="AW28" s="1048"/>
      <c r="AX28" s="1048"/>
      <c r="AY28" s="1048"/>
      <c r="AZ28" s="1049" t="s">
        <v>219</v>
      </c>
      <c r="BA28" s="1049"/>
      <c r="BB28" s="1049"/>
      <c r="BC28" s="1049"/>
      <c r="BD28" s="1049"/>
      <c r="BE28" s="1050"/>
      <c r="BF28" s="1050"/>
      <c r="BG28" s="1050"/>
      <c r="BH28" s="1050"/>
      <c r="BI28" s="1051"/>
      <c r="BJ28" s="268"/>
      <c r="BK28" s="268"/>
      <c r="BL28" s="268"/>
      <c r="BM28" s="268"/>
      <c r="BN28" s="268"/>
      <c r="BO28" s="275"/>
      <c r="BP28" s="275"/>
      <c r="BQ28" s="282">
        <v>22</v>
      </c>
      <c r="BR28" s="285"/>
      <c r="BS28" s="989"/>
      <c r="BT28" s="990"/>
      <c r="BU28" s="990"/>
      <c r="BV28" s="990"/>
      <c r="BW28" s="990"/>
      <c r="BX28" s="990"/>
      <c r="BY28" s="990"/>
      <c r="BZ28" s="990"/>
      <c r="CA28" s="990"/>
      <c r="CB28" s="990"/>
      <c r="CC28" s="990"/>
      <c r="CD28" s="990"/>
      <c r="CE28" s="990"/>
      <c r="CF28" s="990"/>
      <c r="CG28" s="992"/>
      <c r="CH28" s="986"/>
      <c r="CI28" s="987"/>
      <c r="CJ28" s="987"/>
      <c r="CK28" s="987"/>
      <c r="CL28" s="988"/>
      <c r="CM28" s="986"/>
      <c r="CN28" s="987"/>
      <c r="CO28" s="987"/>
      <c r="CP28" s="987"/>
      <c r="CQ28" s="988"/>
      <c r="CR28" s="986"/>
      <c r="CS28" s="987"/>
      <c r="CT28" s="987"/>
      <c r="CU28" s="987"/>
      <c r="CV28" s="988"/>
      <c r="CW28" s="986"/>
      <c r="CX28" s="987"/>
      <c r="CY28" s="987"/>
      <c r="CZ28" s="987"/>
      <c r="DA28" s="988"/>
      <c r="DB28" s="986"/>
      <c r="DC28" s="987"/>
      <c r="DD28" s="987"/>
      <c r="DE28" s="987"/>
      <c r="DF28" s="988"/>
      <c r="DG28" s="986"/>
      <c r="DH28" s="987"/>
      <c r="DI28" s="987"/>
      <c r="DJ28" s="987"/>
      <c r="DK28" s="988"/>
      <c r="DL28" s="986"/>
      <c r="DM28" s="987"/>
      <c r="DN28" s="987"/>
      <c r="DO28" s="987"/>
      <c r="DP28" s="988"/>
      <c r="DQ28" s="986"/>
      <c r="DR28" s="987"/>
      <c r="DS28" s="987"/>
      <c r="DT28" s="987"/>
      <c r="DU28" s="988"/>
      <c r="DV28" s="989"/>
      <c r="DW28" s="990"/>
      <c r="DX28" s="990"/>
      <c r="DY28" s="990"/>
      <c r="DZ28" s="991"/>
      <c r="EA28" s="262"/>
    </row>
    <row r="29" spans="1:131" ht="26.25" customHeight="1" x14ac:dyDescent="0.2">
      <c r="A29" s="286">
        <v>2</v>
      </c>
      <c r="B29" s="1027" t="s">
        <v>171</v>
      </c>
      <c r="C29" s="1028"/>
      <c r="D29" s="1028"/>
      <c r="E29" s="1028"/>
      <c r="F29" s="1028"/>
      <c r="G29" s="1028"/>
      <c r="H29" s="1028"/>
      <c r="I29" s="1028"/>
      <c r="J29" s="1028"/>
      <c r="K29" s="1028"/>
      <c r="L29" s="1028"/>
      <c r="M29" s="1028"/>
      <c r="N29" s="1028"/>
      <c r="O29" s="1028"/>
      <c r="P29" s="1029"/>
      <c r="Q29" s="1035">
        <v>19531</v>
      </c>
      <c r="R29" s="1036"/>
      <c r="S29" s="1036"/>
      <c r="T29" s="1036"/>
      <c r="U29" s="1036"/>
      <c r="V29" s="1036">
        <v>19205</v>
      </c>
      <c r="W29" s="1036"/>
      <c r="X29" s="1036"/>
      <c r="Y29" s="1036"/>
      <c r="Z29" s="1036"/>
      <c r="AA29" s="1036">
        <v>327</v>
      </c>
      <c r="AB29" s="1036"/>
      <c r="AC29" s="1036"/>
      <c r="AD29" s="1036"/>
      <c r="AE29" s="1037"/>
      <c r="AF29" s="1032">
        <v>327</v>
      </c>
      <c r="AG29" s="1033"/>
      <c r="AH29" s="1033"/>
      <c r="AI29" s="1033"/>
      <c r="AJ29" s="1034"/>
      <c r="AK29" s="977">
        <v>3157</v>
      </c>
      <c r="AL29" s="961"/>
      <c r="AM29" s="961"/>
      <c r="AN29" s="961"/>
      <c r="AO29" s="961"/>
      <c r="AP29" s="961" t="s">
        <v>219</v>
      </c>
      <c r="AQ29" s="961"/>
      <c r="AR29" s="961"/>
      <c r="AS29" s="961"/>
      <c r="AT29" s="961"/>
      <c r="AU29" s="961" t="s">
        <v>219</v>
      </c>
      <c r="AV29" s="961"/>
      <c r="AW29" s="961"/>
      <c r="AX29" s="961"/>
      <c r="AY29" s="961"/>
      <c r="AZ29" s="1038" t="s">
        <v>219</v>
      </c>
      <c r="BA29" s="1038"/>
      <c r="BB29" s="1038"/>
      <c r="BC29" s="1038"/>
      <c r="BD29" s="1038"/>
      <c r="BE29" s="962"/>
      <c r="BF29" s="962"/>
      <c r="BG29" s="962"/>
      <c r="BH29" s="962"/>
      <c r="BI29" s="963"/>
      <c r="BJ29" s="268"/>
      <c r="BK29" s="268"/>
      <c r="BL29" s="268"/>
      <c r="BM29" s="268"/>
      <c r="BN29" s="268"/>
      <c r="BO29" s="275"/>
      <c r="BP29" s="275"/>
      <c r="BQ29" s="282">
        <v>23</v>
      </c>
      <c r="BR29" s="285"/>
      <c r="BS29" s="989"/>
      <c r="BT29" s="990"/>
      <c r="BU29" s="990"/>
      <c r="BV29" s="990"/>
      <c r="BW29" s="990"/>
      <c r="BX29" s="990"/>
      <c r="BY29" s="990"/>
      <c r="BZ29" s="990"/>
      <c r="CA29" s="990"/>
      <c r="CB29" s="990"/>
      <c r="CC29" s="990"/>
      <c r="CD29" s="990"/>
      <c r="CE29" s="990"/>
      <c r="CF29" s="990"/>
      <c r="CG29" s="992"/>
      <c r="CH29" s="986"/>
      <c r="CI29" s="987"/>
      <c r="CJ29" s="987"/>
      <c r="CK29" s="987"/>
      <c r="CL29" s="988"/>
      <c r="CM29" s="986"/>
      <c r="CN29" s="987"/>
      <c r="CO29" s="987"/>
      <c r="CP29" s="987"/>
      <c r="CQ29" s="988"/>
      <c r="CR29" s="986"/>
      <c r="CS29" s="987"/>
      <c r="CT29" s="987"/>
      <c r="CU29" s="987"/>
      <c r="CV29" s="988"/>
      <c r="CW29" s="986"/>
      <c r="CX29" s="987"/>
      <c r="CY29" s="987"/>
      <c r="CZ29" s="987"/>
      <c r="DA29" s="988"/>
      <c r="DB29" s="986"/>
      <c r="DC29" s="987"/>
      <c r="DD29" s="987"/>
      <c r="DE29" s="987"/>
      <c r="DF29" s="988"/>
      <c r="DG29" s="986"/>
      <c r="DH29" s="987"/>
      <c r="DI29" s="987"/>
      <c r="DJ29" s="987"/>
      <c r="DK29" s="988"/>
      <c r="DL29" s="986"/>
      <c r="DM29" s="987"/>
      <c r="DN29" s="987"/>
      <c r="DO29" s="987"/>
      <c r="DP29" s="988"/>
      <c r="DQ29" s="986"/>
      <c r="DR29" s="987"/>
      <c r="DS29" s="987"/>
      <c r="DT29" s="987"/>
      <c r="DU29" s="988"/>
      <c r="DV29" s="989"/>
      <c r="DW29" s="990"/>
      <c r="DX29" s="990"/>
      <c r="DY29" s="990"/>
      <c r="DZ29" s="991"/>
      <c r="EA29" s="262"/>
    </row>
    <row r="30" spans="1:131" ht="26.25" customHeight="1" x14ac:dyDescent="0.2">
      <c r="A30" s="286">
        <v>3</v>
      </c>
      <c r="B30" s="1027" t="s">
        <v>168</v>
      </c>
      <c r="C30" s="1028"/>
      <c r="D30" s="1028"/>
      <c r="E30" s="1028"/>
      <c r="F30" s="1028"/>
      <c r="G30" s="1028"/>
      <c r="H30" s="1028"/>
      <c r="I30" s="1028"/>
      <c r="J30" s="1028"/>
      <c r="K30" s="1028"/>
      <c r="L30" s="1028"/>
      <c r="M30" s="1028"/>
      <c r="N30" s="1028"/>
      <c r="O30" s="1028"/>
      <c r="P30" s="1029"/>
      <c r="Q30" s="1035">
        <v>4012</v>
      </c>
      <c r="R30" s="1036"/>
      <c r="S30" s="1036"/>
      <c r="T30" s="1036"/>
      <c r="U30" s="1036"/>
      <c r="V30" s="1036">
        <v>3845</v>
      </c>
      <c r="W30" s="1036"/>
      <c r="X30" s="1036"/>
      <c r="Y30" s="1036"/>
      <c r="Z30" s="1036"/>
      <c r="AA30" s="1036">
        <v>167</v>
      </c>
      <c r="AB30" s="1036"/>
      <c r="AC30" s="1036"/>
      <c r="AD30" s="1036"/>
      <c r="AE30" s="1037"/>
      <c r="AF30" s="1032">
        <v>167</v>
      </c>
      <c r="AG30" s="1033"/>
      <c r="AH30" s="1033"/>
      <c r="AI30" s="1033"/>
      <c r="AJ30" s="1034"/>
      <c r="AK30" s="977">
        <v>2775</v>
      </c>
      <c r="AL30" s="961"/>
      <c r="AM30" s="961"/>
      <c r="AN30" s="961"/>
      <c r="AO30" s="961"/>
      <c r="AP30" s="961" t="s">
        <v>219</v>
      </c>
      <c r="AQ30" s="961"/>
      <c r="AR30" s="961"/>
      <c r="AS30" s="961"/>
      <c r="AT30" s="961"/>
      <c r="AU30" s="961" t="s">
        <v>219</v>
      </c>
      <c r="AV30" s="961"/>
      <c r="AW30" s="961"/>
      <c r="AX30" s="961"/>
      <c r="AY30" s="961"/>
      <c r="AZ30" s="1038" t="s">
        <v>219</v>
      </c>
      <c r="BA30" s="1038"/>
      <c r="BB30" s="1038"/>
      <c r="BC30" s="1038"/>
      <c r="BD30" s="1038"/>
      <c r="BE30" s="962"/>
      <c r="BF30" s="962"/>
      <c r="BG30" s="962"/>
      <c r="BH30" s="962"/>
      <c r="BI30" s="963"/>
      <c r="BJ30" s="268"/>
      <c r="BK30" s="268"/>
      <c r="BL30" s="268"/>
      <c r="BM30" s="268"/>
      <c r="BN30" s="268"/>
      <c r="BO30" s="275"/>
      <c r="BP30" s="275"/>
      <c r="BQ30" s="282">
        <v>24</v>
      </c>
      <c r="BR30" s="285"/>
      <c r="BS30" s="989"/>
      <c r="BT30" s="990"/>
      <c r="BU30" s="990"/>
      <c r="BV30" s="990"/>
      <c r="BW30" s="990"/>
      <c r="BX30" s="990"/>
      <c r="BY30" s="990"/>
      <c r="BZ30" s="990"/>
      <c r="CA30" s="990"/>
      <c r="CB30" s="990"/>
      <c r="CC30" s="990"/>
      <c r="CD30" s="990"/>
      <c r="CE30" s="990"/>
      <c r="CF30" s="990"/>
      <c r="CG30" s="992"/>
      <c r="CH30" s="986"/>
      <c r="CI30" s="987"/>
      <c r="CJ30" s="987"/>
      <c r="CK30" s="987"/>
      <c r="CL30" s="988"/>
      <c r="CM30" s="986"/>
      <c r="CN30" s="987"/>
      <c r="CO30" s="987"/>
      <c r="CP30" s="987"/>
      <c r="CQ30" s="988"/>
      <c r="CR30" s="986"/>
      <c r="CS30" s="987"/>
      <c r="CT30" s="987"/>
      <c r="CU30" s="987"/>
      <c r="CV30" s="988"/>
      <c r="CW30" s="986"/>
      <c r="CX30" s="987"/>
      <c r="CY30" s="987"/>
      <c r="CZ30" s="987"/>
      <c r="DA30" s="988"/>
      <c r="DB30" s="986"/>
      <c r="DC30" s="987"/>
      <c r="DD30" s="987"/>
      <c r="DE30" s="987"/>
      <c r="DF30" s="988"/>
      <c r="DG30" s="986"/>
      <c r="DH30" s="987"/>
      <c r="DI30" s="987"/>
      <c r="DJ30" s="987"/>
      <c r="DK30" s="988"/>
      <c r="DL30" s="986"/>
      <c r="DM30" s="987"/>
      <c r="DN30" s="987"/>
      <c r="DO30" s="987"/>
      <c r="DP30" s="988"/>
      <c r="DQ30" s="986"/>
      <c r="DR30" s="987"/>
      <c r="DS30" s="987"/>
      <c r="DT30" s="987"/>
      <c r="DU30" s="988"/>
      <c r="DV30" s="989"/>
      <c r="DW30" s="990"/>
      <c r="DX30" s="990"/>
      <c r="DY30" s="990"/>
      <c r="DZ30" s="991"/>
      <c r="EA30" s="262"/>
    </row>
    <row r="31" spans="1:131" ht="26.25" customHeight="1" x14ac:dyDescent="0.2">
      <c r="A31" s="286">
        <v>4</v>
      </c>
      <c r="B31" s="1027" t="s">
        <v>177</v>
      </c>
      <c r="C31" s="1028"/>
      <c r="D31" s="1028"/>
      <c r="E31" s="1028"/>
      <c r="F31" s="1028"/>
      <c r="G31" s="1028"/>
      <c r="H31" s="1028"/>
      <c r="I31" s="1028"/>
      <c r="J31" s="1028"/>
      <c r="K31" s="1028"/>
      <c r="L31" s="1028"/>
      <c r="M31" s="1028"/>
      <c r="N31" s="1028"/>
      <c r="O31" s="1028"/>
      <c r="P31" s="1029"/>
      <c r="Q31" s="1035">
        <v>6929</v>
      </c>
      <c r="R31" s="1036"/>
      <c r="S31" s="1036"/>
      <c r="T31" s="1036"/>
      <c r="U31" s="1036"/>
      <c r="V31" s="1036">
        <v>6520</v>
      </c>
      <c r="W31" s="1036"/>
      <c r="X31" s="1036"/>
      <c r="Y31" s="1036"/>
      <c r="Z31" s="1036"/>
      <c r="AA31" s="1036">
        <v>409</v>
      </c>
      <c r="AB31" s="1036"/>
      <c r="AC31" s="1036"/>
      <c r="AD31" s="1036"/>
      <c r="AE31" s="1037"/>
      <c r="AF31" s="1032">
        <v>1433</v>
      </c>
      <c r="AG31" s="1033"/>
      <c r="AH31" s="1033"/>
      <c r="AI31" s="1033"/>
      <c r="AJ31" s="1034"/>
      <c r="AK31" s="977">
        <v>1754</v>
      </c>
      <c r="AL31" s="961"/>
      <c r="AM31" s="961"/>
      <c r="AN31" s="961"/>
      <c r="AO31" s="961"/>
      <c r="AP31" s="961">
        <v>24035</v>
      </c>
      <c r="AQ31" s="961"/>
      <c r="AR31" s="961"/>
      <c r="AS31" s="961"/>
      <c r="AT31" s="961"/>
      <c r="AU31" s="961">
        <v>15046</v>
      </c>
      <c r="AV31" s="961"/>
      <c r="AW31" s="961"/>
      <c r="AX31" s="961"/>
      <c r="AY31" s="961"/>
      <c r="AZ31" s="1038" t="s">
        <v>219</v>
      </c>
      <c r="BA31" s="1038"/>
      <c r="BB31" s="1038"/>
      <c r="BC31" s="1038"/>
      <c r="BD31" s="1038"/>
      <c r="BE31" s="962" t="s">
        <v>238</v>
      </c>
      <c r="BF31" s="962"/>
      <c r="BG31" s="962"/>
      <c r="BH31" s="962"/>
      <c r="BI31" s="963"/>
      <c r="BJ31" s="268"/>
      <c r="BK31" s="268"/>
      <c r="BL31" s="268"/>
      <c r="BM31" s="268"/>
      <c r="BN31" s="268"/>
      <c r="BO31" s="275"/>
      <c r="BP31" s="275"/>
      <c r="BQ31" s="282">
        <v>25</v>
      </c>
      <c r="BR31" s="285"/>
      <c r="BS31" s="989"/>
      <c r="BT31" s="990"/>
      <c r="BU31" s="990"/>
      <c r="BV31" s="990"/>
      <c r="BW31" s="990"/>
      <c r="BX31" s="990"/>
      <c r="BY31" s="990"/>
      <c r="BZ31" s="990"/>
      <c r="CA31" s="990"/>
      <c r="CB31" s="990"/>
      <c r="CC31" s="990"/>
      <c r="CD31" s="990"/>
      <c r="CE31" s="990"/>
      <c r="CF31" s="990"/>
      <c r="CG31" s="992"/>
      <c r="CH31" s="986"/>
      <c r="CI31" s="987"/>
      <c r="CJ31" s="987"/>
      <c r="CK31" s="987"/>
      <c r="CL31" s="988"/>
      <c r="CM31" s="986"/>
      <c r="CN31" s="987"/>
      <c r="CO31" s="987"/>
      <c r="CP31" s="987"/>
      <c r="CQ31" s="988"/>
      <c r="CR31" s="986"/>
      <c r="CS31" s="987"/>
      <c r="CT31" s="987"/>
      <c r="CU31" s="987"/>
      <c r="CV31" s="988"/>
      <c r="CW31" s="986"/>
      <c r="CX31" s="987"/>
      <c r="CY31" s="987"/>
      <c r="CZ31" s="987"/>
      <c r="DA31" s="988"/>
      <c r="DB31" s="986"/>
      <c r="DC31" s="987"/>
      <c r="DD31" s="987"/>
      <c r="DE31" s="987"/>
      <c r="DF31" s="988"/>
      <c r="DG31" s="986"/>
      <c r="DH31" s="987"/>
      <c r="DI31" s="987"/>
      <c r="DJ31" s="987"/>
      <c r="DK31" s="988"/>
      <c r="DL31" s="986"/>
      <c r="DM31" s="987"/>
      <c r="DN31" s="987"/>
      <c r="DO31" s="987"/>
      <c r="DP31" s="988"/>
      <c r="DQ31" s="986"/>
      <c r="DR31" s="987"/>
      <c r="DS31" s="987"/>
      <c r="DT31" s="987"/>
      <c r="DU31" s="988"/>
      <c r="DV31" s="989"/>
      <c r="DW31" s="990"/>
      <c r="DX31" s="990"/>
      <c r="DY31" s="990"/>
      <c r="DZ31" s="991"/>
      <c r="EA31" s="262"/>
    </row>
    <row r="32" spans="1:131" ht="26.25" customHeight="1" x14ac:dyDescent="0.2">
      <c r="A32" s="286">
        <v>5</v>
      </c>
      <c r="B32" s="1027" t="s">
        <v>174</v>
      </c>
      <c r="C32" s="1028"/>
      <c r="D32" s="1028"/>
      <c r="E32" s="1028"/>
      <c r="F32" s="1028"/>
      <c r="G32" s="1028"/>
      <c r="H32" s="1028"/>
      <c r="I32" s="1028"/>
      <c r="J32" s="1028"/>
      <c r="K32" s="1028"/>
      <c r="L32" s="1028"/>
      <c r="M32" s="1028"/>
      <c r="N32" s="1028"/>
      <c r="O32" s="1028"/>
      <c r="P32" s="1029"/>
      <c r="Q32" s="1035">
        <v>12079</v>
      </c>
      <c r="R32" s="1036"/>
      <c r="S32" s="1036"/>
      <c r="T32" s="1036"/>
      <c r="U32" s="1036"/>
      <c r="V32" s="1036">
        <v>12709</v>
      </c>
      <c r="W32" s="1036"/>
      <c r="X32" s="1036"/>
      <c r="Y32" s="1036"/>
      <c r="Z32" s="1036"/>
      <c r="AA32" s="1036" t="s">
        <v>239</v>
      </c>
      <c r="AB32" s="1036"/>
      <c r="AC32" s="1036"/>
      <c r="AD32" s="1036"/>
      <c r="AE32" s="1037"/>
      <c r="AF32" s="1032">
        <v>835</v>
      </c>
      <c r="AG32" s="1033"/>
      <c r="AH32" s="1033"/>
      <c r="AI32" s="1033"/>
      <c r="AJ32" s="1034"/>
      <c r="AK32" s="977">
        <v>1569</v>
      </c>
      <c r="AL32" s="961"/>
      <c r="AM32" s="961"/>
      <c r="AN32" s="961"/>
      <c r="AO32" s="961"/>
      <c r="AP32" s="961">
        <v>2619</v>
      </c>
      <c r="AQ32" s="961"/>
      <c r="AR32" s="961"/>
      <c r="AS32" s="961"/>
      <c r="AT32" s="961"/>
      <c r="AU32" s="961">
        <v>1487</v>
      </c>
      <c r="AV32" s="961"/>
      <c r="AW32" s="961"/>
      <c r="AX32" s="961"/>
      <c r="AY32" s="961"/>
      <c r="AZ32" s="1038" t="s">
        <v>219</v>
      </c>
      <c r="BA32" s="1038"/>
      <c r="BB32" s="1038"/>
      <c r="BC32" s="1038"/>
      <c r="BD32" s="1038"/>
      <c r="BE32" s="962" t="s">
        <v>238</v>
      </c>
      <c r="BF32" s="962"/>
      <c r="BG32" s="962"/>
      <c r="BH32" s="962"/>
      <c r="BI32" s="963"/>
      <c r="BJ32" s="268"/>
      <c r="BK32" s="268"/>
      <c r="BL32" s="268"/>
      <c r="BM32" s="268"/>
      <c r="BN32" s="268"/>
      <c r="BO32" s="275"/>
      <c r="BP32" s="275"/>
      <c r="BQ32" s="282">
        <v>26</v>
      </c>
      <c r="BR32" s="285"/>
      <c r="BS32" s="989"/>
      <c r="BT32" s="990"/>
      <c r="BU32" s="990"/>
      <c r="BV32" s="990"/>
      <c r="BW32" s="990"/>
      <c r="BX32" s="990"/>
      <c r="BY32" s="990"/>
      <c r="BZ32" s="990"/>
      <c r="CA32" s="990"/>
      <c r="CB32" s="990"/>
      <c r="CC32" s="990"/>
      <c r="CD32" s="990"/>
      <c r="CE32" s="990"/>
      <c r="CF32" s="990"/>
      <c r="CG32" s="992"/>
      <c r="CH32" s="986"/>
      <c r="CI32" s="987"/>
      <c r="CJ32" s="987"/>
      <c r="CK32" s="987"/>
      <c r="CL32" s="988"/>
      <c r="CM32" s="986"/>
      <c r="CN32" s="987"/>
      <c r="CO32" s="987"/>
      <c r="CP32" s="987"/>
      <c r="CQ32" s="988"/>
      <c r="CR32" s="986"/>
      <c r="CS32" s="987"/>
      <c r="CT32" s="987"/>
      <c r="CU32" s="987"/>
      <c r="CV32" s="988"/>
      <c r="CW32" s="986"/>
      <c r="CX32" s="987"/>
      <c r="CY32" s="987"/>
      <c r="CZ32" s="987"/>
      <c r="DA32" s="988"/>
      <c r="DB32" s="986"/>
      <c r="DC32" s="987"/>
      <c r="DD32" s="987"/>
      <c r="DE32" s="987"/>
      <c r="DF32" s="988"/>
      <c r="DG32" s="986"/>
      <c r="DH32" s="987"/>
      <c r="DI32" s="987"/>
      <c r="DJ32" s="987"/>
      <c r="DK32" s="988"/>
      <c r="DL32" s="986"/>
      <c r="DM32" s="987"/>
      <c r="DN32" s="987"/>
      <c r="DO32" s="987"/>
      <c r="DP32" s="988"/>
      <c r="DQ32" s="986"/>
      <c r="DR32" s="987"/>
      <c r="DS32" s="987"/>
      <c r="DT32" s="987"/>
      <c r="DU32" s="988"/>
      <c r="DV32" s="989"/>
      <c r="DW32" s="990"/>
      <c r="DX32" s="990"/>
      <c r="DY32" s="990"/>
      <c r="DZ32" s="991"/>
      <c r="EA32" s="262"/>
    </row>
    <row r="33" spans="1:131" ht="26.25" customHeight="1" x14ac:dyDescent="0.2">
      <c r="A33" s="286">
        <v>6</v>
      </c>
      <c r="B33" s="1027"/>
      <c r="C33" s="1028"/>
      <c r="D33" s="1028"/>
      <c r="E33" s="1028"/>
      <c r="F33" s="1028"/>
      <c r="G33" s="1028"/>
      <c r="H33" s="1028"/>
      <c r="I33" s="1028"/>
      <c r="J33" s="1028"/>
      <c r="K33" s="1028"/>
      <c r="L33" s="1028"/>
      <c r="M33" s="1028"/>
      <c r="N33" s="1028"/>
      <c r="O33" s="1028"/>
      <c r="P33" s="1029"/>
      <c r="Q33" s="1035"/>
      <c r="R33" s="1036"/>
      <c r="S33" s="1036"/>
      <c r="T33" s="1036"/>
      <c r="U33" s="1036"/>
      <c r="V33" s="1036"/>
      <c r="W33" s="1036"/>
      <c r="X33" s="1036"/>
      <c r="Y33" s="1036"/>
      <c r="Z33" s="1036"/>
      <c r="AA33" s="1036"/>
      <c r="AB33" s="1036"/>
      <c r="AC33" s="1036"/>
      <c r="AD33" s="1036"/>
      <c r="AE33" s="1037"/>
      <c r="AF33" s="1032"/>
      <c r="AG33" s="1033"/>
      <c r="AH33" s="1033"/>
      <c r="AI33" s="1033"/>
      <c r="AJ33" s="1034"/>
      <c r="AK33" s="977"/>
      <c r="AL33" s="961"/>
      <c r="AM33" s="961"/>
      <c r="AN33" s="961"/>
      <c r="AO33" s="961"/>
      <c r="AP33" s="961"/>
      <c r="AQ33" s="961"/>
      <c r="AR33" s="961"/>
      <c r="AS33" s="961"/>
      <c r="AT33" s="961"/>
      <c r="AU33" s="961"/>
      <c r="AV33" s="961"/>
      <c r="AW33" s="961"/>
      <c r="AX33" s="961"/>
      <c r="AY33" s="961"/>
      <c r="AZ33" s="1038"/>
      <c r="BA33" s="1038"/>
      <c r="BB33" s="1038"/>
      <c r="BC33" s="1038"/>
      <c r="BD33" s="1038"/>
      <c r="BE33" s="962"/>
      <c r="BF33" s="962"/>
      <c r="BG33" s="962"/>
      <c r="BH33" s="962"/>
      <c r="BI33" s="963"/>
      <c r="BJ33" s="268"/>
      <c r="BK33" s="268"/>
      <c r="BL33" s="268"/>
      <c r="BM33" s="268"/>
      <c r="BN33" s="268"/>
      <c r="BO33" s="275"/>
      <c r="BP33" s="275"/>
      <c r="BQ33" s="282">
        <v>27</v>
      </c>
      <c r="BR33" s="285"/>
      <c r="BS33" s="989"/>
      <c r="BT33" s="990"/>
      <c r="BU33" s="990"/>
      <c r="BV33" s="990"/>
      <c r="BW33" s="990"/>
      <c r="BX33" s="990"/>
      <c r="BY33" s="990"/>
      <c r="BZ33" s="990"/>
      <c r="CA33" s="990"/>
      <c r="CB33" s="990"/>
      <c r="CC33" s="990"/>
      <c r="CD33" s="990"/>
      <c r="CE33" s="990"/>
      <c r="CF33" s="990"/>
      <c r="CG33" s="992"/>
      <c r="CH33" s="986"/>
      <c r="CI33" s="987"/>
      <c r="CJ33" s="987"/>
      <c r="CK33" s="987"/>
      <c r="CL33" s="988"/>
      <c r="CM33" s="986"/>
      <c r="CN33" s="987"/>
      <c r="CO33" s="987"/>
      <c r="CP33" s="987"/>
      <c r="CQ33" s="988"/>
      <c r="CR33" s="986"/>
      <c r="CS33" s="987"/>
      <c r="CT33" s="987"/>
      <c r="CU33" s="987"/>
      <c r="CV33" s="988"/>
      <c r="CW33" s="986"/>
      <c r="CX33" s="987"/>
      <c r="CY33" s="987"/>
      <c r="CZ33" s="987"/>
      <c r="DA33" s="988"/>
      <c r="DB33" s="986"/>
      <c r="DC33" s="987"/>
      <c r="DD33" s="987"/>
      <c r="DE33" s="987"/>
      <c r="DF33" s="988"/>
      <c r="DG33" s="986"/>
      <c r="DH33" s="987"/>
      <c r="DI33" s="987"/>
      <c r="DJ33" s="987"/>
      <c r="DK33" s="988"/>
      <c r="DL33" s="986"/>
      <c r="DM33" s="987"/>
      <c r="DN33" s="987"/>
      <c r="DO33" s="987"/>
      <c r="DP33" s="988"/>
      <c r="DQ33" s="986"/>
      <c r="DR33" s="987"/>
      <c r="DS33" s="987"/>
      <c r="DT33" s="987"/>
      <c r="DU33" s="988"/>
      <c r="DV33" s="989"/>
      <c r="DW33" s="990"/>
      <c r="DX33" s="990"/>
      <c r="DY33" s="990"/>
      <c r="DZ33" s="991"/>
      <c r="EA33" s="262"/>
    </row>
    <row r="34" spans="1:131" ht="26.25" customHeight="1" x14ac:dyDescent="0.2">
      <c r="A34" s="286">
        <v>7</v>
      </c>
      <c r="B34" s="1027"/>
      <c r="C34" s="1028"/>
      <c r="D34" s="1028"/>
      <c r="E34" s="1028"/>
      <c r="F34" s="1028"/>
      <c r="G34" s="1028"/>
      <c r="H34" s="1028"/>
      <c r="I34" s="1028"/>
      <c r="J34" s="1028"/>
      <c r="K34" s="1028"/>
      <c r="L34" s="1028"/>
      <c r="M34" s="1028"/>
      <c r="N34" s="1028"/>
      <c r="O34" s="1028"/>
      <c r="P34" s="1029"/>
      <c r="Q34" s="1035"/>
      <c r="R34" s="1036"/>
      <c r="S34" s="1036"/>
      <c r="T34" s="1036"/>
      <c r="U34" s="1036"/>
      <c r="V34" s="1036"/>
      <c r="W34" s="1036"/>
      <c r="X34" s="1036"/>
      <c r="Y34" s="1036"/>
      <c r="Z34" s="1036"/>
      <c r="AA34" s="1036"/>
      <c r="AB34" s="1036"/>
      <c r="AC34" s="1036"/>
      <c r="AD34" s="1036"/>
      <c r="AE34" s="1037"/>
      <c r="AF34" s="1032"/>
      <c r="AG34" s="1033"/>
      <c r="AH34" s="1033"/>
      <c r="AI34" s="1033"/>
      <c r="AJ34" s="1034"/>
      <c r="AK34" s="977"/>
      <c r="AL34" s="961"/>
      <c r="AM34" s="961"/>
      <c r="AN34" s="961"/>
      <c r="AO34" s="961"/>
      <c r="AP34" s="961"/>
      <c r="AQ34" s="961"/>
      <c r="AR34" s="961"/>
      <c r="AS34" s="961"/>
      <c r="AT34" s="961"/>
      <c r="AU34" s="961"/>
      <c r="AV34" s="961"/>
      <c r="AW34" s="961"/>
      <c r="AX34" s="961"/>
      <c r="AY34" s="961"/>
      <c r="AZ34" s="1038"/>
      <c r="BA34" s="1038"/>
      <c r="BB34" s="1038"/>
      <c r="BC34" s="1038"/>
      <c r="BD34" s="1038"/>
      <c r="BE34" s="962"/>
      <c r="BF34" s="962"/>
      <c r="BG34" s="962"/>
      <c r="BH34" s="962"/>
      <c r="BI34" s="963"/>
      <c r="BJ34" s="268"/>
      <c r="BK34" s="268"/>
      <c r="BL34" s="268"/>
      <c r="BM34" s="268"/>
      <c r="BN34" s="268"/>
      <c r="BO34" s="275"/>
      <c r="BP34" s="275"/>
      <c r="BQ34" s="282">
        <v>28</v>
      </c>
      <c r="BR34" s="285"/>
      <c r="BS34" s="989"/>
      <c r="BT34" s="990"/>
      <c r="BU34" s="990"/>
      <c r="BV34" s="990"/>
      <c r="BW34" s="990"/>
      <c r="BX34" s="990"/>
      <c r="BY34" s="990"/>
      <c r="BZ34" s="990"/>
      <c r="CA34" s="990"/>
      <c r="CB34" s="990"/>
      <c r="CC34" s="990"/>
      <c r="CD34" s="990"/>
      <c r="CE34" s="990"/>
      <c r="CF34" s="990"/>
      <c r="CG34" s="992"/>
      <c r="CH34" s="986"/>
      <c r="CI34" s="987"/>
      <c r="CJ34" s="987"/>
      <c r="CK34" s="987"/>
      <c r="CL34" s="988"/>
      <c r="CM34" s="986"/>
      <c r="CN34" s="987"/>
      <c r="CO34" s="987"/>
      <c r="CP34" s="987"/>
      <c r="CQ34" s="988"/>
      <c r="CR34" s="986"/>
      <c r="CS34" s="987"/>
      <c r="CT34" s="987"/>
      <c r="CU34" s="987"/>
      <c r="CV34" s="988"/>
      <c r="CW34" s="986"/>
      <c r="CX34" s="987"/>
      <c r="CY34" s="987"/>
      <c r="CZ34" s="987"/>
      <c r="DA34" s="988"/>
      <c r="DB34" s="986"/>
      <c r="DC34" s="987"/>
      <c r="DD34" s="987"/>
      <c r="DE34" s="987"/>
      <c r="DF34" s="988"/>
      <c r="DG34" s="986"/>
      <c r="DH34" s="987"/>
      <c r="DI34" s="987"/>
      <c r="DJ34" s="987"/>
      <c r="DK34" s="988"/>
      <c r="DL34" s="986"/>
      <c r="DM34" s="987"/>
      <c r="DN34" s="987"/>
      <c r="DO34" s="987"/>
      <c r="DP34" s="988"/>
      <c r="DQ34" s="986"/>
      <c r="DR34" s="987"/>
      <c r="DS34" s="987"/>
      <c r="DT34" s="987"/>
      <c r="DU34" s="988"/>
      <c r="DV34" s="989"/>
      <c r="DW34" s="990"/>
      <c r="DX34" s="990"/>
      <c r="DY34" s="990"/>
      <c r="DZ34" s="991"/>
      <c r="EA34" s="262"/>
    </row>
    <row r="35" spans="1:131" ht="26.25" customHeight="1" x14ac:dyDescent="0.2">
      <c r="A35" s="286">
        <v>8</v>
      </c>
      <c r="B35" s="1027"/>
      <c r="C35" s="1028"/>
      <c r="D35" s="1028"/>
      <c r="E35" s="1028"/>
      <c r="F35" s="1028"/>
      <c r="G35" s="1028"/>
      <c r="H35" s="1028"/>
      <c r="I35" s="1028"/>
      <c r="J35" s="1028"/>
      <c r="K35" s="1028"/>
      <c r="L35" s="1028"/>
      <c r="M35" s="1028"/>
      <c r="N35" s="1028"/>
      <c r="O35" s="1028"/>
      <c r="P35" s="1029"/>
      <c r="Q35" s="1035"/>
      <c r="R35" s="1036"/>
      <c r="S35" s="1036"/>
      <c r="T35" s="1036"/>
      <c r="U35" s="1036"/>
      <c r="V35" s="1036"/>
      <c r="W35" s="1036"/>
      <c r="X35" s="1036"/>
      <c r="Y35" s="1036"/>
      <c r="Z35" s="1036"/>
      <c r="AA35" s="1036"/>
      <c r="AB35" s="1036"/>
      <c r="AC35" s="1036"/>
      <c r="AD35" s="1036"/>
      <c r="AE35" s="1037"/>
      <c r="AF35" s="1032"/>
      <c r="AG35" s="1033"/>
      <c r="AH35" s="1033"/>
      <c r="AI35" s="1033"/>
      <c r="AJ35" s="1034"/>
      <c r="AK35" s="977"/>
      <c r="AL35" s="961"/>
      <c r="AM35" s="961"/>
      <c r="AN35" s="961"/>
      <c r="AO35" s="961"/>
      <c r="AP35" s="961"/>
      <c r="AQ35" s="961"/>
      <c r="AR35" s="961"/>
      <c r="AS35" s="961"/>
      <c r="AT35" s="961"/>
      <c r="AU35" s="961"/>
      <c r="AV35" s="961"/>
      <c r="AW35" s="961"/>
      <c r="AX35" s="961"/>
      <c r="AY35" s="961"/>
      <c r="AZ35" s="1038"/>
      <c r="BA35" s="1038"/>
      <c r="BB35" s="1038"/>
      <c r="BC35" s="1038"/>
      <c r="BD35" s="1038"/>
      <c r="BE35" s="962"/>
      <c r="BF35" s="962"/>
      <c r="BG35" s="962"/>
      <c r="BH35" s="962"/>
      <c r="BI35" s="963"/>
      <c r="BJ35" s="268"/>
      <c r="BK35" s="268"/>
      <c r="BL35" s="268"/>
      <c r="BM35" s="268"/>
      <c r="BN35" s="268"/>
      <c r="BO35" s="275"/>
      <c r="BP35" s="275"/>
      <c r="BQ35" s="282">
        <v>29</v>
      </c>
      <c r="BR35" s="285"/>
      <c r="BS35" s="989"/>
      <c r="BT35" s="990"/>
      <c r="BU35" s="990"/>
      <c r="BV35" s="990"/>
      <c r="BW35" s="990"/>
      <c r="BX35" s="990"/>
      <c r="BY35" s="990"/>
      <c r="BZ35" s="990"/>
      <c r="CA35" s="990"/>
      <c r="CB35" s="990"/>
      <c r="CC35" s="990"/>
      <c r="CD35" s="990"/>
      <c r="CE35" s="990"/>
      <c r="CF35" s="990"/>
      <c r="CG35" s="992"/>
      <c r="CH35" s="986"/>
      <c r="CI35" s="987"/>
      <c r="CJ35" s="987"/>
      <c r="CK35" s="987"/>
      <c r="CL35" s="988"/>
      <c r="CM35" s="986"/>
      <c r="CN35" s="987"/>
      <c r="CO35" s="987"/>
      <c r="CP35" s="987"/>
      <c r="CQ35" s="988"/>
      <c r="CR35" s="986"/>
      <c r="CS35" s="987"/>
      <c r="CT35" s="987"/>
      <c r="CU35" s="987"/>
      <c r="CV35" s="988"/>
      <c r="CW35" s="986"/>
      <c r="CX35" s="987"/>
      <c r="CY35" s="987"/>
      <c r="CZ35" s="987"/>
      <c r="DA35" s="988"/>
      <c r="DB35" s="986"/>
      <c r="DC35" s="987"/>
      <c r="DD35" s="987"/>
      <c r="DE35" s="987"/>
      <c r="DF35" s="988"/>
      <c r="DG35" s="986"/>
      <c r="DH35" s="987"/>
      <c r="DI35" s="987"/>
      <c r="DJ35" s="987"/>
      <c r="DK35" s="988"/>
      <c r="DL35" s="986"/>
      <c r="DM35" s="987"/>
      <c r="DN35" s="987"/>
      <c r="DO35" s="987"/>
      <c r="DP35" s="988"/>
      <c r="DQ35" s="986"/>
      <c r="DR35" s="987"/>
      <c r="DS35" s="987"/>
      <c r="DT35" s="987"/>
      <c r="DU35" s="988"/>
      <c r="DV35" s="989"/>
      <c r="DW35" s="990"/>
      <c r="DX35" s="990"/>
      <c r="DY35" s="990"/>
      <c r="DZ35" s="991"/>
      <c r="EA35" s="262"/>
    </row>
    <row r="36" spans="1:131" ht="26.25" customHeight="1" x14ac:dyDescent="0.2">
      <c r="A36" s="286">
        <v>9</v>
      </c>
      <c r="B36" s="1027"/>
      <c r="C36" s="1028"/>
      <c r="D36" s="1028"/>
      <c r="E36" s="1028"/>
      <c r="F36" s="1028"/>
      <c r="G36" s="1028"/>
      <c r="H36" s="1028"/>
      <c r="I36" s="1028"/>
      <c r="J36" s="1028"/>
      <c r="K36" s="1028"/>
      <c r="L36" s="1028"/>
      <c r="M36" s="1028"/>
      <c r="N36" s="1028"/>
      <c r="O36" s="1028"/>
      <c r="P36" s="1029"/>
      <c r="Q36" s="1035"/>
      <c r="R36" s="1036"/>
      <c r="S36" s="1036"/>
      <c r="T36" s="1036"/>
      <c r="U36" s="1036"/>
      <c r="V36" s="1036"/>
      <c r="W36" s="1036"/>
      <c r="X36" s="1036"/>
      <c r="Y36" s="1036"/>
      <c r="Z36" s="1036"/>
      <c r="AA36" s="1036"/>
      <c r="AB36" s="1036"/>
      <c r="AC36" s="1036"/>
      <c r="AD36" s="1036"/>
      <c r="AE36" s="1037"/>
      <c r="AF36" s="1032"/>
      <c r="AG36" s="1033"/>
      <c r="AH36" s="1033"/>
      <c r="AI36" s="1033"/>
      <c r="AJ36" s="1034"/>
      <c r="AK36" s="977"/>
      <c r="AL36" s="961"/>
      <c r="AM36" s="961"/>
      <c r="AN36" s="961"/>
      <c r="AO36" s="961"/>
      <c r="AP36" s="961"/>
      <c r="AQ36" s="961"/>
      <c r="AR36" s="961"/>
      <c r="AS36" s="961"/>
      <c r="AT36" s="961"/>
      <c r="AU36" s="961"/>
      <c r="AV36" s="961"/>
      <c r="AW36" s="961"/>
      <c r="AX36" s="961"/>
      <c r="AY36" s="961"/>
      <c r="AZ36" s="1038"/>
      <c r="BA36" s="1038"/>
      <c r="BB36" s="1038"/>
      <c r="BC36" s="1038"/>
      <c r="BD36" s="1038"/>
      <c r="BE36" s="962"/>
      <c r="BF36" s="962"/>
      <c r="BG36" s="962"/>
      <c r="BH36" s="962"/>
      <c r="BI36" s="963"/>
      <c r="BJ36" s="268"/>
      <c r="BK36" s="268"/>
      <c r="BL36" s="268"/>
      <c r="BM36" s="268"/>
      <c r="BN36" s="268"/>
      <c r="BO36" s="275"/>
      <c r="BP36" s="275"/>
      <c r="BQ36" s="282">
        <v>30</v>
      </c>
      <c r="BR36" s="285"/>
      <c r="BS36" s="989"/>
      <c r="BT36" s="990"/>
      <c r="BU36" s="990"/>
      <c r="BV36" s="990"/>
      <c r="BW36" s="990"/>
      <c r="BX36" s="990"/>
      <c r="BY36" s="990"/>
      <c r="BZ36" s="990"/>
      <c r="CA36" s="990"/>
      <c r="CB36" s="990"/>
      <c r="CC36" s="990"/>
      <c r="CD36" s="990"/>
      <c r="CE36" s="990"/>
      <c r="CF36" s="990"/>
      <c r="CG36" s="992"/>
      <c r="CH36" s="986"/>
      <c r="CI36" s="987"/>
      <c r="CJ36" s="987"/>
      <c r="CK36" s="987"/>
      <c r="CL36" s="988"/>
      <c r="CM36" s="986"/>
      <c r="CN36" s="987"/>
      <c r="CO36" s="987"/>
      <c r="CP36" s="987"/>
      <c r="CQ36" s="988"/>
      <c r="CR36" s="986"/>
      <c r="CS36" s="987"/>
      <c r="CT36" s="987"/>
      <c r="CU36" s="987"/>
      <c r="CV36" s="988"/>
      <c r="CW36" s="986"/>
      <c r="CX36" s="987"/>
      <c r="CY36" s="987"/>
      <c r="CZ36" s="987"/>
      <c r="DA36" s="988"/>
      <c r="DB36" s="986"/>
      <c r="DC36" s="987"/>
      <c r="DD36" s="987"/>
      <c r="DE36" s="987"/>
      <c r="DF36" s="988"/>
      <c r="DG36" s="986"/>
      <c r="DH36" s="987"/>
      <c r="DI36" s="987"/>
      <c r="DJ36" s="987"/>
      <c r="DK36" s="988"/>
      <c r="DL36" s="986"/>
      <c r="DM36" s="987"/>
      <c r="DN36" s="987"/>
      <c r="DO36" s="987"/>
      <c r="DP36" s="988"/>
      <c r="DQ36" s="986"/>
      <c r="DR36" s="987"/>
      <c r="DS36" s="987"/>
      <c r="DT36" s="987"/>
      <c r="DU36" s="988"/>
      <c r="DV36" s="989"/>
      <c r="DW36" s="990"/>
      <c r="DX36" s="990"/>
      <c r="DY36" s="990"/>
      <c r="DZ36" s="991"/>
      <c r="EA36" s="262"/>
    </row>
    <row r="37" spans="1:131" ht="26.25" customHeight="1" x14ac:dyDescent="0.2">
      <c r="A37" s="286">
        <v>10</v>
      </c>
      <c r="B37" s="1027"/>
      <c r="C37" s="1028"/>
      <c r="D37" s="1028"/>
      <c r="E37" s="1028"/>
      <c r="F37" s="1028"/>
      <c r="G37" s="1028"/>
      <c r="H37" s="1028"/>
      <c r="I37" s="1028"/>
      <c r="J37" s="1028"/>
      <c r="K37" s="1028"/>
      <c r="L37" s="1028"/>
      <c r="M37" s="1028"/>
      <c r="N37" s="1028"/>
      <c r="O37" s="1028"/>
      <c r="P37" s="1029"/>
      <c r="Q37" s="1035"/>
      <c r="R37" s="1036"/>
      <c r="S37" s="1036"/>
      <c r="T37" s="1036"/>
      <c r="U37" s="1036"/>
      <c r="V37" s="1036"/>
      <c r="W37" s="1036"/>
      <c r="X37" s="1036"/>
      <c r="Y37" s="1036"/>
      <c r="Z37" s="1036"/>
      <c r="AA37" s="1036"/>
      <c r="AB37" s="1036"/>
      <c r="AC37" s="1036"/>
      <c r="AD37" s="1036"/>
      <c r="AE37" s="1037"/>
      <c r="AF37" s="1032"/>
      <c r="AG37" s="1033"/>
      <c r="AH37" s="1033"/>
      <c r="AI37" s="1033"/>
      <c r="AJ37" s="1034"/>
      <c r="AK37" s="977"/>
      <c r="AL37" s="961"/>
      <c r="AM37" s="961"/>
      <c r="AN37" s="961"/>
      <c r="AO37" s="961"/>
      <c r="AP37" s="961"/>
      <c r="AQ37" s="961"/>
      <c r="AR37" s="961"/>
      <c r="AS37" s="961"/>
      <c r="AT37" s="961"/>
      <c r="AU37" s="961"/>
      <c r="AV37" s="961"/>
      <c r="AW37" s="961"/>
      <c r="AX37" s="961"/>
      <c r="AY37" s="961"/>
      <c r="AZ37" s="1038"/>
      <c r="BA37" s="1038"/>
      <c r="BB37" s="1038"/>
      <c r="BC37" s="1038"/>
      <c r="BD37" s="1038"/>
      <c r="BE37" s="962"/>
      <c r="BF37" s="962"/>
      <c r="BG37" s="962"/>
      <c r="BH37" s="962"/>
      <c r="BI37" s="963"/>
      <c r="BJ37" s="268"/>
      <c r="BK37" s="268"/>
      <c r="BL37" s="268"/>
      <c r="BM37" s="268"/>
      <c r="BN37" s="268"/>
      <c r="BO37" s="275"/>
      <c r="BP37" s="275"/>
      <c r="BQ37" s="282">
        <v>31</v>
      </c>
      <c r="BR37" s="285"/>
      <c r="BS37" s="989"/>
      <c r="BT37" s="990"/>
      <c r="BU37" s="990"/>
      <c r="BV37" s="990"/>
      <c r="BW37" s="990"/>
      <c r="BX37" s="990"/>
      <c r="BY37" s="990"/>
      <c r="BZ37" s="990"/>
      <c r="CA37" s="990"/>
      <c r="CB37" s="990"/>
      <c r="CC37" s="990"/>
      <c r="CD37" s="990"/>
      <c r="CE37" s="990"/>
      <c r="CF37" s="990"/>
      <c r="CG37" s="992"/>
      <c r="CH37" s="986"/>
      <c r="CI37" s="987"/>
      <c r="CJ37" s="987"/>
      <c r="CK37" s="987"/>
      <c r="CL37" s="988"/>
      <c r="CM37" s="986"/>
      <c r="CN37" s="987"/>
      <c r="CO37" s="987"/>
      <c r="CP37" s="987"/>
      <c r="CQ37" s="988"/>
      <c r="CR37" s="986"/>
      <c r="CS37" s="987"/>
      <c r="CT37" s="987"/>
      <c r="CU37" s="987"/>
      <c r="CV37" s="988"/>
      <c r="CW37" s="986"/>
      <c r="CX37" s="987"/>
      <c r="CY37" s="987"/>
      <c r="CZ37" s="987"/>
      <c r="DA37" s="988"/>
      <c r="DB37" s="986"/>
      <c r="DC37" s="987"/>
      <c r="DD37" s="987"/>
      <c r="DE37" s="987"/>
      <c r="DF37" s="988"/>
      <c r="DG37" s="986"/>
      <c r="DH37" s="987"/>
      <c r="DI37" s="987"/>
      <c r="DJ37" s="987"/>
      <c r="DK37" s="988"/>
      <c r="DL37" s="986"/>
      <c r="DM37" s="987"/>
      <c r="DN37" s="987"/>
      <c r="DO37" s="987"/>
      <c r="DP37" s="988"/>
      <c r="DQ37" s="986"/>
      <c r="DR37" s="987"/>
      <c r="DS37" s="987"/>
      <c r="DT37" s="987"/>
      <c r="DU37" s="988"/>
      <c r="DV37" s="989"/>
      <c r="DW37" s="990"/>
      <c r="DX37" s="990"/>
      <c r="DY37" s="990"/>
      <c r="DZ37" s="991"/>
      <c r="EA37" s="262"/>
    </row>
    <row r="38" spans="1:131" ht="26.25" customHeight="1" x14ac:dyDescent="0.2">
      <c r="A38" s="286">
        <v>11</v>
      </c>
      <c r="B38" s="1027"/>
      <c r="C38" s="1028"/>
      <c r="D38" s="1028"/>
      <c r="E38" s="1028"/>
      <c r="F38" s="1028"/>
      <c r="G38" s="1028"/>
      <c r="H38" s="1028"/>
      <c r="I38" s="1028"/>
      <c r="J38" s="1028"/>
      <c r="K38" s="1028"/>
      <c r="L38" s="1028"/>
      <c r="M38" s="1028"/>
      <c r="N38" s="1028"/>
      <c r="O38" s="1028"/>
      <c r="P38" s="1029"/>
      <c r="Q38" s="1035"/>
      <c r="R38" s="1036"/>
      <c r="S38" s="1036"/>
      <c r="T38" s="1036"/>
      <c r="U38" s="1036"/>
      <c r="V38" s="1036"/>
      <c r="W38" s="1036"/>
      <c r="X38" s="1036"/>
      <c r="Y38" s="1036"/>
      <c r="Z38" s="1036"/>
      <c r="AA38" s="1036"/>
      <c r="AB38" s="1036"/>
      <c r="AC38" s="1036"/>
      <c r="AD38" s="1036"/>
      <c r="AE38" s="1037"/>
      <c r="AF38" s="1032"/>
      <c r="AG38" s="1033"/>
      <c r="AH38" s="1033"/>
      <c r="AI38" s="1033"/>
      <c r="AJ38" s="1034"/>
      <c r="AK38" s="977"/>
      <c r="AL38" s="961"/>
      <c r="AM38" s="961"/>
      <c r="AN38" s="961"/>
      <c r="AO38" s="961"/>
      <c r="AP38" s="961"/>
      <c r="AQ38" s="961"/>
      <c r="AR38" s="961"/>
      <c r="AS38" s="961"/>
      <c r="AT38" s="961"/>
      <c r="AU38" s="961"/>
      <c r="AV38" s="961"/>
      <c r="AW38" s="961"/>
      <c r="AX38" s="961"/>
      <c r="AY38" s="961"/>
      <c r="AZ38" s="1038"/>
      <c r="BA38" s="1038"/>
      <c r="BB38" s="1038"/>
      <c r="BC38" s="1038"/>
      <c r="BD38" s="1038"/>
      <c r="BE38" s="962"/>
      <c r="BF38" s="962"/>
      <c r="BG38" s="962"/>
      <c r="BH38" s="962"/>
      <c r="BI38" s="963"/>
      <c r="BJ38" s="268"/>
      <c r="BK38" s="268"/>
      <c r="BL38" s="268"/>
      <c r="BM38" s="268"/>
      <c r="BN38" s="268"/>
      <c r="BO38" s="275"/>
      <c r="BP38" s="275"/>
      <c r="BQ38" s="282">
        <v>32</v>
      </c>
      <c r="BR38" s="285"/>
      <c r="BS38" s="989"/>
      <c r="BT38" s="990"/>
      <c r="BU38" s="990"/>
      <c r="BV38" s="990"/>
      <c r="BW38" s="990"/>
      <c r="BX38" s="990"/>
      <c r="BY38" s="990"/>
      <c r="BZ38" s="990"/>
      <c r="CA38" s="990"/>
      <c r="CB38" s="990"/>
      <c r="CC38" s="990"/>
      <c r="CD38" s="990"/>
      <c r="CE38" s="990"/>
      <c r="CF38" s="990"/>
      <c r="CG38" s="992"/>
      <c r="CH38" s="986"/>
      <c r="CI38" s="987"/>
      <c r="CJ38" s="987"/>
      <c r="CK38" s="987"/>
      <c r="CL38" s="988"/>
      <c r="CM38" s="986"/>
      <c r="CN38" s="987"/>
      <c r="CO38" s="987"/>
      <c r="CP38" s="987"/>
      <c r="CQ38" s="988"/>
      <c r="CR38" s="986"/>
      <c r="CS38" s="987"/>
      <c r="CT38" s="987"/>
      <c r="CU38" s="987"/>
      <c r="CV38" s="988"/>
      <c r="CW38" s="986"/>
      <c r="CX38" s="987"/>
      <c r="CY38" s="987"/>
      <c r="CZ38" s="987"/>
      <c r="DA38" s="988"/>
      <c r="DB38" s="986"/>
      <c r="DC38" s="987"/>
      <c r="DD38" s="987"/>
      <c r="DE38" s="987"/>
      <c r="DF38" s="988"/>
      <c r="DG38" s="986"/>
      <c r="DH38" s="987"/>
      <c r="DI38" s="987"/>
      <c r="DJ38" s="987"/>
      <c r="DK38" s="988"/>
      <c r="DL38" s="986"/>
      <c r="DM38" s="987"/>
      <c r="DN38" s="987"/>
      <c r="DO38" s="987"/>
      <c r="DP38" s="988"/>
      <c r="DQ38" s="986"/>
      <c r="DR38" s="987"/>
      <c r="DS38" s="987"/>
      <c r="DT38" s="987"/>
      <c r="DU38" s="988"/>
      <c r="DV38" s="989"/>
      <c r="DW38" s="990"/>
      <c r="DX38" s="990"/>
      <c r="DY38" s="990"/>
      <c r="DZ38" s="991"/>
      <c r="EA38" s="262"/>
    </row>
    <row r="39" spans="1:131" ht="26.25" customHeight="1" x14ac:dyDescent="0.2">
      <c r="A39" s="286">
        <v>12</v>
      </c>
      <c r="B39" s="1027"/>
      <c r="C39" s="1028"/>
      <c r="D39" s="1028"/>
      <c r="E39" s="1028"/>
      <c r="F39" s="1028"/>
      <c r="G39" s="1028"/>
      <c r="H39" s="1028"/>
      <c r="I39" s="1028"/>
      <c r="J39" s="1028"/>
      <c r="K39" s="1028"/>
      <c r="L39" s="1028"/>
      <c r="M39" s="1028"/>
      <c r="N39" s="1028"/>
      <c r="O39" s="1028"/>
      <c r="P39" s="1029"/>
      <c r="Q39" s="1035"/>
      <c r="R39" s="1036"/>
      <c r="S39" s="1036"/>
      <c r="T39" s="1036"/>
      <c r="U39" s="1036"/>
      <c r="V39" s="1036"/>
      <c r="W39" s="1036"/>
      <c r="X39" s="1036"/>
      <c r="Y39" s="1036"/>
      <c r="Z39" s="1036"/>
      <c r="AA39" s="1036"/>
      <c r="AB39" s="1036"/>
      <c r="AC39" s="1036"/>
      <c r="AD39" s="1036"/>
      <c r="AE39" s="1037"/>
      <c r="AF39" s="1032"/>
      <c r="AG39" s="1033"/>
      <c r="AH39" s="1033"/>
      <c r="AI39" s="1033"/>
      <c r="AJ39" s="1034"/>
      <c r="AK39" s="977"/>
      <c r="AL39" s="961"/>
      <c r="AM39" s="961"/>
      <c r="AN39" s="961"/>
      <c r="AO39" s="961"/>
      <c r="AP39" s="961"/>
      <c r="AQ39" s="961"/>
      <c r="AR39" s="961"/>
      <c r="AS39" s="961"/>
      <c r="AT39" s="961"/>
      <c r="AU39" s="961"/>
      <c r="AV39" s="961"/>
      <c r="AW39" s="961"/>
      <c r="AX39" s="961"/>
      <c r="AY39" s="961"/>
      <c r="AZ39" s="1038"/>
      <c r="BA39" s="1038"/>
      <c r="BB39" s="1038"/>
      <c r="BC39" s="1038"/>
      <c r="BD39" s="1038"/>
      <c r="BE39" s="962"/>
      <c r="BF39" s="962"/>
      <c r="BG39" s="962"/>
      <c r="BH39" s="962"/>
      <c r="BI39" s="963"/>
      <c r="BJ39" s="268"/>
      <c r="BK39" s="268"/>
      <c r="BL39" s="268"/>
      <c r="BM39" s="268"/>
      <c r="BN39" s="268"/>
      <c r="BO39" s="275"/>
      <c r="BP39" s="275"/>
      <c r="BQ39" s="282">
        <v>33</v>
      </c>
      <c r="BR39" s="285"/>
      <c r="BS39" s="989"/>
      <c r="BT39" s="990"/>
      <c r="BU39" s="990"/>
      <c r="BV39" s="990"/>
      <c r="BW39" s="990"/>
      <c r="BX39" s="990"/>
      <c r="BY39" s="990"/>
      <c r="BZ39" s="990"/>
      <c r="CA39" s="990"/>
      <c r="CB39" s="990"/>
      <c r="CC39" s="990"/>
      <c r="CD39" s="990"/>
      <c r="CE39" s="990"/>
      <c r="CF39" s="990"/>
      <c r="CG39" s="992"/>
      <c r="CH39" s="986"/>
      <c r="CI39" s="987"/>
      <c r="CJ39" s="987"/>
      <c r="CK39" s="987"/>
      <c r="CL39" s="988"/>
      <c r="CM39" s="986"/>
      <c r="CN39" s="987"/>
      <c r="CO39" s="987"/>
      <c r="CP39" s="987"/>
      <c r="CQ39" s="988"/>
      <c r="CR39" s="986"/>
      <c r="CS39" s="987"/>
      <c r="CT39" s="987"/>
      <c r="CU39" s="987"/>
      <c r="CV39" s="988"/>
      <c r="CW39" s="986"/>
      <c r="CX39" s="987"/>
      <c r="CY39" s="987"/>
      <c r="CZ39" s="987"/>
      <c r="DA39" s="988"/>
      <c r="DB39" s="986"/>
      <c r="DC39" s="987"/>
      <c r="DD39" s="987"/>
      <c r="DE39" s="987"/>
      <c r="DF39" s="988"/>
      <c r="DG39" s="986"/>
      <c r="DH39" s="987"/>
      <c r="DI39" s="987"/>
      <c r="DJ39" s="987"/>
      <c r="DK39" s="988"/>
      <c r="DL39" s="986"/>
      <c r="DM39" s="987"/>
      <c r="DN39" s="987"/>
      <c r="DO39" s="987"/>
      <c r="DP39" s="988"/>
      <c r="DQ39" s="986"/>
      <c r="DR39" s="987"/>
      <c r="DS39" s="987"/>
      <c r="DT39" s="987"/>
      <c r="DU39" s="988"/>
      <c r="DV39" s="989"/>
      <c r="DW39" s="990"/>
      <c r="DX39" s="990"/>
      <c r="DY39" s="990"/>
      <c r="DZ39" s="991"/>
      <c r="EA39" s="262"/>
    </row>
    <row r="40" spans="1:131" ht="26.25" customHeight="1" x14ac:dyDescent="0.2">
      <c r="A40" s="282">
        <v>13</v>
      </c>
      <c r="B40" s="1027"/>
      <c r="C40" s="1028"/>
      <c r="D40" s="1028"/>
      <c r="E40" s="1028"/>
      <c r="F40" s="1028"/>
      <c r="G40" s="1028"/>
      <c r="H40" s="1028"/>
      <c r="I40" s="1028"/>
      <c r="J40" s="1028"/>
      <c r="K40" s="1028"/>
      <c r="L40" s="1028"/>
      <c r="M40" s="1028"/>
      <c r="N40" s="1028"/>
      <c r="O40" s="1028"/>
      <c r="P40" s="1029"/>
      <c r="Q40" s="1035"/>
      <c r="R40" s="1036"/>
      <c r="S40" s="1036"/>
      <c r="T40" s="1036"/>
      <c r="U40" s="1036"/>
      <c r="V40" s="1036"/>
      <c r="W40" s="1036"/>
      <c r="X40" s="1036"/>
      <c r="Y40" s="1036"/>
      <c r="Z40" s="1036"/>
      <c r="AA40" s="1036"/>
      <c r="AB40" s="1036"/>
      <c r="AC40" s="1036"/>
      <c r="AD40" s="1036"/>
      <c r="AE40" s="1037"/>
      <c r="AF40" s="1032"/>
      <c r="AG40" s="1033"/>
      <c r="AH40" s="1033"/>
      <c r="AI40" s="1033"/>
      <c r="AJ40" s="1034"/>
      <c r="AK40" s="977"/>
      <c r="AL40" s="961"/>
      <c r="AM40" s="961"/>
      <c r="AN40" s="961"/>
      <c r="AO40" s="961"/>
      <c r="AP40" s="961"/>
      <c r="AQ40" s="961"/>
      <c r="AR40" s="961"/>
      <c r="AS40" s="961"/>
      <c r="AT40" s="961"/>
      <c r="AU40" s="961"/>
      <c r="AV40" s="961"/>
      <c r="AW40" s="961"/>
      <c r="AX40" s="961"/>
      <c r="AY40" s="961"/>
      <c r="AZ40" s="1038"/>
      <c r="BA40" s="1038"/>
      <c r="BB40" s="1038"/>
      <c r="BC40" s="1038"/>
      <c r="BD40" s="1038"/>
      <c r="BE40" s="962"/>
      <c r="BF40" s="962"/>
      <c r="BG40" s="962"/>
      <c r="BH40" s="962"/>
      <c r="BI40" s="963"/>
      <c r="BJ40" s="268"/>
      <c r="BK40" s="268"/>
      <c r="BL40" s="268"/>
      <c r="BM40" s="268"/>
      <c r="BN40" s="268"/>
      <c r="BO40" s="275"/>
      <c r="BP40" s="275"/>
      <c r="BQ40" s="282">
        <v>34</v>
      </c>
      <c r="BR40" s="285"/>
      <c r="BS40" s="989"/>
      <c r="BT40" s="990"/>
      <c r="BU40" s="990"/>
      <c r="BV40" s="990"/>
      <c r="BW40" s="990"/>
      <c r="BX40" s="990"/>
      <c r="BY40" s="990"/>
      <c r="BZ40" s="990"/>
      <c r="CA40" s="990"/>
      <c r="CB40" s="990"/>
      <c r="CC40" s="990"/>
      <c r="CD40" s="990"/>
      <c r="CE40" s="990"/>
      <c r="CF40" s="990"/>
      <c r="CG40" s="992"/>
      <c r="CH40" s="986"/>
      <c r="CI40" s="987"/>
      <c r="CJ40" s="987"/>
      <c r="CK40" s="987"/>
      <c r="CL40" s="988"/>
      <c r="CM40" s="986"/>
      <c r="CN40" s="987"/>
      <c r="CO40" s="987"/>
      <c r="CP40" s="987"/>
      <c r="CQ40" s="988"/>
      <c r="CR40" s="986"/>
      <c r="CS40" s="987"/>
      <c r="CT40" s="987"/>
      <c r="CU40" s="987"/>
      <c r="CV40" s="988"/>
      <c r="CW40" s="986"/>
      <c r="CX40" s="987"/>
      <c r="CY40" s="987"/>
      <c r="CZ40" s="987"/>
      <c r="DA40" s="988"/>
      <c r="DB40" s="986"/>
      <c r="DC40" s="987"/>
      <c r="DD40" s="987"/>
      <c r="DE40" s="987"/>
      <c r="DF40" s="988"/>
      <c r="DG40" s="986"/>
      <c r="DH40" s="987"/>
      <c r="DI40" s="987"/>
      <c r="DJ40" s="987"/>
      <c r="DK40" s="988"/>
      <c r="DL40" s="986"/>
      <c r="DM40" s="987"/>
      <c r="DN40" s="987"/>
      <c r="DO40" s="987"/>
      <c r="DP40" s="988"/>
      <c r="DQ40" s="986"/>
      <c r="DR40" s="987"/>
      <c r="DS40" s="987"/>
      <c r="DT40" s="987"/>
      <c r="DU40" s="988"/>
      <c r="DV40" s="989"/>
      <c r="DW40" s="990"/>
      <c r="DX40" s="990"/>
      <c r="DY40" s="990"/>
      <c r="DZ40" s="991"/>
      <c r="EA40" s="262"/>
    </row>
    <row r="41" spans="1:131" ht="26.25" customHeight="1" x14ac:dyDescent="0.2">
      <c r="A41" s="282">
        <v>14</v>
      </c>
      <c r="B41" s="1027"/>
      <c r="C41" s="1028"/>
      <c r="D41" s="1028"/>
      <c r="E41" s="1028"/>
      <c r="F41" s="1028"/>
      <c r="G41" s="1028"/>
      <c r="H41" s="1028"/>
      <c r="I41" s="1028"/>
      <c r="J41" s="1028"/>
      <c r="K41" s="1028"/>
      <c r="L41" s="1028"/>
      <c r="M41" s="1028"/>
      <c r="N41" s="1028"/>
      <c r="O41" s="1028"/>
      <c r="P41" s="1029"/>
      <c r="Q41" s="1035"/>
      <c r="R41" s="1036"/>
      <c r="S41" s="1036"/>
      <c r="T41" s="1036"/>
      <c r="U41" s="1036"/>
      <c r="V41" s="1036"/>
      <c r="W41" s="1036"/>
      <c r="X41" s="1036"/>
      <c r="Y41" s="1036"/>
      <c r="Z41" s="1036"/>
      <c r="AA41" s="1036"/>
      <c r="AB41" s="1036"/>
      <c r="AC41" s="1036"/>
      <c r="AD41" s="1036"/>
      <c r="AE41" s="1037"/>
      <c r="AF41" s="1032"/>
      <c r="AG41" s="1033"/>
      <c r="AH41" s="1033"/>
      <c r="AI41" s="1033"/>
      <c r="AJ41" s="1034"/>
      <c r="AK41" s="977"/>
      <c r="AL41" s="961"/>
      <c r="AM41" s="961"/>
      <c r="AN41" s="961"/>
      <c r="AO41" s="961"/>
      <c r="AP41" s="961"/>
      <c r="AQ41" s="961"/>
      <c r="AR41" s="961"/>
      <c r="AS41" s="961"/>
      <c r="AT41" s="961"/>
      <c r="AU41" s="961"/>
      <c r="AV41" s="961"/>
      <c r="AW41" s="961"/>
      <c r="AX41" s="961"/>
      <c r="AY41" s="961"/>
      <c r="AZ41" s="1038"/>
      <c r="BA41" s="1038"/>
      <c r="BB41" s="1038"/>
      <c r="BC41" s="1038"/>
      <c r="BD41" s="1038"/>
      <c r="BE41" s="962"/>
      <c r="BF41" s="962"/>
      <c r="BG41" s="962"/>
      <c r="BH41" s="962"/>
      <c r="BI41" s="963"/>
      <c r="BJ41" s="268"/>
      <c r="BK41" s="268"/>
      <c r="BL41" s="268"/>
      <c r="BM41" s="268"/>
      <c r="BN41" s="268"/>
      <c r="BO41" s="275"/>
      <c r="BP41" s="275"/>
      <c r="BQ41" s="282">
        <v>35</v>
      </c>
      <c r="BR41" s="285"/>
      <c r="BS41" s="989"/>
      <c r="BT41" s="990"/>
      <c r="BU41" s="990"/>
      <c r="BV41" s="990"/>
      <c r="BW41" s="990"/>
      <c r="BX41" s="990"/>
      <c r="BY41" s="990"/>
      <c r="BZ41" s="990"/>
      <c r="CA41" s="990"/>
      <c r="CB41" s="990"/>
      <c r="CC41" s="990"/>
      <c r="CD41" s="990"/>
      <c r="CE41" s="990"/>
      <c r="CF41" s="990"/>
      <c r="CG41" s="992"/>
      <c r="CH41" s="986"/>
      <c r="CI41" s="987"/>
      <c r="CJ41" s="987"/>
      <c r="CK41" s="987"/>
      <c r="CL41" s="988"/>
      <c r="CM41" s="986"/>
      <c r="CN41" s="987"/>
      <c r="CO41" s="987"/>
      <c r="CP41" s="987"/>
      <c r="CQ41" s="988"/>
      <c r="CR41" s="986"/>
      <c r="CS41" s="987"/>
      <c r="CT41" s="987"/>
      <c r="CU41" s="987"/>
      <c r="CV41" s="988"/>
      <c r="CW41" s="986"/>
      <c r="CX41" s="987"/>
      <c r="CY41" s="987"/>
      <c r="CZ41" s="987"/>
      <c r="DA41" s="988"/>
      <c r="DB41" s="986"/>
      <c r="DC41" s="987"/>
      <c r="DD41" s="987"/>
      <c r="DE41" s="987"/>
      <c r="DF41" s="988"/>
      <c r="DG41" s="986"/>
      <c r="DH41" s="987"/>
      <c r="DI41" s="987"/>
      <c r="DJ41" s="987"/>
      <c r="DK41" s="988"/>
      <c r="DL41" s="986"/>
      <c r="DM41" s="987"/>
      <c r="DN41" s="987"/>
      <c r="DO41" s="987"/>
      <c r="DP41" s="988"/>
      <c r="DQ41" s="986"/>
      <c r="DR41" s="987"/>
      <c r="DS41" s="987"/>
      <c r="DT41" s="987"/>
      <c r="DU41" s="988"/>
      <c r="DV41" s="989"/>
      <c r="DW41" s="990"/>
      <c r="DX41" s="990"/>
      <c r="DY41" s="990"/>
      <c r="DZ41" s="991"/>
      <c r="EA41" s="262"/>
    </row>
    <row r="42" spans="1:131" ht="26.25" customHeight="1" x14ac:dyDescent="0.2">
      <c r="A42" s="282">
        <v>15</v>
      </c>
      <c r="B42" s="1027"/>
      <c r="C42" s="1028"/>
      <c r="D42" s="1028"/>
      <c r="E42" s="1028"/>
      <c r="F42" s="1028"/>
      <c r="G42" s="1028"/>
      <c r="H42" s="1028"/>
      <c r="I42" s="1028"/>
      <c r="J42" s="1028"/>
      <c r="K42" s="1028"/>
      <c r="L42" s="1028"/>
      <c r="M42" s="1028"/>
      <c r="N42" s="1028"/>
      <c r="O42" s="1028"/>
      <c r="P42" s="1029"/>
      <c r="Q42" s="1035"/>
      <c r="R42" s="1036"/>
      <c r="S42" s="1036"/>
      <c r="T42" s="1036"/>
      <c r="U42" s="1036"/>
      <c r="V42" s="1036"/>
      <c r="W42" s="1036"/>
      <c r="X42" s="1036"/>
      <c r="Y42" s="1036"/>
      <c r="Z42" s="1036"/>
      <c r="AA42" s="1036"/>
      <c r="AB42" s="1036"/>
      <c r="AC42" s="1036"/>
      <c r="AD42" s="1036"/>
      <c r="AE42" s="1037"/>
      <c r="AF42" s="1032"/>
      <c r="AG42" s="1033"/>
      <c r="AH42" s="1033"/>
      <c r="AI42" s="1033"/>
      <c r="AJ42" s="1034"/>
      <c r="AK42" s="977"/>
      <c r="AL42" s="961"/>
      <c r="AM42" s="961"/>
      <c r="AN42" s="961"/>
      <c r="AO42" s="961"/>
      <c r="AP42" s="961"/>
      <c r="AQ42" s="961"/>
      <c r="AR42" s="961"/>
      <c r="AS42" s="961"/>
      <c r="AT42" s="961"/>
      <c r="AU42" s="961"/>
      <c r="AV42" s="961"/>
      <c r="AW42" s="961"/>
      <c r="AX42" s="961"/>
      <c r="AY42" s="961"/>
      <c r="AZ42" s="1038"/>
      <c r="BA42" s="1038"/>
      <c r="BB42" s="1038"/>
      <c r="BC42" s="1038"/>
      <c r="BD42" s="1038"/>
      <c r="BE42" s="962"/>
      <c r="BF42" s="962"/>
      <c r="BG42" s="962"/>
      <c r="BH42" s="962"/>
      <c r="BI42" s="963"/>
      <c r="BJ42" s="268"/>
      <c r="BK42" s="268"/>
      <c r="BL42" s="268"/>
      <c r="BM42" s="268"/>
      <c r="BN42" s="268"/>
      <c r="BO42" s="275"/>
      <c r="BP42" s="275"/>
      <c r="BQ42" s="282">
        <v>36</v>
      </c>
      <c r="BR42" s="285"/>
      <c r="BS42" s="989"/>
      <c r="BT42" s="990"/>
      <c r="BU42" s="990"/>
      <c r="BV42" s="990"/>
      <c r="BW42" s="990"/>
      <c r="BX42" s="990"/>
      <c r="BY42" s="990"/>
      <c r="BZ42" s="990"/>
      <c r="CA42" s="990"/>
      <c r="CB42" s="990"/>
      <c r="CC42" s="990"/>
      <c r="CD42" s="990"/>
      <c r="CE42" s="990"/>
      <c r="CF42" s="990"/>
      <c r="CG42" s="992"/>
      <c r="CH42" s="986"/>
      <c r="CI42" s="987"/>
      <c r="CJ42" s="987"/>
      <c r="CK42" s="987"/>
      <c r="CL42" s="988"/>
      <c r="CM42" s="986"/>
      <c r="CN42" s="987"/>
      <c r="CO42" s="987"/>
      <c r="CP42" s="987"/>
      <c r="CQ42" s="988"/>
      <c r="CR42" s="986"/>
      <c r="CS42" s="987"/>
      <c r="CT42" s="987"/>
      <c r="CU42" s="987"/>
      <c r="CV42" s="988"/>
      <c r="CW42" s="986"/>
      <c r="CX42" s="987"/>
      <c r="CY42" s="987"/>
      <c r="CZ42" s="987"/>
      <c r="DA42" s="988"/>
      <c r="DB42" s="986"/>
      <c r="DC42" s="987"/>
      <c r="DD42" s="987"/>
      <c r="DE42" s="987"/>
      <c r="DF42" s="988"/>
      <c r="DG42" s="986"/>
      <c r="DH42" s="987"/>
      <c r="DI42" s="987"/>
      <c r="DJ42" s="987"/>
      <c r="DK42" s="988"/>
      <c r="DL42" s="986"/>
      <c r="DM42" s="987"/>
      <c r="DN42" s="987"/>
      <c r="DO42" s="987"/>
      <c r="DP42" s="988"/>
      <c r="DQ42" s="986"/>
      <c r="DR42" s="987"/>
      <c r="DS42" s="987"/>
      <c r="DT42" s="987"/>
      <c r="DU42" s="988"/>
      <c r="DV42" s="989"/>
      <c r="DW42" s="990"/>
      <c r="DX42" s="990"/>
      <c r="DY42" s="990"/>
      <c r="DZ42" s="991"/>
      <c r="EA42" s="262"/>
    </row>
    <row r="43" spans="1:131" ht="26.25" customHeight="1" x14ac:dyDescent="0.2">
      <c r="A43" s="282">
        <v>16</v>
      </c>
      <c r="B43" s="1027"/>
      <c r="C43" s="1028"/>
      <c r="D43" s="1028"/>
      <c r="E43" s="1028"/>
      <c r="F43" s="1028"/>
      <c r="G43" s="1028"/>
      <c r="H43" s="1028"/>
      <c r="I43" s="1028"/>
      <c r="J43" s="1028"/>
      <c r="K43" s="1028"/>
      <c r="L43" s="1028"/>
      <c r="M43" s="1028"/>
      <c r="N43" s="1028"/>
      <c r="O43" s="1028"/>
      <c r="P43" s="1029"/>
      <c r="Q43" s="1035"/>
      <c r="R43" s="1036"/>
      <c r="S43" s="1036"/>
      <c r="T43" s="1036"/>
      <c r="U43" s="1036"/>
      <c r="V43" s="1036"/>
      <c r="W43" s="1036"/>
      <c r="X43" s="1036"/>
      <c r="Y43" s="1036"/>
      <c r="Z43" s="1036"/>
      <c r="AA43" s="1036"/>
      <c r="AB43" s="1036"/>
      <c r="AC43" s="1036"/>
      <c r="AD43" s="1036"/>
      <c r="AE43" s="1037"/>
      <c r="AF43" s="1032"/>
      <c r="AG43" s="1033"/>
      <c r="AH43" s="1033"/>
      <c r="AI43" s="1033"/>
      <c r="AJ43" s="1034"/>
      <c r="AK43" s="977"/>
      <c r="AL43" s="961"/>
      <c r="AM43" s="961"/>
      <c r="AN43" s="961"/>
      <c r="AO43" s="961"/>
      <c r="AP43" s="961"/>
      <c r="AQ43" s="961"/>
      <c r="AR43" s="961"/>
      <c r="AS43" s="961"/>
      <c r="AT43" s="961"/>
      <c r="AU43" s="961"/>
      <c r="AV43" s="961"/>
      <c r="AW43" s="961"/>
      <c r="AX43" s="961"/>
      <c r="AY43" s="961"/>
      <c r="AZ43" s="1038"/>
      <c r="BA43" s="1038"/>
      <c r="BB43" s="1038"/>
      <c r="BC43" s="1038"/>
      <c r="BD43" s="1038"/>
      <c r="BE43" s="962"/>
      <c r="BF43" s="962"/>
      <c r="BG43" s="962"/>
      <c r="BH43" s="962"/>
      <c r="BI43" s="963"/>
      <c r="BJ43" s="268"/>
      <c r="BK43" s="268"/>
      <c r="BL43" s="268"/>
      <c r="BM43" s="268"/>
      <c r="BN43" s="268"/>
      <c r="BO43" s="275"/>
      <c r="BP43" s="275"/>
      <c r="BQ43" s="282">
        <v>37</v>
      </c>
      <c r="BR43" s="285"/>
      <c r="BS43" s="989"/>
      <c r="BT43" s="990"/>
      <c r="BU43" s="990"/>
      <c r="BV43" s="990"/>
      <c r="BW43" s="990"/>
      <c r="BX43" s="990"/>
      <c r="BY43" s="990"/>
      <c r="BZ43" s="990"/>
      <c r="CA43" s="990"/>
      <c r="CB43" s="990"/>
      <c r="CC43" s="990"/>
      <c r="CD43" s="990"/>
      <c r="CE43" s="990"/>
      <c r="CF43" s="990"/>
      <c r="CG43" s="992"/>
      <c r="CH43" s="986"/>
      <c r="CI43" s="987"/>
      <c r="CJ43" s="987"/>
      <c r="CK43" s="987"/>
      <c r="CL43" s="988"/>
      <c r="CM43" s="986"/>
      <c r="CN43" s="987"/>
      <c r="CO43" s="987"/>
      <c r="CP43" s="987"/>
      <c r="CQ43" s="988"/>
      <c r="CR43" s="986"/>
      <c r="CS43" s="987"/>
      <c r="CT43" s="987"/>
      <c r="CU43" s="987"/>
      <c r="CV43" s="988"/>
      <c r="CW43" s="986"/>
      <c r="CX43" s="987"/>
      <c r="CY43" s="987"/>
      <c r="CZ43" s="987"/>
      <c r="DA43" s="988"/>
      <c r="DB43" s="986"/>
      <c r="DC43" s="987"/>
      <c r="DD43" s="987"/>
      <c r="DE43" s="987"/>
      <c r="DF43" s="988"/>
      <c r="DG43" s="986"/>
      <c r="DH43" s="987"/>
      <c r="DI43" s="987"/>
      <c r="DJ43" s="987"/>
      <c r="DK43" s="988"/>
      <c r="DL43" s="986"/>
      <c r="DM43" s="987"/>
      <c r="DN43" s="987"/>
      <c r="DO43" s="987"/>
      <c r="DP43" s="988"/>
      <c r="DQ43" s="986"/>
      <c r="DR43" s="987"/>
      <c r="DS43" s="987"/>
      <c r="DT43" s="987"/>
      <c r="DU43" s="988"/>
      <c r="DV43" s="989"/>
      <c r="DW43" s="990"/>
      <c r="DX43" s="990"/>
      <c r="DY43" s="990"/>
      <c r="DZ43" s="991"/>
      <c r="EA43" s="262"/>
    </row>
    <row r="44" spans="1:131" ht="26.25" customHeight="1" x14ac:dyDescent="0.2">
      <c r="A44" s="282">
        <v>17</v>
      </c>
      <c r="B44" s="1027"/>
      <c r="C44" s="1028"/>
      <c r="D44" s="1028"/>
      <c r="E44" s="1028"/>
      <c r="F44" s="1028"/>
      <c r="G44" s="1028"/>
      <c r="H44" s="1028"/>
      <c r="I44" s="1028"/>
      <c r="J44" s="1028"/>
      <c r="K44" s="1028"/>
      <c r="L44" s="1028"/>
      <c r="M44" s="1028"/>
      <c r="N44" s="1028"/>
      <c r="O44" s="1028"/>
      <c r="P44" s="1029"/>
      <c r="Q44" s="1035"/>
      <c r="R44" s="1036"/>
      <c r="S44" s="1036"/>
      <c r="T44" s="1036"/>
      <c r="U44" s="1036"/>
      <c r="V44" s="1036"/>
      <c r="W44" s="1036"/>
      <c r="X44" s="1036"/>
      <c r="Y44" s="1036"/>
      <c r="Z44" s="1036"/>
      <c r="AA44" s="1036"/>
      <c r="AB44" s="1036"/>
      <c r="AC44" s="1036"/>
      <c r="AD44" s="1036"/>
      <c r="AE44" s="1037"/>
      <c r="AF44" s="1032"/>
      <c r="AG44" s="1033"/>
      <c r="AH44" s="1033"/>
      <c r="AI44" s="1033"/>
      <c r="AJ44" s="1034"/>
      <c r="AK44" s="977"/>
      <c r="AL44" s="961"/>
      <c r="AM44" s="961"/>
      <c r="AN44" s="961"/>
      <c r="AO44" s="961"/>
      <c r="AP44" s="961"/>
      <c r="AQ44" s="961"/>
      <c r="AR44" s="961"/>
      <c r="AS44" s="961"/>
      <c r="AT44" s="961"/>
      <c r="AU44" s="961"/>
      <c r="AV44" s="961"/>
      <c r="AW44" s="961"/>
      <c r="AX44" s="961"/>
      <c r="AY44" s="961"/>
      <c r="AZ44" s="1038"/>
      <c r="BA44" s="1038"/>
      <c r="BB44" s="1038"/>
      <c r="BC44" s="1038"/>
      <c r="BD44" s="1038"/>
      <c r="BE44" s="962"/>
      <c r="BF44" s="962"/>
      <c r="BG44" s="962"/>
      <c r="BH44" s="962"/>
      <c r="BI44" s="963"/>
      <c r="BJ44" s="268"/>
      <c r="BK44" s="268"/>
      <c r="BL44" s="268"/>
      <c r="BM44" s="268"/>
      <c r="BN44" s="268"/>
      <c r="BO44" s="275"/>
      <c r="BP44" s="275"/>
      <c r="BQ44" s="282">
        <v>38</v>
      </c>
      <c r="BR44" s="285"/>
      <c r="BS44" s="989"/>
      <c r="BT44" s="990"/>
      <c r="BU44" s="990"/>
      <c r="BV44" s="990"/>
      <c r="BW44" s="990"/>
      <c r="BX44" s="990"/>
      <c r="BY44" s="990"/>
      <c r="BZ44" s="990"/>
      <c r="CA44" s="990"/>
      <c r="CB44" s="990"/>
      <c r="CC44" s="990"/>
      <c r="CD44" s="990"/>
      <c r="CE44" s="990"/>
      <c r="CF44" s="990"/>
      <c r="CG44" s="992"/>
      <c r="CH44" s="986"/>
      <c r="CI44" s="987"/>
      <c r="CJ44" s="987"/>
      <c r="CK44" s="987"/>
      <c r="CL44" s="988"/>
      <c r="CM44" s="986"/>
      <c r="CN44" s="987"/>
      <c r="CO44" s="987"/>
      <c r="CP44" s="987"/>
      <c r="CQ44" s="988"/>
      <c r="CR44" s="986"/>
      <c r="CS44" s="987"/>
      <c r="CT44" s="987"/>
      <c r="CU44" s="987"/>
      <c r="CV44" s="988"/>
      <c r="CW44" s="986"/>
      <c r="CX44" s="987"/>
      <c r="CY44" s="987"/>
      <c r="CZ44" s="987"/>
      <c r="DA44" s="988"/>
      <c r="DB44" s="986"/>
      <c r="DC44" s="987"/>
      <c r="DD44" s="987"/>
      <c r="DE44" s="987"/>
      <c r="DF44" s="988"/>
      <c r="DG44" s="986"/>
      <c r="DH44" s="987"/>
      <c r="DI44" s="987"/>
      <c r="DJ44" s="987"/>
      <c r="DK44" s="988"/>
      <c r="DL44" s="986"/>
      <c r="DM44" s="987"/>
      <c r="DN44" s="987"/>
      <c r="DO44" s="987"/>
      <c r="DP44" s="988"/>
      <c r="DQ44" s="986"/>
      <c r="DR44" s="987"/>
      <c r="DS44" s="987"/>
      <c r="DT44" s="987"/>
      <c r="DU44" s="988"/>
      <c r="DV44" s="989"/>
      <c r="DW44" s="990"/>
      <c r="DX44" s="990"/>
      <c r="DY44" s="990"/>
      <c r="DZ44" s="991"/>
      <c r="EA44" s="262"/>
    </row>
    <row r="45" spans="1:131" ht="26.25" customHeight="1" x14ac:dyDescent="0.2">
      <c r="A45" s="282">
        <v>18</v>
      </c>
      <c r="B45" s="1027"/>
      <c r="C45" s="1028"/>
      <c r="D45" s="1028"/>
      <c r="E45" s="1028"/>
      <c r="F45" s="1028"/>
      <c r="G45" s="1028"/>
      <c r="H45" s="1028"/>
      <c r="I45" s="1028"/>
      <c r="J45" s="1028"/>
      <c r="K45" s="1028"/>
      <c r="L45" s="1028"/>
      <c r="M45" s="1028"/>
      <c r="N45" s="1028"/>
      <c r="O45" s="1028"/>
      <c r="P45" s="1029"/>
      <c r="Q45" s="1035"/>
      <c r="R45" s="1036"/>
      <c r="S45" s="1036"/>
      <c r="T45" s="1036"/>
      <c r="U45" s="1036"/>
      <c r="V45" s="1036"/>
      <c r="W45" s="1036"/>
      <c r="X45" s="1036"/>
      <c r="Y45" s="1036"/>
      <c r="Z45" s="1036"/>
      <c r="AA45" s="1036"/>
      <c r="AB45" s="1036"/>
      <c r="AC45" s="1036"/>
      <c r="AD45" s="1036"/>
      <c r="AE45" s="1037"/>
      <c r="AF45" s="1032"/>
      <c r="AG45" s="1033"/>
      <c r="AH45" s="1033"/>
      <c r="AI45" s="1033"/>
      <c r="AJ45" s="1034"/>
      <c r="AK45" s="977"/>
      <c r="AL45" s="961"/>
      <c r="AM45" s="961"/>
      <c r="AN45" s="961"/>
      <c r="AO45" s="961"/>
      <c r="AP45" s="961"/>
      <c r="AQ45" s="961"/>
      <c r="AR45" s="961"/>
      <c r="AS45" s="961"/>
      <c r="AT45" s="961"/>
      <c r="AU45" s="961"/>
      <c r="AV45" s="961"/>
      <c r="AW45" s="961"/>
      <c r="AX45" s="961"/>
      <c r="AY45" s="961"/>
      <c r="AZ45" s="1038"/>
      <c r="BA45" s="1038"/>
      <c r="BB45" s="1038"/>
      <c r="BC45" s="1038"/>
      <c r="BD45" s="1038"/>
      <c r="BE45" s="962"/>
      <c r="BF45" s="962"/>
      <c r="BG45" s="962"/>
      <c r="BH45" s="962"/>
      <c r="BI45" s="963"/>
      <c r="BJ45" s="268"/>
      <c r="BK45" s="268"/>
      <c r="BL45" s="268"/>
      <c r="BM45" s="268"/>
      <c r="BN45" s="268"/>
      <c r="BO45" s="275"/>
      <c r="BP45" s="275"/>
      <c r="BQ45" s="282">
        <v>39</v>
      </c>
      <c r="BR45" s="285"/>
      <c r="BS45" s="989"/>
      <c r="BT45" s="990"/>
      <c r="BU45" s="990"/>
      <c r="BV45" s="990"/>
      <c r="BW45" s="990"/>
      <c r="BX45" s="990"/>
      <c r="BY45" s="990"/>
      <c r="BZ45" s="990"/>
      <c r="CA45" s="990"/>
      <c r="CB45" s="990"/>
      <c r="CC45" s="990"/>
      <c r="CD45" s="990"/>
      <c r="CE45" s="990"/>
      <c r="CF45" s="990"/>
      <c r="CG45" s="992"/>
      <c r="CH45" s="986"/>
      <c r="CI45" s="987"/>
      <c r="CJ45" s="987"/>
      <c r="CK45" s="987"/>
      <c r="CL45" s="988"/>
      <c r="CM45" s="986"/>
      <c r="CN45" s="987"/>
      <c r="CO45" s="987"/>
      <c r="CP45" s="987"/>
      <c r="CQ45" s="988"/>
      <c r="CR45" s="986"/>
      <c r="CS45" s="987"/>
      <c r="CT45" s="987"/>
      <c r="CU45" s="987"/>
      <c r="CV45" s="988"/>
      <c r="CW45" s="986"/>
      <c r="CX45" s="987"/>
      <c r="CY45" s="987"/>
      <c r="CZ45" s="987"/>
      <c r="DA45" s="988"/>
      <c r="DB45" s="986"/>
      <c r="DC45" s="987"/>
      <c r="DD45" s="987"/>
      <c r="DE45" s="987"/>
      <c r="DF45" s="988"/>
      <c r="DG45" s="986"/>
      <c r="DH45" s="987"/>
      <c r="DI45" s="987"/>
      <c r="DJ45" s="987"/>
      <c r="DK45" s="988"/>
      <c r="DL45" s="986"/>
      <c r="DM45" s="987"/>
      <c r="DN45" s="987"/>
      <c r="DO45" s="987"/>
      <c r="DP45" s="988"/>
      <c r="DQ45" s="986"/>
      <c r="DR45" s="987"/>
      <c r="DS45" s="987"/>
      <c r="DT45" s="987"/>
      <c r="DU45" s="988"/>
      <c r="DV45" s="989"/>
      <c r="DW45" s="990"/>
      <c r="DX45" s="990"/>
      <c r="DY45" s="990"/>
      <c r="DZ45" s="991"/>
      <c r="EA45" s="262"/>
    </row>
    <row r="46" spans="1:131" ht="26.25" customHeight="1" x14ac:dyDescent="0.2">
      <c r="A46" s="282">
        <v>19</v>
      </c>
      <c r="B46" s="1027"/>
      <c r="C46" s="1028"/>
      <c r="D46" s="1028"/>
      <c r="E46" s="1028"/>
      <c r="F46" s="1028"/>
      <c r="G46" s="1028"/>
      <c r="H46" s="1028"/>
      <c r="I46" s="1028"/>
      <c r="J46" s="1028"/>
      <c r="K46" s="1028"/>
      <c r="L46" s="1028"/>
      <c r="M46" s="1028"/>
      <c r="N46" s="1028"/>
      <c r="O46" s="1028"/>
      <c r="P46" s="1029"/>
      <c r="Q46" s="1035"/>
      <c r="R46" s="1036"/>
      <c r="S46" s="1036"/>
      <c r="T46" s="1036"/>
      <c r="U46" s="1036"/>
      <c r="V46" s="1036"/>
      <c r="W46" s="1036"/>
      <c r="X46" s="1036"/>
      <c r="Y46" s="1036"/>
      <c r="Z46" s="1036"/>
      <c r="AA46" s="1036"/>
      <c r="AB46" s="1036"/>
      <c r="AC46" s="1036"/>
      <c r="AD46" s="1036"/>
      <c r="AE46" s="1037"/>
      <c r="AF46" s="1032"/>
      <c r="AG46" s="1033"/>
      <c r="AH46" s="1033"/>
      <c r="AI46" s="1033"/>
      <c r="AJ46" s="1034"/>
      <c r="AK46" s="977"/>
      <c r="AL46" s="961"/>
      <c r="AM46" s="961"/>
      <c r="AN46" s="961"/>
      <c r="AO46" s="961"/>
      <c r="AP46" s="961"/>
      <c r="AQ46" s="961"/>
      <c r="AR46" s="961"/>
      <c r="AS46" s="961"/>
      <c r="AT46" s="961"/>
      <c r="AU46" s="961"/>
      <c r="AV46" s="961"/>
      <c r="AW46" s="961"/>
      <c r="AX46" s="961"/>
      <c r="AY46" s="961"/>
      <c r="AZ46" s="1038"/>
      <c r="BA46" s="1038"/>
      <c r="BB46" s="1038"/>
      <c r="BC46" s="1038"/>
      <c r="BD46" s="1038"/>
      <c r="BE46" s="962"/>
      <c r="BF46" s="962"/>
      <c r="BG46" s="962"/>
      <c r="BH46" s="962"/>
      <c r="BI46" s="963"/>
      <c r="BJ46" s="268"/>
      <c r="BK46" s="268"/>
      <c r="BL46" s="268"/>
      <c r="BM46" s="268"/>
      <c r="BN46" s="268"/>
      <c r="BO46" s="275"/>
      <c r="BP46" s="275"/>
      <c r="BQ46" s="282">
        <v>40</v>
      </c>
      <c r="BR46" s="285"/>
      <c r="BS46" s="989"/>
      <c r="BT46" s="990"/>
      <c r="BU46" s="990"/>
      <c r="BV46" s="990"/>
      <c r="BW46" s="990"/>
      <c r="BX46" s="990"/>
      <c r="BY46" s="990"/>
      <c r="BZ46" s="990"/>
      <c r="CA46" s="990"/>
      <c r="CB46" s="990"/>
      <c r="CC46" s="990"/>
      <c r="CD46" s="990"/>
      <c r="CE46" s="990"/>
      <c r="CF46" s="990"/>
      <c r="CG46" s="992"/>
      <c r="CH46" s="986"/>
      <c r="CI46" s="987"/>
      <c r="CJ46" s="987"/>
      <c r="CK46" s="987"/>
      <c r="CL46" s="988"/>
      <c r="CM46" s="986"/>
      <c r="CN46" s="987"/>
      <c r="CO46" s="987"/>
      <c r="CP46" s="987"/>
      <c r="CQ46" s="988"/>
      <c r="CR46" s="986"/>
      <c r="CS46" s="987"/>
      <c r="CT46" s="987"/>
      <c r="CU46" s="987"/>
      <c r="CV46" s="988"/>
      <c r="CW46" s="986"/>
      <c r="CX46" s="987"/>
      <c r="CY46" s="987"/>
      <c r="CZ46" s="987"/>
      <c r="DA46" s="988"/>
      <c r="DB46" s="986"/>
      <c r="DC46" s="987"/>
      <c r="DD46" s="987"/>
      <c r="DE46" s="987"/>
      <c r="DF46" s="988"/>
      <c r="DG46" s="986"/>
      <c r="DH46" s="987"/>
      <c r="DI46" s="987"/>
      <c r="DJ46" s="987"/>
      <c r="DK46" s="988"/>
      <c r="DL46" s="986"/>
      <c r="DM46" s="987"/>
      <c r="DN46" s="987"/>
      <c r="DO46" s="987"/>
      <c r="DP46" s="988"/>
      <c r="DQ46" s="986"/>
      <c r="DR46" s="987"/>
      <c r="DS46" s="987"/>
      <c r="DT46" s="987"/>
      <c r="DU46" s="988"/>
      <c r="DV46" s="989"/>
      <c r="DW46" s="990"/>
      <c r="DX46" s="990"/>
      <c r="DY46" s="990"/>
      <c r="DZ46" s="991"/>
      <c r="EA46" s="262"/>
    </row>
    <row r="47" spans="1:131" ht="26.25" customHeight="1" x14ac:dyDescent="0.2">
      <c r="A47" s="282">
        <v>20</v>
      </c>
      <c r="B47" s="1027"/>
      <c r="C47" s="1028"/>
      <c r="D47" s="1028"/>
      <c r="E47" s="1028"/>
      <c r="F47" s="1028"/>
      <c r="G47" s="1028"/>
      <c r="H47" s="1028"/>
      <c r="I47" s="1028"/>
      <c r="J47" s="1028"/>
      <c r="K47" s="1028"/>
      <c r="L47" s="1028"/>
      <c r="M47" s="1028"/>
      <c r="N47" s="1028"/>
      <c r="O47" s="1028"/>
      <c r="P47" s="1029"/>
      <c r="Q47" s="1035"/>
      <c r="R47" s="1036"/>
      <c r="S47" s="1036"/>
      <c r="T47" s="1036"/>
      <c r="U47" s="1036"/>
      <c r="V47" s="1036"/>
      <c r="W47" s="1036"/>
      <c r="X47" s="1036"/>
      <c r="Y47" s="1036"/>
      <c r="Z47" s="1036"/>
      <c r="AA47" s="1036"/>
      <c r="AB47" s="1036"/>
      <c r="AC47" s="1036"/>
      <c r="AD47" s="1036"/>
      <c r="AE47" s="1037"/>
      <c r="AF47" s="1032"/>
      <c r="AG47" s="1033"/>
      <c r="AH47" s="1033"/>
      <c r="AI47" s="1033"/>
      <c r="AJ47" s="1034"/>
      <c r="AK47" s="977"/>
      <c r="AL47" s="961"/>
      <c r="AM47" s="961"/>
      <c r="AN47" s="961"/>
      <c r="AO47" s="961"/>
      <c r="AP47" s="961"/>
      <c r="AQ47" s="961"/>
      <c r="AR47" s="961"/>
      <c r="AS47" s="961"/>
      <c r="AT47" s="961"/>
      <c r="AU47" s="961"/>
      <c r="AV47" s="961"/>
      <c r="AW47" s="961"/>
      <c r="AX47" s="961"/>
      <c r="AY47" s="961"/>
      <c r="AZ47" s="1038"/>
      <c r="BA47" s="1038"/>
      <c r="BB47" s="1038"/>
      <c r="BC47" s="1038"/>
      <c r="BD47" s="1038"/>
      <c r="BE47" s="962"/>
      <c r="BF47" s="962"/>
      <c r="BG47" s="962"/>
      <c r="BH47" s="962"/>
      <c r="BI47" s="963"/>
      <c r="BJ47" s="268"/>
      <c r="BK47" s="268"/>
      <c r="BL47" s="268"/>
      <c r="BM47" s="268"/>
      <c r="BN47" s="268"/>
      <c r="BO47" s="275"/>
      <c r="BP47" s="275"/>
      <c r="BQ47" s="282">
        <v>41</v>
      </c>
      <c r="BR47" s="285"/>
      <c r="BS47" s="989"/>
      <c r="BT47" s="990"/>
      <c r="BU47" s="990"/>
      <c r="BV47" s="990"/>
      <c r="BW47" s="990"/>
      <c r="BX47" s="990"/>
      <c r="BY47" s="990"/>
      <c r="BZ47" s="990"/>
      <c r="CA47" s="990"/>
      <c r="CB47" s="990"/>
      <c r="CC47" s="990"/>
      <c r="CD47" s="990"/>
      <c r="CE47" s="990"/>
      <c r="CF47" s="990"/>
      <c r="CG47" s="992"/>
      <c r="CH47" s="986"/>
      <c r="CI47" s="987"/>
      <c r="CJ47" s="987"/>
      <c r="CK47" s="987"/>
      <c r="CL47" s="988"/>
      <c r="CM47" s="986"/>
      <c r="CN47" s="987"/>
      <c r="CO47" s="987"/>
      <c r="CP47" s="987"/>
      <c r="CQ47" s="988"/>
      <c r="CR47" s="986"/>
      <c r="CS47" s="987"/>
      <c r="CT47" s="987"/>
      <c r="CU47" s="987"/>
      <c r="CV47" s="988"/>
      <c r="CW47" s="986"/>
      <c r="CX47" s="987"/>
      <c r="CY47" s="987"/>
      <c r="CZ47" s="987"/>
      <c r="DA47" s="988"/>
      <c r="DB47" s="986"/>
      <c r="DC47" s="987"/>
      <c r="DD47" s="987"/>
      <c r="DE47" s="987"/>
      <c r="DF47" s="988"/>
      <c r="DG47" s="986"/>
      <c r="DH47" s="987"/>
      <c r="DI47" s="987"/>
      <c r="DJ47" s="987"/>
      <c r="DK47" s="988"/>
      <c r="DL47" s="986"/>
      <c r="DM47" s="987"/>
      <c r="DN47" s="987"/>
      <c r="DO47" s="987"/>
      <c r="DP47" s="988"/>
      <c r="DQ47" s="986"/>
      <c r="DR47" s="987"/>
      <c r="DS47" s="987"/>
      <c r="DT47" s="987"/>
      <c r="DU47" s="988"/>
      <c r="DV47" s="989"/>
      <c r="DW47" s="990"/>
      <c r="DX47" s="990"/>
      <c r="DY47" s="990"/>
      <c r="DZ47" s="991"/>
      <c r="EA47" s="262"/>
    </row>
    <row r="48" spans="1:131" ht="26.25" customHeight="1" x14ac:dyDescent="0.2">
      <c r="A48" s="282">
        <v>21</v>
      </c>
      <c r="B48" s="1027"/>
      <c r="C48" s="1028"/>
      <c r="D48" s="1028"/>
      <c r="E48" s="1028"/>
      <c r="F48" s="1028"/>
      <c r="G48" s="1028"/>
      <c r="H48" s="1028"/>
      <c r="I48" s="1028"/>
      <c r="J48" s="1028"/>
      <c r="K48" s="1028"/>
      <c r="L48" s="1028"/>
      <c r="M48" s="1028"/>
      <c r="N48" s="1028"/>
      <c r="O48" s="1028"/>
      <c r="P48" s="1029"/>
      <c r="Q48" s="1035"/>
      <c r="R48" s="1036"/>
      <c r="S48" s="1036"/>
      <c r="T48" s="1036"/>
      <c r="U48" s="1036"/>
      <c r="V48" s="1036"/>
      <c r="W48" s="1036"/>
      <c r="X48" s="1036"/>
      <c r="Y48" s="1036"/>
      <c r="Z48" s="1036"/>
      <c r="AA48" s="1036"/>
      <c r="AB48" s="1036"/>
      <c r="AC48" s="1036"/>
      <c r="AD48" s="1036"/>
      <c r="AE48" s="1037"/>
      <c r="AF48" s="1032"/>
      <c r="AG48" s="1033"/>
      <c r="AH48" s="1033"/>
      <c r="AI48" s="1033"/>
      <c r="AJ48" s="1034"/>
      <c r="AK48" s="977"/>
      <c r="AL48" s="961"/>
      <c r="AM48" s="961"/>
      <c r="AN48" s="961"/>
      <c r="AO48" s="961"/>
      <c r="AP48" s="961"/>
      <c r="AQ48" s="961"/>
      <c r="AR48" s="961"/>
      <c r="AS48" s="961"/>
      <c r="AT48" s="961"/>
      <c r="AU48" s="961"/>
      <c r="AV48" s="961"/>
      <c r="AW48" s="961"/>
      <c r="AX48" s="961"/>
      <c r="AY48" s="961"/>
      <c r="AZ48" s="1038"/>
      <c r="BA48" s="1038"/>
      <c r="BB48" s="1038"/>
      <c r="BC48" s="1038"/>
      <c r="BD48" s="1038"/>
      <c r="BE48" s="962"/>
      <c r="BF48" s="962"/>
      <c r="BG48" s="962"/>
      <c r="BH48" s="962"/>
      <c r="BI48" s="963"/>
      <c r="BJ48" s="268"/>
      <c r="BK48" s="268"/>
      <c r="BL48" s="268"/>
      <c r="BM48" s="268"/>
      <c r="BN48" s="268"/>
      <c r="BO48" s="275"/>
      <c r="BP48" s="275"/>
      <c r="BQ48" s="282">
        <v>42</v>
      </c>
      <c r="BR48" s="285"/>
      <c r="BS48" s="989"/>
      <c r="BT48" s="990"/>
      <c r="BU48" s="990"/>
      <c r="BV48" s="990"/>
      <c r="BW48" s="990"/>
      <c r="BX48" s="990"/>
      <c r="BY48" s="990"/>
      <c r="BZ48" s="990"/>
      <c r="CA48" s="990"/>
      <c r="CB48" s="990"/>
      <c r="CC48" s="990"/>
      <c r="CD48" s="990"/>
      <c r="CE48" s="990"/>
      <c r="CF48" s="990"/>
      <c r="CG48" s="992"/>
      <c r="CH48" s="986"/>
      <c r="CI48" s="987"/>
      <c r="CJ48" s="987"/>
      <c r="CK48" s="987"/>
      <c r="CL48" s="988"/>
      <c r="CM48" s="986"/>
      <c r="CN48" s="987"/>
      <c r="CO48" s="987"/>
      <c r="CP48" s="987"/>
      <c r="CQ48" s="988"/>
      <c r="CR48" s="986"/>
      <c r="CS48" s="987"/>
      <c r="CT48" s="987"/>
      <c r="CU48" s="987"/>
      <c r="CV48" s="988"/>
      <c r="CW48" s="986"/>
      <c r="CX48" s="987"/>
      <c r="CY48" s="987"/>
      <c r="CZ48" s="987"/>
      <c r="DA48" s="988"/>
      <c r="DB48" s="986"/>
      <c r="DC48" s="987"/>
      <c r="DD48" s="987"/>
      <c r="DE48" s="987"/>
      <c r="DF48" s="988"/>
      <c r="DG48" s="986"/>
      <c r="DH48" s="987"/>
      <c r="DI48" s="987"/>
      <c r="DJ48" s="987"/>
      <c r="DK48" s="988"/>
      <c r="DL48" s="986"/>
      <c r="DM48" s="987"/>
      <c r="DN48" s="987"/>
      <c r="DO48" s="987"/>
      <c r="DP48" s="988"/>
      <c r="DQ48" s="986"/>
      <c r="DR48" s="987"/>
      <c r="DS48" s="987"/>
      <c r="DT48" s="987"/>
      <c r="DU48" s="988"/>
      <c r="DV48" s="989"/>
      <c r="DW48" s="990"/>
      <c r="DX48" s="990"/>
      <c r="DY48" s="990"/>
      <c r="DZ48" s="991"/>
      <c r="EA48" s="262"/>
    </row>
    <row r="49" spans="1:131" ht="26.25" customHeight="1" x14ac:dyDescent="0.2">
      <c r="A49" s="282">
        <v>22</v>
      </c>
      <c r="B49" s="1027"/>
      <c r="C49" s="1028"/>
      <c r="D49" s="1028"/>
      <c r="E49" s="1028"/>
      <c r="F49" s="1028"/>
      <c r="G49" s="1028"/>
      <c r="H49" s="1028"/>
      <c r="I49" s="1028"/>
      <c r="J49" s="1028"/>
      <c r="K49" s="1028"/>
      <c r="L49" s="1028"/>
      <c r="M49" s="1028"/>
      <c r="N49" s="1028"/>
      <c r="O49" s="1028"/>
      <c r="P49" s="1029"/>
      <c r="Q49" s="1035"/>
      <c r="R49" s="1036"/>
      <c r="S49" s="1036"/>
      <c r="T49" s="1036"/>
      <c r="U49" s="1036"/>
      <c r="V49" s="1036"/>
      <c r="W49" s="1036"/>
      <c r="X49" s="1036"/>
      <c r="Y49" s="1036"/>
      <c r="Z49" s="1036"/>
      <c r="AA49" s="1036"/>
      <c r="AB49" s="1036"/>
      <c r="AC49" s="1036"/>
      <c r="AD49" s="1036"/>
      <c r="AE49" s="1037"/>
      <c r="AF49" s="1032"/>
      <c r="AG49" s="1033"/>
      <c r="AH49" s="1033"/>
      <c r="AI49" s="1033"/>
      <c r="AJ49" s="1034"/>
      <c r="AK49" s="977"/>
      <c r="AL49" s="961"/>
      <c r="AM49" s="961"/>
      <c r="AN49" s="961"/>
      <c r="AO49" s="961"/>
      <c r="AP49" s="961"/>
      <c r="AQ49" s="961"/>
      <c r="AR49" s="961"/>
      <c r="AS49" s="961"/>
      <c r="AT49" s="961"/>
      <c r="AU49" s="961"/>
      <c r="AV49" s="961"/>
      <c r="AW49" s="961"/>
      <c r="AX49" s="961"/>
      <c r="AY49" s="961"/>
      <c r="AZ49" s="1038"/>
      <c r="BA49" s="1038"/>
      <c r="BB49" s="1038"/>
      <c r="BC49" s="1038"/>
      <c r="BD49" s="1038"/>
      <c r="BE49" s="962"/>
      <c r="BF49" s="962"/>
      <c r="BG49" s="962"/>
      <c r="BH49" s="962"/>
      <c r="BI49" s="963"/>
      <c r="BJ49" s="268"/>
      <c r="BK49" s="268"/>
      <c r="BL49" s="268"/>
      <c r="BM49" s="268"/>
      <c r="BN49" s="268"/>
      <c r="BO49" s="275"/>
      <c r="BP49" s="275"/>
      <c r="BQ49" s="282">
        <v>43</v>
      </c>
      <c r="BR49" s="285"/>
      <c r="BS49" s="989"/>
      <c r="BT49" s="990"/>
      <c r="BU49" s="990"/>
      <c r="BV49" s="990"/>
      <c r="BW49" s="990"/>
      <c r="BX49" s="990"/>
      <c r="BY49" s="990"/>
      <c r="BZ49" s="990"/>
      <c r="CA49" s="990"/>
      <c r="CB49" s="990"/>
      <c r="CC49" s="990"/>
      <c r="CD49" s="990"/>
      <c r="CE49" s="990"/>
      <c r="CF49" s="990"/>
      <c r="CG49" s="992"/>
      <c r="CH49" s="986"/>
      <c r="CI49" s="987"/>
      <c r="CJ49" s="987"/>
      <c r="CK49" s="987"/>
      <c r="CL49" s="988"/>
      <c r="CM49" s="986"/>
      <c r="CN49" s="987"/>
      <c r="CO49" s="987"/>
      <c r="CP49" s="987"/>
      <c r="CQ49" s="988"/>
      <c r="CR49" s="986"/>
      <c r="CS49" s="987"/>
      <c r="CT49" s="987"/>
      <c r="CU49" s="987"/>
      <c r="CV49" s="988"/>
      <c r="CW49" s="986"/>
      <c r="CX49" s="987"/>
      <c r="CY49" s="987"/>
      <c r="CZ49" s="987"/>
      <c r="DA49" s="988"/>
      <c r="DB49" s="986"/>
      <c r="DC49" s="987"/>
      <c r="DD49" s="987"/>
      <c r="DE49" s="987"/>
      <c r="DF49" s="988"/>
      <c r="DG49" s="986"/>
      <c r="DH49" s="987"/>
      <c r="DI49" s="987"/>
      <c r="DJ49" s="987"/>
      <c r="DK49" s="988"/>
      <c r="DL49" s="986"/>
      <c r="DM49" s="987"/>
      <c r="DN49" s="987"/>
      <c r="DO49" s="987"/>
      <c r="DP49" s="988"/>
      <c r="DQ49" s="986"/>
      <c r="DR49" s="987"/>
      <c r="DS49" s="987"/>
      <c r="DT49" s="987"/>
      <c r="DU49" s="988"/>
      <c r="DV49" s="989"/>
      <c r="DW49" s="990"/>
      <c r="DX49" s="990"/>
      <c r="DY49" s="990"/>
      <c r="DZ49" s="991"/>
      <c r="EA49" s="262"/>
    </row>
    <row r="50" spans="1:131" ht="26.25" customHeight="1" x14ac:dyDescent="0.2">
      <c r="A50" s="282">
        <v>23</v>
      </c>
      <c r="B50" s="1027"/>
      <c r="C50" s="1028"/>
      <c r="D50" s="1028"/>
      <c r="E50" s="1028"/>
      <c r="F50" s="1028"/>
      <c r="G50" s="1028"/>
      <c r="H50" s="1028"/>
      <c r="I50" s="1028"/>
      <c r="J50" s="1028"/>
      <c r="K50" s="1028"/>
      <c r="L50" s="1028"/>
      <c r="M50" s="1028"/>
      <c r="N50" s="1028"/>
      <c r="O50" s="1028"/>
      <c r="P50" s="1029"/>
      <c r="Q50" s="1030"/>
      <c r="R50" s="1021"/>
      <c r="S50" s="1021"/>
      <c r="T50" s="1021"/>
      <c r="U50" s="1021"/>
      <c r="V50" s="1021"/>
      <c r="W50" s="1021"/>
      <c r="X50" s="1021"/>
      <c r="Y50" s="1021"/>
      <c r="Z50" s="1021"/>
      <c r="AA50" s="1021"/>
      <c r="AB50" s="1021"/>
      <c r="AC50" s="1021"/>
      <c r="AD50" s="1021"/>
      <c r="AE50" s="1031"/>
      <c r="AF50" s="1032"/>
      <c r="AG50" s="1033"/>
      <c r="AH50" s="1033"/>
      <c r="AI50" s="1033"/>
      <c r="AJ50" s="1034"/>
      <c r="AK50" s="1020"/>
      <c r="AL50" s="1021"/>
      <c r="AM50" s="1021"/>
      <c r="AN50" s="1021"/>
      <c r="AO50" s="1021"/>
      <c r="AP50" s="1021"/>
      <c r="AQ50" s="1021"/>
      <c r="AR50" s="1021"/>
      <c r="AS50" s="1021"/>
      <c r="AT50" s="1021"/>
      <c r="AU50" s="1021"/>
      <c r="AV50" s="1021"/>
      <c r="AW50" s="1021"/>
      <c r="AX50" s="1021"/>
      <c r="AY50" s="1021"/>
      <c r="AZ50" s="1022"/>
      <c r="BA50" s="1022"/>
      <c r="BB50" s="1022"/>
      <c r="BC50" s="1022"/>
      <c r="BD50" s="1022"/>
      <c r="BE50" s="962"/>
      <c r="BF50" s="962"/>
      <c r="BG50" s="962"/>
      <c r="BH50" s="962"/>
      <c r="BI50" s="963"/>
      <c r="BJ50" s="268"/>
      <c r="BK50" s="268"/>
      <c r="BL50" s="268"/>
      <c r="BM50" s="268"/>
      <c r="BN50" s="268"/>
      <c r="BO50" s="275"/>
      <c r="BP50" s="275"/>
      <c r="BQ50" s="282">
        <v>44</v>
      </c>
      <c r="BR50" s="285"/>
      <c r="BS50" s="989"/>
      <c r="BT50" s="990"/>
      <c r="BU50" s="990"/>
      <c r="BV50" s="990"/>
      <c r="BW50" s="990"/>
      <c r="BX50" s="990"/>
      <c r="BY50" s="990"/>
      <c r="BZ50" s="990"/>
      <c r="CA50" s="990"/>
      <c r="CB50" s="990"/>
      <c r="CC50" s="990"/>
      <c r="CD50" s="990"/>
      <c r="CE50" s="990"/>
      <c r="CF50" s="990"/>
      <c r="CG50" s="992"/>
      <c r="CH50" s="986"/>
      <c r="CI50" s="987"/>
      <c r="CJ50" s="987"/>
      <c r="CK50" s="987"/>
      <c r="CL50" s="988"/>
      <c r="CM50" s="986"/>
      <c r="CN50" s="987"/>
      <c r="CO50" s="987"/>
      <c r="CP50" s="987"/>
      <c r="CQ50" s="988"/>
      <c r="CR50" s="986"/>
      <c r="CS50" s="987"/>
      <c r="CT50" s="987"/>
      <c r="CU50" s="987"/>
      <c r="CV50" s="988"/>
      <c r="CW50" s="986"/>
      <c r="CX50" s="987"/>
      <c r="CY50" s="987"/>
      <c r="CZ50" s="987"/>
      <c r="DA50" s="988"/>
      <c r="DB50" s="986"/>
      <c r="DC50" s="987"/>
      <c r="DD50" s="987"/>
      <c r="DE50" s="987"/>
      <c r="DF50" s="988"/>
      <c r="DG50" s="986"/>
      <c r="DH50" s="987"/>
      <c r="DI50" s="987"/>
      <c r="DJ50" s="987"/>
      <c r="DK50" s="988"/>
      <c r="DL50" s="986"/>
      <c r="DM50" s="987"/>
      <c r="DN50" s="987"/>
      <c r="DO50" s="987"/>
      <c r="DP50" s="988"/>
      <c r="DQ50" s="986"/>
      <c r="DR50" s="987"/>
      <c r="DS50" s="987"/>
      <c r="DT50" s="987"/>
      <c r="DU50" s="988"/>
      <c r="DV50" s="989"/>
      <c r="DW50" s="990"/>
      <c r="DX50" s="990"/>
      <c r="DY50" s="990"/>
      <c r="DZ50" s="991"/>
      <c r="EA50" s="262"/>
    </row>
    <row r="51" spans="1:131" ht="26.25" customHeight="1" x14ac:dyDescent="0.2">
      <c r="A51" s="282">
        <v>24</v>
      </c>
      <c r="B51" s="1027"/>
      <c r="C51" s="1028"/>
      <c r="D51" s="1028"/>
      <c r="E51" s="1028"/>
      <c r="F51" s="1028"/>
      <c r="G51" s="1028"/>
      <c r="H51" s="1028"/>
      <c r="I51" s="1028"/>
      <c r="J51" s="1028"/>
      <c r="K51" s="1028"/>
      <c r="L51" s="1028"/>
      <c r="M51" s="1028"/>
      <c r="N51" s="1028"/>
      <c r="O51" s="1028"/>
      <c r="P51" s="1029"/>
      <c r="Q51" s="1030"/>
      <c r="R51" s="1021"/>
      <c r="S51" s="1021"/>
      <c r="T51" s="1021"/>
      <c r="U51" s="1021"/>
      <c r="V51" s="1021"/>
      <c r="W51" s="1021"/>
      <c r="X51" s="1021"/>
      <c r="Y51" s="1021"/>
      <c r="Z51" s="1021"/>
      <c r="AA51" s="1021"/>
      <c r="AB51" s="1021"/>
      <c r="AC51" s="1021"/>
      <c r="AD51" s="1021"/>
      <c r="AE51" s="1031"/>
      <c r="AF51" s="1032"/>
      <c r="AG51" s="1033"/>
      <c r="AH51" s="1033"/>
      <c r="AI51" s="1033"/>
      <c r="AJ51" s="1034"/>
      <c r="AK51" s="1020"/>
      <c r="AL51" s="1021"/>
      <c r="AM51" s="1021"/>
      <c r="AN51" s="1021"/>
      <c r="AO51" s="1021"/>
      <c r="AP51" s="1021"/>
      <c r="AQ51" s="1021"/>
      <c r="AR51" s="1021"/>
      <c r="AS51" s="1021"/>
      <c r="AT51" s="1021"/>
      <c r="AU51" s="1021"/>
      <c r="AV51" s="1021"/>
      <c r="AW51" s="1021"/>
      <c r="AX51" s="1021"/>
      <c r="AY51" s="1021"/>
      <c r="AZ51" s="1022"/>
      <c r="BA51" s="1022"/>
      <c r="BB51" s="1022"/>
      <c r="BC51" s="1022"/>
      <c r="BD51" s="1022"/>
      <c r="BE51" s="962"/>
      <c r="BF51" s="962"/>
      <c r="BG51" s="962"/>
      <c r="BH51" s="962"/>
      <c r="BI51" s="963"/>
      <c r="BJ51" s="268"/>
      <c r="BK51" s="268"/>
      <c r="BL51" s="268"/>
      <c r="BM51" s="268"/>
      <c r="BN51" s="268"/>
      <c r="BO51" s="275"/>
      <c r="BP51" s="275"/>
      <c r="BQ51" s="282">
        <v>45</v>
      </c>
      <c r="BR51" s="285"/>
      <c r="BS51" s="989"/>
      <c r="BT51" s="990"/>
      <c r="BU51" s="990"/>
      <c r="BV51" s="990"/>
      <c r="BW51" s="990"/>
      <c r="BX51" s="990"/>
      <c r="BY51" s="990"/>
      <c r="BZ51" s="990"/>
      <c r="CA51" s="990"/>
      <c r="CB51" s="990"/>
      <c r="CC51" s="990"/>
      <c r="CD51" s="990"/>
      <c r="CE51" s="990"/>
      <c r="CF51" s="990"/>
      <c r="CG51" s="992"/>
      <c r="CH51" s="986"/>
      <c r="CI51" s="987"/>
      <c r="CJ51" s="987"/>
      <c r="CK51" s="987"/>
      <c r="CL51" s="988"/>
      <c r="CM51" s="986"/>
      <c r="CN51" s="987"/>
      <c r="CO51" s="987"/>
      <c r="CP51" s="987"/>
      <c r="CQ51" s="988"/>
      <c r="CR51" s="986"/>
      <c r="CS51" s="987"/>
      <c r="CT51" s="987"/>
      <c r="CU51" s="987"/>
      <c r="CV51" s="988"/>
      <c r="CW51" s="986"/>
      <c r="CX51" s="987"/>
      <c r="CY51" s="987"/>
      <c r="CZ51" s="987"/>
      <c r="DA51" s="988"/>
      <c r="DB51" s="986"/>
      <c r="DC51" s="987"/>
      <c r="DD51" s="987"/>
      <c r="DE51" s="987"/>
      <c r="DF51" s="988"/>
      <c r="DG51" s="986"/>
      <c r="DH51" s="987"/>
      <c r="DI51" s="987"/>
      <c r="DJ51" s="987"/>
      <c r="DK51" s="988"/>
      <c r="DL51" s="986"/>
      <c r="DM51" s="987"/>
      <c r="DN51" s="987"/>
      <c r="DO51" s="987"/>
      <c r="DP51" s="988"/>
      <c r="DQ51" s="986"/>
      <c r="DR51" s="987"/>
      <c r="DS51" s="987"/>
      <c r="DT51" s="987"/>
      <c r="DU51" s="988"/>
      <c r="DV51" s="989"/>
      <c r="DW51" s="990"/>
      <c r="DX51" s="990"/>
      <c r="DY51" s="990"/>
      <c r="DZ51" s="991"/>
      <c r="EA51" s="262"/>
    </row>
    <row r="52" spans="1:131" ht="26.25" customHeight="1" x14ac:dyDescent="0.2">
      <c r="A52" s="282">
        <v>25</v>
      </c>
      <c r="B52" s="1027"/>
      <c r="C52" s="1028"/>
      <c r="D52" s="1028"/>
      <c r="E52" s="1028"/>
      <c r="F52" s="1028"/>
      <c r="G52" s="1028"/>
      <c r="H52" s="1028"/>
      <c r="I52" s="1028"/>
      <c r="J52" s="1028"/>
      <c r="K52" s="1028"/>
      <c r="L52" s="1028"/>
      <c r="M52" s="1028"/>
      <c r="N52" s="1028"/>
      <c r="O52" s="1028"/>
      <c r="P52" s="1029"/>
      <c r="Q52" s="1030"/>
      <c r="R52" s="1021"/>
      <c r="S52" s="1021"/>
      <c r="T52" s="1021"/>
      <c r="U52" s="1021"/>
      <c r="V52" s="1021"/>
      <c r="W52" s="1021"/>
      <c r="X52" s="1021"/>
      <c r="Y52" s="1021"/>
      <c r="Z52" s="1021"/>
      <c r="AA52" s="1021"/>
      <c r="AB52" s="1021"/>
      <c r="AC52" s="1021"/>
      <c r="AD52" s="1021"/>
      <c r="AE52" s="1031"/>
      <c r="AF52" s="1032"/>
      <c r="AG52" s="1033"/>
      <c r="AH52" s="1033"/>
      <c r="AI52" s="1033"/>
      <c r="AJ52" s="1034"/>
      <c r="AK52" s="1020"/>
      <c r="AL52" s="1021"/>
      <c r="AM52" s="1021"/>
      <c r="AN52" s="1021"/>
      <c r="AO52" s="1021"/>
      <c r="AP52" s="1021"/>
      <c r="AQ52" s="1021"/>
      <c r="AR52" s="1021"/>
      <c r="AS52" s="1021"/>
      <c r="AT52" s="1021"/>
      <c r="AU52" s="1021"/>
      <c r="AV52" s="1021"/>
      <c r="AW52" s="1021"/>
      <c r="AX52" s="1021"/>
      <c r="AY52" s="1021"/>
      <c r="AZ52" s="1022"/>
      <c r="BA52" s="1022"/>
      <c r="BB52" s="1022"/>
      <c r="BC52" s="1022"/>
      <c r="BD52" s="1022"/>
      <c r="BE52" s="962"/>
      <c r="BF52" s="962"/>
      <c r="BG52" s="962"/>
      <c r="BH52" s="962"/>
      <c r="BI52" s="963"/>
      <c r="BJ52" s="268"/>
      <c r="BK52" s="268"/>
      <c r="BL52" s="268"/>
      <c r="BM52" s="268"/>
      <c r="BN52" s="268"/>
      <c r="BO52" s="275"/>
      <c r="BP52" s="275"/>
      <c r="BQ52" s="282">
        <v>46</v>
      </c>
      <c r="BR52" s="285"/>
      <c r="BS52" s="989"/>
      <c r="BT52" s="990"/>
      <c r="BU52" s="990"/>
      <c r="BV52" s="990"/>
      <c r="BW52" s="990"/>
      <c r="BX52" s="990"/>
      <c r="BY52" s="990"/>
      <c r="BZ52" s="990"/>
      <c r="CA52" s="990"/>
      <c r="CB52" s="990"/>
      <c r="CC52" s="990"/>
      <c r="CD52" s="990"/>
      <c r="CE52" s="990"/>
      <c r="CF52" s="990"/>
      <c r="CG52" s="992"/>
      <c r="CH52" s="986"/>
      <c r="CI52" s="987"/>
      <c r="CJ52" s="987"/>
      <c r="CK52" s="987"/>
      <c r="CL52" s="988"/>
      <c r="CM52" s="986"/>
      <c r="CN52" s="987"/>
      <c r="CO52" s="987"/>
      <c r="CP52" s="987"/>
      <c r="CQ52" s="988"/>
      <c r="CR52" s="986"/>
      <c r="CS52" s="987"/>
      <c r="CT52" s="987"/>
      <c r="CU52" s="987"/>
      <c r="CV52" s="988"/>
      <c r="CW52" s="986"/>
      <c r="CX52" s="987"/>
      <c r="CY52" s="987"/>
      <c r="CZ52" s="987"/>
      <c r="DA52" s="988"/>
      <c r="DB52" s="986"/>
      <c r="DC52" s="987"/>
      <c r="DD52" s="987"/>
      <c r="DE52" s="987"/>
      <c r="DF52" s="988"/>
      <c r="DG52" s="986"/>
      <c r="DH52" s="987"/>
      <c r="DI52" s="987"/>
      <c r="DJ52" s="987"/>
      <c r="DK52" s="988"/>
      <c r="DL52" s="986"/>
      <c r="DM52" s="987"/>
      <c r="DN52" s="987"/>
      <c r="DO52" s="987"/>
      <c r="DP52" s="988"/>
      <c r="DQ52" s="986"/>
      <c r="DR52" s="987"/>
      <c r="DS52" s="987"/>
      <c r="DT52" s="987"/>
      <c r="DU52" s="988"/>
      <c r="DV52" s="989"/>
      <c r="DW52" s="990"/>
      <c r="DX52" s="990"/>
      <c r="DY52" s="990"/>
      <c r="DZ52" s="991"/>
      <c r="EA52" s="262"/>
    </row>
    <row r="53" spans="1:131" ht="26.25" customHeight="1" x14ac:dyDescent="0.2">
      <c r="A53" s="282">
        <v>26</v>
      </c>
      <c r="B53" s="1027"/>
      <c r="C53" s="1028"/>
      <c r="D53" s="1028"/>
      <c r="E53" s="1028"/>
      <c r="F53" s="1028"/>
      <c r="G53" s="1028"/>
      <c r="H53" s="1028"/>
      <c r="I53" s="1028"/>
      <c r="J53" s="1028"/>
      <c r="K53" s="1028"/>
      <c r="L53" s="1028"/>
      <c r="M53" s="1028"/>
      <c r="N53" s="1028"/>
      <c r="O53" s="1028"/>
      <c r="P53" s="1029"/>
      <c r="Q53" s="1030"/>
      <c r="R53" s="1021"/>
      <c r="S53" s="1021"/>
      <c r="T53" s="1021"/>
      <c r="U53" s="1021"/>
      <c r="V53" s="1021"/>
      <c r="W53" s="1021"/>
      <c r="X53" s="1021"/>
      <c r="Y53" s="1021"/>
      <c r="Z53" s="1021"/>
      <c r="AA53" s="1021"/>
      <c r="AB53" s="1021"/>
      <c r="AC53" s="1021"/>
      <c r="AD53" s="1021"/>
      <c r="AE53" s="1031"/>
      <c r="AF53" s="1032"/>
      <c r="AG53" s="1033"/>
      <c r="AH53" s="1033"/>
      <c r="AI53" s="1033"/>
      <c r="AJ53" s="1034"/>
      <c r="AK53" s="1020"/>
      <c r="AL53" s="1021"/>
      <c r="AM53" s="1021"/>
      <c r="AN53" s="1021"/>
      <c r="AO53" s="1021"/>
      <c r="AP53" s="1021"/>
      <c r="AQ53" s="1021"/>
      <c r="AR53" s="1021"/>
      <c r="AS53" s="1021"/>
      <c r="AT53" s="1021"/>
      <c r="AU53" s="1021"/>
      <c r="AV53" s="1021"/>
      <c r="AW53" s="1021"/>
      <c r="AX53" s="1021"/>
      <c r="AY53" s="1021"/>
      <c r="AZ53" s="1022"/>
      <c r="BA53" s="1022"/>
      <c r="BB53" s="1022"/>
      <c r="BC53" s="1022"/>
      <c r="BD53" s="1022"/>
      <c r="BE53" s="962"/>
      <c r="BF53" s="962"/>
      <c r="BG53" s="962"/>
      <c r="BH53" s="962"/>
      <c r="BI53" s="963"/>
      <c r="BJ53" s="268"/>
      <c r="BK53" s="268"/>
      <c r="BL53" s="268"/>
      <c r="BM53" s="268"/>
      <c r="BN53" s="268"/>
      <c r="BO53" s="275"/>
      <c r="BP53" s="275"/>
      <c r="BQ53" s="282">
        <v>47</v>
      </c>
      <c r="BR53" s="285"/>
      <c r="BS53" s="989"/>
      <c r="BT53" s="990"/>
      <c r="BU53" s="990"/>
      <c r="BV53" s="990"/>
      <c r="BW53" s="990"/>
      <c r="BX53" s="990"/>
      <c r="BY53" s="990"/>
      <c r="BZ53" s="990"/>
      <c r="CA53" s="990"/>
      <c r="CB53" s="990"/>
      <c r="CC53" s="990"/>
      <c r="CD53" s="990"/>
      <c r="CE53" s="990"/>
      <c r="CF53" s="990"/>
      <c r="CG53" s="992"/>
      <c r="CH53" s="986"/>
      <c r="CI53" s="987"/>
      <c r="CJ53" s="987"/>
      <c r="CK53" s="987"/>
      <c r="CL53" s="988"/>
      <c r="CM53" s="986"/>
      <c r="CN53" s="987"/>
      <c r="CO53" s="987"/>
      <c r="CP53" s="987"/>
      <c r="CQ53" s="988"/>
      <c r="CR53" s="986"/>
      <c r="CS53" s="987"/>
      <c r="CT53" s="987"/>
      <c r="CU53" s="987"/>
      <c r="CV53" s="988"/>
      <c r="CW53" s="986"/>
      <c r="CX53" s="987"/>
      <c r="CY53" s="987"/>
      <c r="CZ53" s="987"/>
      <c r="DA53" s="988"/>
      <c r="DB53" s="986"/>
      <c r="DC53" s="987"/>
      <c r="DD53" s="987"/>
      <c r="DE53" s="987"/>
      <c r="DF53" s="988"/>
      <c r="DG53" s="986"/>
      <c r="DH53" s="987"/>
      <c r="DI53" s="987"/>
      <c r="DJ53" s="987"/>
      <c r="DK53" s="988"/>
      <c r="DL53" s="986"/>
      <c r="DM53" s="987"/>
      <c r="DN53" s="987"/>
      <c r="DO53" s="987"/>
      <c r="DP53" s="988"/>
      <c r="DQ53" s="986"/>
      <c r="DR53" s="987"/>
      <c r="DS53" s="987"/>
      <c r="DT53" s="987"/>
      <c r="DU53" s="988"/>
      <c r="DV53" s="989"/>
      <c r="DW53" s="990"/>
      <c r="DX53" s="990"/>
      <c r="DY53" s="990"/>
      <c r="DZ53" s="991"/>
      <c r="EA53" s="262"/>
    </row>
    <row r="54" spans="1:131" ht="26.25" customHeight="1" x14ac:dyDescent="0.2">
      <c r="A54" s="282">
        <v>27</v>
      </c>
      <c r="B54" s="1027"/>
      <c r="C54" s="1028"/>
      <c r="D54" s="1028"/>
      <c r="E54" s="1028"/>
      <c r="F54" s="1028"/>
      <c r="G54" s="1028"/>
      <c r="H54" s="1028"/>
      <c r="I54" s="1028"/>
      <c r="J54" s="1028"/>
      <c r="K54" s="1028"/>
      <c r="L54" s="1028"/>
      <c r="M54" s="1028"/>
      <c r="N54" s="1028"/>
      <c r="O54" s="1028"/>
      <c r="P54" s="1029"/>
      <c r="Q54" s="1030"/>
      <c r="R54" s="1021"/>
      <c r="S54" s="1021"/>
      <c r="T54" s="1021"/>
      <c r="U54" s="1021"/>
      <c r="V54" s="1021"/>
      <c r="W54" s="1021"/>
      <c r="X54" s="1021"/>
      <c r="Y54" s="1021"/>
      <c r="Z54" s="1021"/>
      <c r="AA54" s="1021"/>
      <c r="AB54" s="1021"/>
      <c r="AC54" s="1021"/>
      <c r="AD54" s="1021"/>
      <c r="AE54" s="1031"/>
      <c r="AF54" s="1032"/>
      <c r="AG54" s="1033"/>
      <c r="AH54" s="1033"/>
      <c r="AI54" s="1033"/>
      <c r="AJ54" s="1034"/>
      <c r="AK54" s="1020"/>
      <c r="AL54" s="1021"/>
      <c r="AM54" s="1021"/>
      <c r="AN54" s="1021"/>
      <c r="AO54" s="1021"/>
      <c r="AP54" s="1021"/>
      <c r="AQ54" s="1021"/>
      <c r="AR54" s="1021"/>
      <c r="AS54" s="1021"/>
      <c r="AT54" s="1021"/>
      <c r="AU54" s="1021"/>
      <c r="AV54" s="1021"/>
      <c r="AW54" s="1021"/>
      <c r="AX54" s="1021"/>
      <c r="AY54" s="1021"/>
      <c r="AZ54" s="1022"/>
      <c r="BA54" s="1022"/>
      <c r="BB54" s="1022"/>
      <c r="BC54" s="1022"/>
      <c r="BD54" s="1022"/>
      <c r="BE54" s="962"/>
      <c r="BF54" s="962"/>
      <c r="BG54" s="962"/>
      <c r="BH54" s="962"/>
      <c r="BI54" s="963"/>
      <c r="BJ54" s="268"/>
      <c r="BK54" s="268"/>
      <c r="BL54" s="268"/>
      <c r="BM54" s="268"/>
      <c r="BN54" s="268"/>
      <c r="BO54" s="275"/>
      <c r="BP54" s="275"/>
      <c r="BQ54" s="282">
        <v>48</v>
      </c>
      <c r="BR54" s="285"/>
      <c r="BS54" s="989"/>
      <c r="BT54" s="990"/>
      <c r="BU54" s="990"/>
      <c r="BV54" s="990"/>
      <c r="BW54" s="990"/>
      <c r="BX54" s="990"/>
      <c r="BY54" s="990"/>
      <c r="BZ54" s="990"/>
      <c r="CA54" s="990"/>
      <c r="CB54" s="990"/>
      <c r="CC54" s="990"/>
      <c r="CD54" s="990"/>
      <c r="CE54" s="990"/>
      <c r="CF54" s="990"/>
      <c r="CG54" s="992"/>
      <c r="CH54" s="986"/>
      <c r="CI54" s="987"/>
      <c r="CJ54" s="987"/>
      <c r="CK54" s="987"/>
      <c r="CL54" s="988"/>
      <c r="CM54" s="986"/>
      <c r="CN54" s="987"/>
      <c r="CO54" s="987"/>
      <c r="CP54" s="987"/>
      <c r="CQ54" s="988"/>
      <c r="CR54" s="986"/>
      <c r="CS54" s="987"/>
      <c r="CT54" s="987"/>
      <c r="CU54" s="987"/>
      <c r="CV54" s="988"/>
      <c r="CW54" s="986"/>
      <c r="CX54" s="987"/>
      <c r="CY54" s="987"/>
      <c r="CZ54" s="987"/>
      <c r="DA54" s="988"/>
      <c r="DB54" s="986"/>
      <c r="DC54" s="987"/>
      <c r="DD54" s="987"/>
      <c r="DE54" s="987"/>
      <c r="DF54" s="988"/>
      <c r="DG54" s="986"/>
      <c r="DH54" s="987"/>
      <c r="DI54" s="987"/>
      <c r="DJ54" s="987"/>
      <c r="DK54" s="988"/>
      <c r="DL54" s="986"/>
      <c r="DM54" s="987"/>
      <c r="DN54" s="987"/>
      <c r="DO54" s="987"/>
      <c r="DP54" s="988"/>
      <c r="DQ54" s="986"/>
      <c r="DR54" s="987"/>
      <c r="DS54" s="987"/>
      <c r="DT54" s="987"/>
      <c r="DU54" s="988"/>
      <c r="DV54" s="989"/>
      <c r="DW54" s="990"/>
      <c r="DX54" s="990"/>
      <c r="DY54" s="990"/>
      <c r="DZ54" s="991"/>
      <c r="EA54" s="262"/>
    </row>
    <row r="55" spans="1:131" ht="26.25" customHeight="1" x14ac:dyDescent="0.2">
      <c r="A55" s="282">
        <v>28</v>
      </c>
      <c r="B55" s="1027"/>
      <c r="C55" s="1028"/>
      <c r="D55" s="1028"/>
      <c r="E55" s="1028"/>
      <c r="F55" s="1028"/>
      <c r="G55" s="1028"/>
      <c r="H55" s="1028"/>
      <c r="I55" s="1028"/>
      <c r="J55" s="1028"/>
      <c r="K55" s="1028"/>
      <c r="L55" s="1028"/>
      <c r="M55" s="1028"/>
      <c r="N55" s="1028"/>
      <c r="O55" s="1028"/>
      <c r="P55" s="1029"/>
      <c r="Q55" s="1030"/>
      <c r="R55" s="1021"/>
      <c r="S55" s="1021"/>
      <c r="T55" s="1021"/>
      <c r="U55" s="1021"/>
      <c r="V55" s="1021"/>
      <c r="W55" s="1021"/>
      <c r="X55" s="1021"/>
      <c r="Y55" s="1021"/>
      <c r="Z55" s="1021"/>
      <c r="AA55" s="1021"/>
      <c r="AB55" s="1021"/>
      <c r="AC55" s="1021"/>
      <c r="AD55" s="1021"/>
      <c r="AE55" s="1031"/>
      <c r="AF55" s="1032"/>
      <c r="AG55" s="1033"/>
      <c r="AH55" s="1033"/>
      <c r="AI55" s="1033"/>
      <c r="AJ55" s="1034"/>
      <c r="AK55" s="1020"/>
      <c r="AL55" s="1021"/>
      <c r="AM55" s="1021"/>
      <c r="AN55" s="1021"/>
      <c r="AO55" s="1021"/>
      <c r="AP55" s="1021"/>
      <c r="AQ55" s="1021"/>
      <c r="AR55" s="1021"/>
      <c r="AS55" s="1021"/>
      <c r="AT55" s="1021"/>
      <c r="AU55" s="1021"/>
      <c r="AV55" s="1021"/>
      <c r="AW55" s="1021"/>
      <c r="AX55" s="1021"/>
      <c r="AY55" s="1021"/>
      <c r="AZ55" s="1022"/>
      <c r="BA55" s="1022"/>
      <c r="BB55" s="1022"/>
      <c r="BC55" s="1022"/>
      <c r="BD55" s="1022"/>
      <c r="BE55" s="962"/>
      <c r="BF55" s="962"/>
      <c r="BG55" s="962"/>
      <c r="BH55" s="962"/>
      <c r="BI55" s="963"/>
      <c r="BJ55" s="268"/>
      <c r="BK55" s="268"/>
      <c r="BL55" s="268"/>
      <c r="BM55" s="268"/>
      <c r="BN55" s="268"/>
      <c r="BO55" s="275"/>
      <c r="BP55" s="275"/>
      <c r="BQ55" s="282">
        <v>49</v>
      </c>
      <c r="BR55" s="285"/>
      <c r="BS55" s="989"/>
      <c r="BT55" s="990"/>
      <c r="BU55" s="990"/>
      <c r="BV55" s="990"/>
      <c r="BW55" s="990"/>
      <c r="BX55" s="990"/>
      <c r="BY55" s="990"/>
      <c r="BZ55" s="990"/>
      <c r="CA55" s="990"/>
      <c r="CB55" s="990"/>
      <c r="CC55" s="990"/>
      <c r="CD55" s="990"/>
      <c r="CE55" s="990"/>
      <c r="CF55" s="990"/>
      <c r="CG55" s="992"/>
      <c r="CH55" s="986"/>
      <c r="CI55" s="987"/>
      <c r="CJ55" s="987"/>
      <c r="CK55" s="987"/>
      <c r="CL55" s="988"/>
      <c r="CM55" s="986"/>
      <c r="CN55" s="987"/>
      <c r="CO55" s="987"/>
      <c r="CP55" s="987"/>
      <c r="CQ55" s="988"/>
      <c r="CR55" s="986"/>
      <c r="CS55" s="987"/>
      <c r="CT55" s="987"/>
      <c r="CU55" s="987"/>
      <c r="CV55" s="988"/>
      <c r="CW55" s="986"/>
      <c r="CX55" s="987"/>
      <c r="CY55" s="987"/>
      <c r="CZ55" s="987"/>
      <c r="DA55" s="988"/>
      <c r="DB55" s="986"/>
      <c r="DC55" s="987"/>
      <c r="DD55" s="987"/>
      <c r="DE55" s="987"/>
      <c r="DF55" s="988"/>
      <c r="DG55" s="986"/>
      <c r="DH55" s="987"/>
      <c r="DI55" s="987"/>
      <c r="DJ55" s="987"/>
      <c r="DK55" s="988"/>
      <c r="DL55" s="986"/>
      <c r="DM55" s="987"/>
      <c r="DN55" s="987"/>
      <c r="DO55" s="987"/>
      <c r="DP55" s="988"/>
      <c r="DQ55" s="986"/>
      <c r="DR55" s="987"/>
      <c r="DS55" s="987"/>
      <c r="DT55" s="987"/>
      <c r="DU55" s="988"/>
      <c r="DV55" s="989"/>
      <c r="DW55" s="990"/>
      <c r="DX55" s="990"/>
      <c r="DY55" s="990"/>
      <c r="DZ55" s="991"/>
      <c r="EA55" s="262"/>
    </row>
    <row r="56" spans="1:131" ht="26.25" customHeight="1" x14ac:dyDescent="0.2">
      <c r="A56" s="282">
        <v>29</v>
      </c>
      <c r="B56" s="1027"/>
      <c r="C56" s="1028"/>
      <c r="D56" s="1028"/>
      <c r="E56" s="1028"/>
      <c r="F56" s="1028"/>
      <c r="G56" s="1028"/>
      <c r="H56" s="1028"/>
      <c r="I56" s="1028"/>
      <c r="J56" s="1028"/>
      <c r="K56" s="1028"/>
      <c r="L56" s="1028"/>
      <c r="M56" s="1028"/>
      <c r="N56" s="1028"/>
      <c r="O56" s="1028"/>
      <c r="P56" s="1029"/>
      <c r="Q56" s="1030"/>
      <c r="R56" s="1021"/>
      <c r="S56" s="1021"/>
      <c r="T56" s="1021"/>
      <c r="U56" s="1021"/>
      <c r="V56" s="1021"/>
      <c r="W56" s="1021"/>
      <c r="X56" s="1021"/>
      <c r="Y56" s="1021"/>
      <c r="Z56" s="1021"/>
      <c r="AA56" s="1021"/>
      <c r="AB56" s="1021"/>
      <c r="AC56" s="1021"/>
      <c r="AD56" s="1021"/>
      <c r="AE56" s="1031"/>
      <c r="AF56" s="1032"/>
      <c r="AG56" s="1033"/>
      <c r="AH56" s="1033"/>
      <c r="AI56" s="1033"/>
      <c r="AJ56" s="1034"/>
      <c r="AK56" s="1020"/>
      <c r="AL56" s="1021"/>
      <c r="AM56" s="1021"/>
      <c r="AN56" s="1021"/>
      <c r="AO56" s="1021"/>
      <c r="AP56" s="1021"/>
      <c r="AQ56" s="1021"/>
      <c r="AR56" s="1021"/>
      <c r="AS56" s="1021"/>
      <c r="AT56" s="1021"/>
      <c r="AU56" s="1021"/>
      <c r="AV56" s="1021"/>
      <c r="AW56" s="1021"/>
      <c r="AX56" s="1021"/>
      <c r="AY56" s="1021"/>
      <c r="AZ56" s="1022"/>
      <c r="BA56" s="1022"/>
      <c r="BB56" s="1022"/>
      <c r="BC56" s="1022"/>
      <c r="BD56" s="1022"/>
      <c r="BE56" s="962"/>
      <c r="BF56" s="962"/>
      <c r="BG56" s="962"/>
      <c r="BH56" s="962"/>
      <c r="BI56" s="963"/>
      <c r="BJ56" s="268"/>
      <c r="BK56" s="268"/>
      <c r="BL56" s="268"/>
      <c r="BM56" s="268"/>
      <c r="BN56" s="268"/>
      <c r="BO56" s="275"/>
      <c r="BP56" s="275"/>
      <c r="BQ56" s="282">
        <v>50</v>
      </c>
      <c r="BR56" s="285"/>
      <c r="BS56" s="989"/>
      <c r="BT56" s="990"/>
      <c r="BU56" s="990"/>
      <c r="BV56" s="990"/>
      <c r="BW56" s="990"/>
      <c r="BX56" s="990"/>
      <c r="BY56" s="990"/>
      <c r="BZ56" s="990"/>
      <c r="CA56" s="990"/>
      <c r="CB56" s="990"/>
      <c r="CC56" s="990"/>
      <c r="CD56" s="990"/>
      <c r="CE56" s="990"/>
      <c r="CF56" s="990"/>
      <c r="CG56" s="992"/>
      <c r="CH56" s="986"/>
      <c r="CI56" s="987"/>
      <c r="CJ56" s="987"/>
      <c r="CK56" s="987"/>
      <c r="CL56" s="988"/>
      <c r="CM56" s="986"/>
      <c r="CN56" s="987"/>
      <c r="CO56" s="987"/>
      <c r="CP56" s="987"/>
      <c r="CQ56" s="988"/>
      <c r="CR56" s="986"/>
      <c r="CS56" s="987"/>
      <c r="CT56" s="987"/>
      <c r="CU56" s="987"/>
      <c r="CV56" s="988"/>
      <c r="CW56" s="986"/>
      <c r="CX56" s="987"/>
      <c r="CY56" s="987"/>
      <c r="CZ56" s="987"/>
      <c r="DA56" s="988"/>
      <c r="DB56" s="986"/>
      <c r="DC56" s="987"/>
      <c r="DD56" s="987"/>
      <c r="DE56" s="987"/>
      <c r="DF56" s="988"/>
      <c r="DG56" s="986"/>
      <c r="DH56" s="987"/>
      <c r="DI56" s="987"/>
      <c r="DJ56" s="987"/>
      <c r="DK56" s="988"/>
      <c r="DL56" s="986"/>
      <c r="DM56" s="987"/>
      <c r="DN56" s="987"/>
      <c r="DO56" s="987"/>
      <c r="DP56" s="988"/>
      <c r="DQ56" s="986"/>
      <c r="DR56" s="987"/>
      <c r="DS56" s="987"/>
      <c r="DT56" s="987"/>
      <c r="DU56" s="988"/>
      <c r="DV56" s="989"/>
      <c r="DW56" s="990"/>
      <c r="DX56" s="990"/>
      <c r="DY56" s="990"/>
      <c r="DZ56" s="991"/>
      <c r="EA56" s="262"/>
    </row>
    <row r="57" spans="1:131" ht="26.25" customHeight="1" x14ac:dyDescent="0.2">
      <c r="A57" s="282">
        <v>30</v>
      </c>
      <c r="B57" s="1027"/>
      <c r="C57" s="1028"/>
      <c r="D57" s="1028"/>
      <c r="E57" s="1028"/>
      <c r="F57" s="1028"/>
      <c r="G57" s="1028"/>
      <c r="H57" s="1028"/>
      <c r="I57" s="1028"/>
      <c r="J57" s="1028"/>
      <c r="K57" s="1028"/>
      <c r="L57" s="1028"/>
      <c r="M57" s="1028"/>
      <c r="N57" s="1028"/>
      <c r="O57" s="1028"/>
      <c r="P57" s="1029"/>
      <c r="Q57" s="1030"/>
      <c r="R57" s="1021"/>
      <c r="S57" s="1021"/>
      <c r="T57" s="1021"/>
      <c r="U57" s="1021"/>
      <c r="V57" s="1021"/>
      <c r="W57" s="1021"/>
      <c r="X57" s="1021"/>
      <c r="Y57" s="1021"/>
      <c r="Z57" s="1021"/>
      <c r="AA57" s="1021"/>
      <c r="AB57" s="1021"/>
      <c r="AC57" s="1021"/>
      <c r="AD57" s="1021"/>
      <c r="AE57" s="1031"/>
      <c r="AF57" s="1032"/>
      <c r="AG57" s="1033"/>
      <c r="AH57" s="1033"/>
      <c r="AI57" s="1033"/>
      <c r="AJ57" s="1034"/>
      <c r="AK57" s="1020"/>
      <c r="AL57" s="1021"/>
      <c r="AM57" s="1021"/>
      <c r="AN57" s="1021"/>
      <c r="AO57" s="1021"/>
      <c r="AP57" s="1021"/>
      <c r="AQ57" s="1021"/>
      <c r="AR57" s="1021"/>
      <c r="AS57" s="1021"/>
      <c r="AT57" s="1021"/>
      <c r="AU57" s="1021"/>
      <c r="AV57" s="1021"/>
      <c r="AW57" s="1021"/>
      <c r="AX57" s="1021"/>
      <c r="AY57" s="1021"/>
      <c r="AZ57" s="1022"/>
      <c r="BA57" s="1022"/>
      <c r="BB57" s="1022"/>
      <c r="BC57" s="1022"/>
      <c r="BD57" s="1022"/>
      <c r="BE57" s="962"/>
      <c r="BF57" s="962"/>
      <c r="BG57" s="962"/>
      <c r="BH57" s="962"/>
      <c r="BI57" s="963"/>
      <c r="BJ57" s="268"/>
      <c r="BK57" s="268"/>
      <c r="BL57" s="268"/>
      <c r="BM57" s="268"/>
      <c r="BN57" s="268"/>
      <c r="BO57" s="275"/>
      <c r="BP57" s="275"/>
      <c r="BQ57" s="282">
        <v>51</v>
      </c>
      <c r="BR57" s="285"/>
      <c r="BS57" s="989"/>
      <c r="BT57" s="990"/>
      <c r="BU57" s="990"/>
      <c r="BV57" s="990"/>
      <c r="BW57" s="990"/>
      <c r="BX57" s="990"/>
      <c r="BY57" s="990"/>
      <c r="BZ57" s="990"/>
      <c r="CA57" s="990"/>
      <c r="CB57" s="990"/>
      <c r="CC57" s="990"/>
      <c r="CD57" s="990"/>
      <c r="CE57" s="990"/>
      <c r="CF57" s="990"/>
      <c r="CG57" s="992"/>
      <c r="CH57" s="986"/>
      <c r="CI57" s="987"/>
      <c r="CJ57" s="987"/>
      <c r="CK57" s="987"/>
      <c r="CL57" s="988"/>
      <c r="CM57" s="986"/>
      <c r="CN57" s="987"/>
      <c r="CO57" s="987"/>
      <c r="CP57" s="987"/>
      <c r="CQ57" s="988"/>
      <c r="CR57" s="986"/>
      <c r="CS57" s="987"/>
      <c r="CT57" s="987"/>
      <c r="CU57" s="987"/>
      <c r="CV57" s="988"/>
      <c r="CW57" s="986"/>
      <c r="CX57" s="987"/>
      <c r="CY57" s="987"/>
      <c r="CZ57" s="987"/>
      <c r="DA57" s="988"/>
      <c r="DB57" s="986"/>
      <c r="DC57" s="987"/>
      <c r="DD57" s="987"/>
      <c r="DE57" s="987"/>
      <c r="DF57" s="988"/>
      <c r="DG57" s="986"/>
      <c r="DH57" s="987"/>
      <c r="DI57" s="987"/>
      <c r="DJ57" s="987"/>
      <c r="DK57" s="988"/>
      <c r="DL57" s="986"/>
      <c r="DM57" s="987"/>
      <c r="DN57" s="987"/>
      <c r="DO57" s="987"/>
      <c r="DP57" s="988"/>
      <c r="DQ57" s="986"/>
      <c r="DR57" s="987"/>
      <c r="DS57" s="987"/>
      <c r="DT57" s="987"/>
      <c r="DU57" s="988"/>
      <c r="DV57" s="989"/>
      <c r="DW57" s="990"/>
      <c r="DX57" s="990"/>
      <c r="DY57" s="990"/>
      <c r="DZ57" s="991"/>
      <c r="EA57" s="262"/>
    </row>
    <row r="58" spans="1:131" ht="26.25" customHeight="1" x14ac:dyDescent="0.2">
      <c r="A58" s="282">
        <v>31</v>
      </c>
      <c r="B58" s="1027"/>
      <c r="C58" s="1028"/>
      <c r="D58" s="1028"/>
      <c r="E58" s="1028"/>
      <c r="F58" s="1028"/>
      <c r="G58" s="1028"/>
      <c r="H58" s="1028"/>
      <c r="I58" s="1028"/>
      <c r="J58" s="1028"/>
      <c r="K58" s="1028"/>
      <c r="L58" s="1028"/>
      <c r="M58" s="1028"/>
      <c r="N58" s="1028"/>
      <c r="O58" s="1028"/>
      <c r="P58" s="1029"/>
      <c r="Q58" s="1030"/>
      <c r="R58" s="1021"/>
      <c r="S58" s="1021"/>
      <c r="T58" s="1021"/>
      <c r="U58" s="1021"/>
      <c r="V58" s="1021"/>
      <c r="W58" s="1021"/>
      <c r="X58" s="1021"/>
      <c r="Y58" s="1021"/>
      <c r="Z58" s="1021"/>
      <c r="AA58" s="1021"/>
      <c r="AB58" s="1021"/>
      <c r="AC58" s="1021"/>
      <c r="AD58" s="1021"/>
      <c r="AE58" s="1031"/>
      <c r="AF58" s="1032"/>
      <c r="AG58" s="1033"/>
      <c r="AH58" s="1033"/>
      <c r="AI58" s="1033"/>
      <c r="AJ58" s="1034"/>
      <c r="AK58" s="1020"/>
      <c r="AL58" s="1021"/>
      <c r="AM58" s="1021"/>
      <c r="AN58" s="1021"/>
      <c r="AO58" s="1021"/>
      <c r="AP58" s="1021"/>
      <c r="AQ58" s="1021"/>
      <c r="AR58" s="1021"/>
      <c r="AS58" s="1021"/>
      <c r="AT58" s="1021"/>
      <c r="AU58" s="1021"/>
      <c r="AV58" s="1021"/>
      <c r="AW58" s="1021"/>
      <c r="AX58" s="1021"/>
      <c r="AY58" s="1021"/>
      <c r="AZ58" s="1022"/>
      <c r="BA58" s="1022"/>
      <c r="BB58" s="1022"/>
      <c r="BC58" s="1022"/>
      <c r="BD58" s="1022"/>
      <c r="BE58" s="962"/>
      <c r="BF58" s="962"/>
      <c r="BG58" s="962"/>
      <c r="BH58" s="962"/>
      <c r="BI58" s="963"/>
      <c r="BJ58" s="268"/>
      <c r="BK58" s="268"/>
      <c r="BL58" s="268"/>
      <c r="BM58" s="268"/>
      <c r="BN58" s="268"/>
      <c r="BO58" s="275"/>
      <c r="BP58" s="275"/>
      <c r="BQ58" s="282">
        <v>52</v>
      </c>
      <c r="BR58" s="285"/>
      <c r="BS58" s="989"/>
      <c r="BT58" s="990"/>
      <c r="BU58" s="990"/>
      <c r="BV58" s="990"/>
      <c r="BW58" s="990"/>
      <c r="BX58" s="990"/>
      <c r="BY58" s="990"/>
      <c r="BZ58" s="990"/>
      <c r="CA58" s="990"/>
      <c r="CB58" s="990"/>
      <c r="CC58" s="990"/>
      <c r="CD58" s="990"/>
      <c r="CE58" s="990"/>
      <c r="CF58" s="990"/>
      <c r="CG58" s="992"/>
      <c r="CH58" s="986"/>
      <c r="CI58" s="987"/>
      <c r="CJ58" s="987"/>
      <c r="CK58" s="987"/>
      <c r="CL58" s="988"/>
      <c r="CM58" s="986"/>
      <c r="CN58" s="987"/>
      <c r="CO58" s="987"/>
      <c r="CP58" s="987"/>
      <c r="CQ58" s="988"/>
      <c r="CR58" s="986"/>
      <c r="CS58" s="987"/>
      <c r="CT58" s="987"/>
      <c r="CU58" s="987"/>
      <c r="CV58" s="988"/>
      <c r="CW58" s="986"/>
      <c r="CX58" s="987"/>
      <c r="CY58" s="987"/>
      <c r="CZ58" s="987"/>
      <c r="DA58" s="988"/>
      <c r="DB58" s="986"/>
      <c r="DC58" s="987"/>
      <c r="DD58" s="987"/>
      <c r="DE58" s="987"/>
      <c r="DF58" s="988"/>
      <c r="DG58" s="986"/>
      <c r="DH58" s="987"/>
      <c r="DI58" s="987"/>
      <c r="DJ58" s="987"/>
      <c r="DK58" s="988"/>
      <c r="DL58" s="986"/>
      <c r="DM58" s="987"/>
      <c r="DN58" s="987"/>
      <c r="DO58" s="987"/>
      <c r="DP58" s="988"/>
      <c r="DQ58" s="986"/>
      <c r="DR58" s="987"/>
      <c r="DS58" s="987"/>
      <c r="DT58" s="987"/>
      <c r="DU58" s="988"/>
      <c r="DV58" s="989"/>
      <c r="DW58" s="990"/>
      <c r="DX58" s="990"/>
      <c r="DY58" s="990"/>
      <c r="DZ58" s="991"/>
      <c r="EA58" s="262"/>
    </row>
    <row r="59" spans="1:131" ht="26.25" customHeight="1" x14ac:dyDescent="0.2">
      <c r="A59" s="282">
        <v>32</v>
      </c>
      <c r="B59" s="1027"/>
      <c r="C59" s="1028"/>
      <c r="D59" s="1028"/>
      <c r="E59" s="1028"/>
      <c r="F59" s="1028"/>
      <c r="G59" s="1028"/>
      <c r="H59" s="1028"/>
      <c r="I59" s="1028"/>
      <c r="J59" s="1028"/>
      <c r="K59" s="1028"/>
      <c r="L59" s="1028"/>
      <c r="M59" s="1028"/>
      <c r="N59" s="1028"/>
      <c r="O59" s="1028"/>
      <c r="P59" s="1029"/>
      <c r="Q59" s="1030"/>
      <c r="R59" s="1021"/>
      <c r="S59" s="1021"/>
      <c r="T59" s="1021"/>
      <c r="U59" s="1021"/>
      <c r="V59" s="1021"/>
      <c r="W59" s="1021"/>
      <c r="X59" s="1021"/>
      <c r="Y59" s="1021"/>
      <c r="Z59" s="1021"/>
      <c r="AA59" s="1021"/>
      <c r="AB59" s="1021"/>
      <c r="AC59" s="1021"/>
      <c r="AD59" s="1021"/>
      <c r="AE59" s="1031"/>
      <c r="AF59" s="1032"/>
      <c r="AG59" s="1033"/>
      <c r="AH59" s="1033"/>
      <c r="AI59" s="1033"/>
      <c r="AJ59" s="1034"/>
      <c r="AK59" s="1020"/>
      <c r="AL59" s="1021"/>
      <c r="AM59" s="1021"/>
      <c r="AN59" s="1021"/>
      <c r="AO59" s="1021"/>
      <c r="AP59" s="1021"/>
      <c r="AQ59" s="1021"/>
      <c r="AR59" s="1021"/>
      <c r="AS59" s="1021"/>
      <c r="AT59" s="1021"/>
      <c r="AU59" s="1021"/>
      <c r="AV59" s="1021"/>
      <c r="AW59" s="1021"/>
      <c r="AX59" s="1021"/>
      <c r="AY59" s="1021"/>
      <c r="AZ59" s="1022"/>
      <c r="BA59" s="1022"/>
      <c r="BB59" s="1022"/>
      <c r="BC59" s="1022"/>
      <c r="BD59" s="1022"/>
      <c r="BE59" s="962"/>
      <c r="BF59" s="962"/>
      <c r="BG59" s="962"/>
      <c r="BH59" s="962"/>
      <c r="BI59" s="963"/>
      <c r="BJ59" s="268"/>
      <c r="BK59" s="268"/>
      <c r="BL59" s="268"/>
      <c r="BM59" s="268"/>
      <c r="BN59" s="268"/>
      <c r="BO59" s="275"/>
      <c r="BP59" s="275"/>
      <c r="BQ59" s="282">
        <v>53</v>
      </c>
      <c r="BR59" s="285"/>
      <c r="BS59" s="989"/>
      <c r="BT59" s="990"/>
      <c r="BU59" s="990"/>
      <c r="BV59" s="990"/>
      <c r="BW59" s="990"/>
      <c r="BX59" s="990"/>
      <c r="BY59" s="990"/>
      <c r="BZ59" s="990"/>
      <c r="CA59" s="990"/>
      <c r="CB59" s="990"/>
      <c r="CC59" s="990"/>
      <c r="CD59" s="990"/>
      <c r="CE59" s="990"/>
      <c r="CF59" s="990"/>
      <c r="CG59" s="992"/>
      <c r="CH59" s="986"/>
      <c r="CI59" s="987"/>
      <c r="CJ59" s="987"/>
      <c r="CK59" s="987"/>
      <c r="CL59" s="988"/>
      <c r="CM59" s="986"/>
      <c r="CN59" s="987"/>
      <c r="CO59" s="987"/>
      <c r="CP59" s="987"/>
      <c r="CQ59" s="988"/>
      <c r="CR59" s="986"/>
      <c r="CS59" s="987"/>
      <c r="CT59" s="987"/>
      <c r="CU59" s="987"/>
      <c r="CV59" s="988"/>
      <c r="CW59" s="986"/>
      <c r="CX59" s="987"/>
      <c r="CY59" s="987"/>
      <c r="CZ59" s="987"/>
      <c r="DA59" s="988"/>
      <c r="DB59" s="986"/>
      <c r="DC59" s="987"/>
      <c r="DD59" s="987"/>
      <c r="DE59" s="987"/>
      <c r="DF59" s="988"/>
      <c r="DG59" s="986"/>
      <c r="DH59" s="987"/>
      <c r="DI59" s="987"/>
      <c r="DJ59" s="987"/>
      <c r="DK59" s="988"/>
      <c r="DL59" s="986"/>
      <c r="DM59" s="987"/>
      <c r="DN59" s="987"/>
      <c r="DO59" s="987"/>
      <c r="DP59" s="988"/>
      <c r="DQ59" s="986"/>
      <c r="DR59" s="987"/>
      <c r="DS59" s="987"/>
      <c r="DT59" s="987"/>
      <c r="DU59" s="988"/>
      <c r="DV59" s="989"/>
      <c r="DW59" s="990"/>
      <c r="DX59" s="990"/>
      <c r="DY59" s="990"/>
      <c r="DZ59" s="991"/>
      <c r="EA59" s="262"/>
    </row>
    <row r="60" spans="1:131" ht="26.25" customHeight="1" x14ac:dyDescent="0.2">
      <c r="A60" s="282">
        <v>33</v>
      </c>
      <c r="B60" s="1027"/>
      <c r="C60" s="1028"/>
      <c r="D60" s="1028"/>
      <c r="E60" s="1028"/>
      <c r="F60" s="1028"/>
      <c r="G60" s="1028"/>
      <c r="H60" s="1028"/>
      <c r="I60" s="1028"/>
      <c r="J60" s="1028"/>
      <c r="K60" s="1028"/>
      <c r="L60" s="1028"/>
      <c r="M60" s="1028"/>
      <c r="N60" s="1028"/>
      <c r="O60" s="1028"/>
      <c r="P60" s="1029"/>
      <c r="Q60" s="1030"/>
      <c r="R60" s="1021"/>
      <c r="S60" s="1021"/>
      <c r="T60" s="1021"/>
      <c r="U60" s="1021"/>
      <c r="V60" s="1021"/>
      <c r="W60" s="1021"/>
      <c r="X60" s="1021"/>
      <c r="Y60" s="1021"/>
      <c r="Z60" s="1021"/>
      <c r="AA60" s="1021"/>
      <c r="AB60" s="1021"/>
      <c r="AC60" s="1021"/>
      <c r="AD60" s="1021"/>
      <c r="AE60" s="1031"/>
      <c r="AF60" s="1032"/>
      <c r="AG60" s="1033"/>
      <c r="AH60" s="1033"/>
      <c r="AI60" s="1033"/>
      <c r="AJ60" s="1034"/>
      <c r="AK60" s="1020"/>
      <c r="AL60" s="1021"/>
      <c r="AM60" s="1021"/>
      <c r="AN60" s="1021"/>
      <c r="AO60" s="1021"/>
      <c r="AP60" s="1021"/>
      <c r="AQ60" s="1021"/>
      <c r="AR60" s="1021"/>
      <c r="AS60" s="1021"/>
      <c r="AT60" s="1021"/>
      <c r="AU60" s="1021"/>
      <c r="AV60" s="1021"/>
      <c r="AW60" s="1021"/>
      <c r="AX60" s="1021"/>
      <c r="AY60" s="1021"/>
      <c r="AZ60" s="1022"/>
      <c r="BA60" s="1022"/>
      <c r="BB60" s="1022"/>
      <c r="BC60" s="1022"/>
      <c r="BD60" s="1022"/>
      <c r="BE60" s="962"/>
      <c r="BF60" s="962"/>
      <c r="BG60" s="962"/>
      <c r="BH60" s="962"/>
      <c r="BI60" s="963"/>
      <c r="BJ60" s="268"/>
      <c r="BK60" s="268"/>
      <c r="BL60" s="268"/>
      <c r="BM60" s="268"/>
      <c r="BN60" s="268"/>
      <c r="BO60" s="275"/>
      <c r="BP60" s="275"/>
      <c r="BQ60" s="282">
        <v>54</v>
      </c>
      <c r="BR60" s="285"/>
      <c r="BS60" s="989"/>
      <c r="BT60" s="990"/>
      <c r="BU60" s="990"/>
      <c r="BV60" s="990"/>
      <c r="BW60" s="990"/>
      <c r="BX60" s="990"/>
      <c r="BY60" s="990"/>
      <c r="BZ60" s="990"/>
      <c r="CA60" s="990"/>
      <c r="CB60" s="990"/>
      <c r="CC60" s="990"/>
      <c r="CD60" s="990"/>
      <c r="CE60" s="990"/>
      <c r="CF60" s="990"/>
      <c r="CG60" s="992"/>
      <c r="CH60" s="986"/>
      <c r="CI60" s="987"/>
      <c r="CJ60" s="987"/>
      <c r="CK60" s="987"/>
      <c r="CL60" s="988"/>
      <c r="CM60" s="986"/>
      <c r="CN60" s="987"/>
      <c r="CO60" s="987"/>
      <c r="CP60" s="987"/>
      <c r="CQ60" s="988"/>
      <c r="CR60" s="986"/>
      <c r="CS60" s="987"/>
      <c r="CT60" s="987"/>
      <c r="CU60" s="987"/>
      <c r="CV60" s="988"/>
      <c r="CW60" s="986"/>
      <c r="CX60" s="987"/>
      <c r="CY60" s="987"/>
      <c r="CZ60" s="987"/>
      <c r="DA60" s="988"/>
      <c r="DB60" s="986"/>
      <c r="DC60" s="987"/>
      <c r="DD60" s="987"/>
      <c r="DE60" s="987"/>
      <c r="DF60" s="988"/>
      <c r="DG60" s="986"/>
      <c r="DH60" s="987"/>
      <c r="DI60" s="987"/>
      <c r="DJ60" s="987"/>
      <c r="DK60" s="988"/>
      <c r="DL60" s="986"/>
      <c r="DM60" s="987"/>
      <c r="DN60" s="987"/>
      <c r="DO60" s="987"/>
      <c r="DP60" s="988"/>
      <c r="DQ60" s="986"/>
      <c r="DR60" s="987"/>
      <c r="DS60" s="987"/>
      <c r="DT60" s="987"/>
      <c r="DU60" s="988"/>
      <c r="DV60" s="989"/>
      <c r="DW60" s="990"/>
      <c r="DX60" s="990"/>
      <c r="DY60" s="990"/>
      <c r="DZ60" s="991"/>
      <c r="EA60" s="262"/>
    </row>
    <row r="61" spans="1:131" ht="26.25" customHeight="1" thickBot="1" x14ac:dyDescent="0.25">
      <c r="A61" s="282">
        <v>34</v>
      </c>
      <c r="B61" s="1027"/>
      <c r="C61" s="1028"/>
      <c r="D61" s="1028"/>
      <c r="E61" s="1028"/>
      <c r="F61" s="1028"/>
      <c r="G61" s="1028"/>
      <c r="H61" s="1028"/>
      <c r="I61" s="1028"/>
      <c r="J61" s="1028"/>
      <c r="K61" s="1028"/>
      <c r="L61" s="1028"/>
      <c r="M61" s="1028"/>
      <c r="N61" s="1028"/>
      <c r="O61" s="1028"/>
      <c r="P61" s="1029"/>
      <c r="Q61" s="1030"/>
      <c r="R61" s="1021"/>
      <c r="S61" s="1021"/>
      <c r="T61" s="1021"/>
      <c r="U61" s="1021"/>
      <c r="V61" s="1021"/>
      <c r="W61" s="1021"/>
      <c r="X61" s="1021"/>
      <c r="Y61" s="1021"/>
      <c r="Z61" s="1021"/>
      <c r="AA61" s="1021"/>
      <c r="AB61" s="1021"/>
      <c r="AC61" s="1021"/>
      <c r="AD61" s="1021"/>
      <c r="AE61" s="1031"/>
      <c r="AF61" s="1032"/>
      <c r="AG61" s="1033"/>
      <c r="AH61" s="1033"/>
      <c r="AI61" s="1033"/>
      <c r="AJ61" s="1034"/>
      <c r="AK61" s="1020"/>
      <c r="AL61" s="1021"/>
      <c r="AM61" s="1021"/>
      <c r="AN61" s="1021"/>
      <c r="AO61" s="1021"/>
      <c r="AP61" s="1021"/>
      <c r="AQ61" s="1021"/>
      <c r="AR61" s="1021"/>
      <c r="AS61" s="1021"/>
      <c r="AT61" s="1021"/>
      <c r="AU61" s="1021"/>
      <c r="AV61" s="1021"/>
      <c r="AW61" s="1021"/>
      <c r="AX61" s="1021"/>
      <c r="AY61" s="1021"/>
      <c r="AZ61" s="1022"/>
      <c r="BA61" s="1022"/>
      <c r="BB61" s="1022"/>
      <c r="BC61" s="1022"/>
      <c r="BD61" s="1022"/>
      <c r="BE61" s="962"/>
      <c r="BF61" s="962"/>
      <c r="BG61" s="962"/>
      <c r="BH61" s="962"/>
      <c r="BI61" s="963"/>
      <c r="BJ61" s="268"/>
      <c r="BK61" s="268"/>
      <c r="BL61" s="268"/>
      <c r="BM61" s="268"/>
      <c r="BN61" s="268"/>
      <c r="BO61" s="275"/>
      <c r="BP61" s="275"/>
      <c r="BQ61" s="282">
        <v>55</v>
      </c>
      <c r="BR61" s="285"/>
      <c r="BS61" s="989"/>
      <c r="BT61" s="990"/>
      <c r="BU61" s="990"/>
      <c r="BV61" s="990"/>
      <c r="BW61" s="990"/>
      <c r="BX61" s="990"/>
      <c r="BY61" s="990"/>
      <c r="BZ61" s="990"/>
      <c r="CA61" s="990"/>
      <c r="CB61" s="990"/>
      <c r="CC61" s="990"/>
      <c r="CD61" s="990"/>
      <c r="CE61" s="990"/>
      <c r="CF61" s="990"/>
      <c r="CG61" s="992"/>
      <c r="CH61" s="986"/>
      <c r="CI61" s="987"/>
      <c r="CJ61" s="987"/>
      <c r="CK61" s="987"/>
      <c r="CL61" s="988"/>
      <c r="CM61" s="986"/>
      <c r="CN61" s="987"/>
      <c r="CO61" s="987"/>
      <c r="CP61" s="987"/>
      <c r="CQ61" s="988"/>
      <c r="CR61" s="986"/>
      <c r="CS61" s="987"/>
      <c r="CT61" s="987"/>
      <c r="CU61" s="987"/>
      <c r="CV61" s="988"/>
      <c r="CW61" s="986"/>
      <c r="CX61" s="987"/>
      <c r="CY61" s="987"/>
      <c r="CZ61" s="987"/>
      <c r="DA61" s="988"/>
      <c r="DB61" s="986"/>
      <c r="DC61" s="987"/>
      <c r="DD61" s="987"/>
      <c r="DE61" s="987"/>
      <c r="DF61" s="988"/>
      <c r="DG61" s="986"/>
      <c r="DH61" s="987"/>
      <c r="DI61" s="987"/>
      <c r="DJ61" s="987"/>
      <c r="DK61" s="988"/>
      <c r="DL61" s="986"/>
      <c r="DM61" s="987"/>
      <c r="DN61" s="987"/>
      <c r="DO61" s="987"/>
      <c r="DP61" s="988"/>
      <c r="DQ61" s="986"/>
      <c r="DR61" s="987"/>
      <c r="DS61" s="987"/>
      <c r="DT61" s="987"/>
      <c r="DU61" s="988"/>
      <c r="DV61" s="989"/>
      <c r="DW61" s="990"/>
      <c r="DX61" s="990"/>
      <c r="DY61" s="990"/>
      <c r="DZ61" s="991"/>
      <c r="EA61" s="262"/>
    </row>
    <row r="62" spans="1:131" ht="26.25" customHeight="1" x14ac:dyDescent="0.2">
      <c r="A62" s="282">
        <v>35</v>
      </c>
      <c r="B62" s="1027"/>
      <c r="C62" s="1028"/>
      <c r="D62" s="1028"/>
      <c r="E62" s="1028"/>
      <c r="F62" s="1028"/>
      <c r="G62" s="1028"/>
      <c r="H62" s="1028"/>
      <c r="I62" s="1028"/>
      <c r="J62" s="1028"/>
      <c r="K62" s="1028"/>
      <c r="L62" s="1028"/>
      <c r="M62" s="1028"/>
      <c r="N62" s="1028"/>
      <c r="O62" s="1028"/>
      <c r="P62" s="1029"/>
      <c r="Q62" s="1030"/>
      <c r="R62" s="1021"/>
      <c r="S62" s="1021"/>
      <c r="T62" s="1021"/>
      <c r="U62" s="1021"/>
      <c r="V62" s="1021"/>
      <c r="W62" s="1021"/>
      <c r="X62" s="1021"/>
      <c r="Y62" s="1021"/>
      <c r="Z62" s="1021"/>
      <c r="AA62" s="1021"/>
      <c r="AB62" s="1021"/>
      <c r="AC62" s="1021"/>
      <c r="AD62" s="1021"/>
      <c r="AE62" s="1031"/>
      <c r="AF62" s="1032"/>
      <c r="AG62" s="1033"/>
      <c r="AH62" s="1033"/>
      <c r="AI62" s="1033"/>
      <c r="AJ62" s="1034"/>
      <c r="AK62" s="1020"/>
      <c r="AL62" s="1021"/>
      <c r="AM62" s="1021"/>
      <c r="AN62" s="1021"/>
      <c r="AO62" s="1021"/>
      <c r="AP62" s="1021"/>
      <c r="AQ62" s="1021"/>
      <c r="AR62" s="1021"/>
      <c r="AS62" s="1021"/>
      <c r="AT62" s="1021"/>
      <c r="AU62" s="1021"/>
      <c r="AV62" s="1021"/>
      <c r="AW62" s="1021"/>
      <c r="AX62" s="1021"/>
      <c r="AY62" s="1021"/>
      <c r="AZ62" s="1022"/>
      <c r="BA62" s="1022"/>
      <c r="BB62" s="1022"/>
      <c r="BC62" s="1022"/>
      <c r="BD62" s="1022"/>
      <c r="BE62" s="962"/>
      <c r="BF62" s="962"/>
      <c r="BG62" s="962"/>
      <c r="BH62" s="962"/>
      <c r="BI62" s="963"/>
      <c r="BJ62" s="1023" t="s">
        <v>237</v>
      </c>
      <c r="BK62" s="1024"/>
      <c r="BL62" s="1024"/>
      <c r="BM62" s="1024"/>
      <c r="BN62" s="1025"/>
      <c r="BO62" s="275"/>
      <c r="BP62" s="275"/>
      <c r="BQ62" s="282">
        <v>56</v>
      </c>
      <c r="BR62" s="285"/>
      <c r="BS62" s="989"/>
      <c r="BT62" s="990"/>
      <c r="BU62" s="990"/>
      <c r="BV62" s="990"/>
      <c r="BW62" s="990"/>
      <c r="BX62" s="990"/>
      <c r="BY62" s="990"/>
      <c r="BZ62" s="990"/>
      <c r="CA62" s="990"/>
      <c r="CB62" s="990"/>
      <c r="CC62" s="990"/>
      <c r="CD62" s="990"/>
      <c r="CE62" s="990"/>
      <c r="CF62" s="990"/>
      <c r="CG62" s="992"/>
      <c r="CH62" s="986"/>
      <c r="CI62" s="987"/>
      <c r="CJ62" s="987"/>
      <c r="CK62" s="987"/>
      <c r="CL62" s="988"/>
      <c r="CM62" s="986"/>
      <c r="CN62" s="987"/>
      <c r="CO62" s="987"/>
      <c r="CP62" s="987"/>
      <c r="CQ62" s="988"/>
      <c r="CR62" s="986"/>
      <c r="CS62" s="987"/>
      <c r="CT62" s="987"/>
      <c r="CU62" s="987"/>
      <c r="CV62" s="988"/>
      <c r="CW62" s="986"/>
      <c r="CX62" s="987"/>
      <c r="CY62" s="987"/>
      <c r="CZ62" s="987"/>
      <c r="DA62" s="988"/>
      <c r="DB62" s="986"/>
      <c r="DC62" s="987"/>
      <c r="DD62" s="987"/>
      <c r="DE62" s="987"/>
      <c r="DF62" s="988"/>
      <c r="DG62" s="986"/>
      <c r="DH62" s="987"/>
      <c r="DI62" s="987"/>
      <c r="DJ62" s="987"/>
      <c r="DK62" s="988"/>
      <c r="DL62" s="986"/>
      <c r="DM62" s="987"/>
      <c r="DN62" s="987"/>
      <c r="DO62" s="987"/>
      <c r="DP62" s="988"/>
      <c r="DQ62" s="986"/>
      <c r="DR62" s="987"/>
      <c r="DS62" s="987"/>
      <c r="DT62" s="987"/>
      <c r="DU62" s="988"/>
      <c r="DV62" s="989"/>
      <c r="DW62" s="990"/>
      <c r="DX62" s="990"/>
      <c r="DY62" s="990"/>
      <c r="DZ62" s="991"/>
      <c r="EA62" s="262"/>
    </row>
    <row r="63" spans="1:131" ht="26.25" customHeight="1" thickBot="1" x14ac:dyDescent="0.25">
      <c r="A63" s="280" t="s">
        <v>221</v>
      </c>
      <c r="B63" s="946" t="s">
        <v>236</v>
      </c>
      <c r="C63" s="947"/>
      <c r="D63" s="947"/>
      <c r="E63" s="947"/>
      <c r="F63" s="947"/>
      <c r="G63" s="947"/>
      <c r="H63" s="947"/>
      <c r="I63" s="947"/>
      <c r="J63" s="947"/>
      <c r="K63" s="947"/>
      <c r="L63" s="947"/>
      <c r="M63" s="947"/>
      <c r="N63" s="947"/>
      <c r="O63" s="947"/>
      <c r="P63" s="948"/>
      <c r="Q63" s="956"/>
      <c r="R63" s="957"/>
      <c r="S63" s="957"/>
      <c r="T63" s="957"/>
      <c r="U63" s="957"/>
      <c r="V63" s="957"/>
      <c r="W63" s="957"/>
      <c r="X63" s="957"/>
      <c r="Y63" s="957"/>
      <c r="Z63" s="957"/>
      <c r="AA63" s="957"/>
      <c r="AB63" s="957"/>
      <c r="AC63" s="957"/>
      <c r="AD63" s="957"/>
      <c r="AE63" s="1015"/>
      <c r="AF63" s="1016">
        <v>3078</v>
      </c>
      <c r="AG63" s="958"/>
      <c r="AH63" s="958"/>
      <c r="AI63" s="958"/>
      <c r="AJ63" s="1017"/>
      <c r="AK63" s="1026"/>
      <c r="AL63" s="957"/>
      <c r="AM63" s="957"/>
      <c r="AN63" s="957"/>
      <c r="AO63" s="957"/>
      <c r="AP63" s="958">
        <v>26654</v>
      </c>
      <c r="AQ63" s="958"/>
      <c r="AR63" s="958"/>
      <c r="AS63" s="958"/>
      <c r="AT63" s="958"/>
      <c r="AU63" s="958">
        <v>16533</v>
      </c>
      <c r="AV63" s="958"/>
      <c r="AW63" s="958"/>
      <c r="AX63" s="958"/>
      <c r="AY63" s="958"/>
      <c r="AZ63" s="1012"/>
      <c r="BA63" s="1012"/>
      <c r="BB63" s="1012"/>
      <c r="BC63" s="1012"/>
      <c r="BD63" s="1012"/>
      <c r="BE63" s="959"/>
      <c r="BF63" s="959"/>
      <c r="BG63" s="959"/>
      <c r="BH63" s="959"/>
      <c r="BI63" s="960"/>
      <c r="BJ63" s="1013" t="s">
        <v>146</v>
      </c>
      <c r="BK63" s="953"/>
      <c r="BL63" s="953"/>
      <c r="BM63" s="953"/>
      <c r="BN63" s="1014"/>
      <c r="BO63" s="275"/>
      <c r="BP63" s="275"/>
      <c r="BQ63" s="282">
        <v>57</v>
      </c>
      <c r="BR63" s="285"/>
      <c r="BS63" s="989"/>
      <c r="BT63" s="990"/>
      <c r="BU63" s="990"/>
      <c r="BV63" s="990"/>
      <c r="BW63" s="990"/>
      <c r="BX63" s="990"/>
      <c r="BY63" s="990"/>
      <c r="BZ63" s="990"/>
      <c r="CA63" s="990"/>
      <c r="CB63" s="990"/>
      <c r="CC63" s="990"/>
      <c r="CD63" s="990"/>
      <c r="CE63" s="990"/>
      <c r="CF63" s="990"/>
      <c r="CG63" s="992"/>
      <c r="CH63" s="986"/>
      <c r="CI63" s="987"/>
      <c r="CJ63" s="987"/>
      <c r="CK63" s="987"/>
      <c r="CL63" s="988"/>
      <c r="CM63" s="986"/>
      <c r="CN63" s="987"/>
      <c r="CO63" s="987"/>
      <c r="CP63" s="987"/>
      <c r="CQ63" s="988"/>
      <c r="CR63" s="986"/>
      <c r="CS63" s="987"/>
      <c r="CT63" s="987"/>
      <c r="CU63" s="987"/>
      <c r="CV63" s="988"/>
      <c r="CW63" s="986"/>
      <c r="CX63" s="987"/>
      <c r="CY63" s="987"/>
      <c r="CZ63" s="987"/>
      <c r="DA63" s="988"/>
      <c r="DB63" s="986"/>
      <c r="DC63" s="987"/>
      <c r="DD63" s="987"/>
      <c r="DE63" s="987"/>
      <c r="DF63" s="988"/>
      <c r="DG63" s="986"/>
      <c r="DH63" s="987"/>
      <c r="DI63" s="987"/>
      <c r="DJ63" s="987"/>
      <c r="DK63" s="988"/>
      <c r="DL63" s="986"/>
      <c r="DM63" s="987"/>
      <c r="DN63" s="987"/>
      <c r="DO63" s="987"/>
      <c r="DP63" s="988"/>
      <c r="DQ63" s="986"/>
      <c r="DR63" s="987"/>
      <c r="DS63" s="987"/>
      <c r="DT63" s="987"/>
      <c r="DU63" s="988"/>
      <c r="DV63" s="989"/>
      <c r="DW63" s="990"/>
      <c r="DX63" s="990"/>
      <c r="DY63" s="990"/>
      <c r="DZ63" s="991"/>
      <c r="EA63" s="262"/>
    </row>
    <row r="64" spans="1:131" ht="26.25" customHeight="1" x14ac:dyDescent="0.2">
      <c r="A64" s="275"/>
      <c r="B64" s="275"/>
      <c r="C64" s="275"/>
      <c r="D64" s="275"/>
      <c r="E64" s="275"/>
      <c r="F64" s="275"/>
      <c r="G64" s="275"/>
      <c r="H64" s="275"/>
      <c r="I64" s="275"/>
      <c r="J64" s="275"/>
      <c r="K64" s="275"/>
      <c r="L64" s="275"/>
      <c r="M64" s="275"/>
      <c r="N64" s="275"/>
      <c r="O64" s="275"/>
      <c r="P64" s="275"/>
      <c r="Q64" s="275"/>
      <c r="R64" s="275"/>
      <c r="S64" s="275"/>
      <c r="T64" s="275"/>
      <c r="U64" s="275"/>
      <c r="V64" s="275"/>
      <c r="W64" s="275"/>
      <c r="X64" s="275"/>
      <c r="Y64" s="275"/>
      <c r="Z64" s="275"/>
      <c r="AA64" s="275"/>
      <c r="AB64" s="275"/>
      <c r="AC64" s="275"/>
      <c r="AD64" s="275"/>
      <c r="AE64" s="275"/>
      <c r="AF64" s="275"/>
      <c r="AG64" s="275"/>
      <c r="AH64" s="275"/>
      <c r="AI64" s="275"/>
      <c r="AJ64" s="275"/>
      <c r="AK64" s="275"/>
      <c r="AL64" s="275"/>
      <c r="AM64" s="275"/>
      <c r="AN64" s="275"/>
      <c r="AO64" s="275"/>
      <c r="AP64" s="275"/>
      <c r="AQ64" s="275"/>
      <c r="AR64" s="275"/>
      <c r="AS64" s="275"/>
      <c r="AT64" s="275"/>
      <c r="AU64" s="275"/>
      <c r="AV64" s="275"/>
      <c r="AW64" s="275"/>
      <c r="AX64" s="275"/>
      <c r="AY64" s="275"/>
      <c r="AZ64" s="275"/>
      <c r="BA64" s="275"/>
      <c r="BB64" s="275"/>
      <c r="BC64" s="275"/>
      <c r="BD64" s="275"/>
      <c r="BE64" s="275"/>
      <c r="BF64" s="275"/>
      <c r="BG64" s="275"/>
      <c r="BH64" s="275"/>
      <c r="BI64" s="275"/>
      <c r="BJ64" s="275"/>
      <c r="BK64" s="275"/>
      <c r="BL64" s="275"/>
      <c r="BM64" s="275"/>
      <c r="BN64" s="275"/>
      <c r="BO64" s="275"/>
      <c r="BP64" s="275"/>
      <c r="BQ64" s="282">
        <v>58</v>
      </c>
      <c r="BR64" s="285"/>
      <c r="BS64" s="989"/>
      <c r="BT64" s="990"/>
      <c r="BU64" s="990"/>
      <c r="BV64" s="990"/>
      <c r="BW64" s="990"/>
      <c r="BX64" s="990"/>
      <c r="BY64" s="990"/>
      <c r="BZ64" s="990"/>
      <c r="CA64" s="990"/>
      <c r="CB64" s="990"/>
      <c r="CC64" s="990"/>
      <c r="CD64" s="990"/>
      <c r="CE64" s="990"/>
      <c r="CF64" s="990"/>
      <c r="CG64" s="992"/>
      <c r="CH64" s="986"/>
      <c r="CI64" s="987"/>
      <c r="CJ64" s="987"/>
      <c r="CK64" s="987"/>
      <c r="CL64" s="988"/>
      <c r="CM64" s="986"/>
      <c r="CN64" s="987"/>
      <c r="CO64" s="987"/>
      <c r="CP64" s="987"/>
      <c r="CQ64" s="988"/>
      <c r="CR64" s="986"/>
      <c r="CS64" s="987"/>
      <c r="CT64" s="987"/>
      <c r="CU64" s="987"/>
      <c r="CV64" s="988"/>
      <c r="CW64" s="986"/>
      <c r="CX64" s="987"/>
      <c r="CY64" s="987"/>
      <c r="CZ64" s="987"/>
      <c r="DA64" s="988"/>
      <c r="DB64" s="986"/>
      <c r="DC64" s="987"/>
      <c r="DD64" s="987"/>
      <c r="DE64" s="987"/>
      <c r="DF64" s="988"/>
      <c r="DG64" s="986"/>
      <c r="DH64" s="987"/>
      <c r="DI64" s="987"/>
      <c r="DJ64" s="987"/>
      <c r="DK64" s="988"/>
      <c r="DL64" s="986"/>
      <c r="DM64" s="987"/>
      <c r="DN64" s="987"/>
      <c r="DO64" s="987"/>
      <c r="DP64" s="988"/>
      <c r="DQ64" s="986"/>
      <c r="DR64" s="987"/>
      <c r="DS64" s="987"/>
      <c r="DT64" s="987"/>
      <c r="DU64" s="988"/>
      <c r="DV64" s="989"/>
      <c r="DW64" s="990"/>
      <c r="DX64" s="990"/>
      <c r="DY64" s="990"/>
      <c r="DZ64" s="991"/>
      <c r="EA64" s="262"/>
    </row>
    <row r="65" spans="1:131" ht="26.25" customHeight="1" thickBot="1" x14ac:dyDescent="0.25">
      <c r="A65" s="268" t="s">
        <v>235</v>
      </c>
      <c r="B65" s="268"/>
      <c r="C65" s="268"/>
      <c r="D65" s="268"/>
      <c r="E65" s="268"/>
      <c r="F65" s="268"/>
      <c r="G65" s="268"/>
      <c r="H65" s="268"/>
      <c r="I65" s="268"/>
      <c r="J65" s="268"/>
      <c r="K65" s="268"/>
      <c r="L65" s="268"/>
      <c r="M65" s="268"/>
      <c r="N65" s="268"/>
      <c r="O65" s="268"/>
      <c r="P65" s="268"/>
      <c r="Q65" s="268"/>
      <c r="R65" s="268"/>
      <c r="S65" s="268"/>
      <c r="T65" s="268"/>
      <c r="U65" s="268"/>
      <c r="V65" s="268"/>
      <c r="W65" s="268"/>
      <c r="X65" s="268"/>
      <c r="Y65" s="268"/>
      <c r="Z65" s="268"/>
      <c r="AA65" s="268"/>
      <c r="AB65" s="268"/>
      <c r="AC65" s="268"/>
      <c r="AD65" s="268"/>
      <c r="AE65" s="268"/>
      <c r="AF65" s="268"/>
      <c r="AG65" s="268"/>
      <c r="AH65" s="268"/>
      <c r="AI65" s="268"/>
      <c r="AJ65" s="268"/>
      <c r="AK65" s="268"/>
      <c r="AL65" s="268"/>
      <c r="AM65" s="268"/>
      <c r="AN65" s="268"/>
      <c r="AO65" s="268"/>
      <c r="AP65" s="268"/>
      <c r="AQ65" s="268"/>
      <c r="AR65" s="268"/>
      <c r="AS65" s="268"/>
      <c r="AT65" s="268"/>
      <c r="AU65" s="268"/>
      <c r="AV65" s="268"/>
      <c r="AW65" s="268"/>
      <c r="AX65" s="268"/>
      <c r="AY65" s="268"/>
      <c r="AZ65" s="268"/>
      <c r="BA65" s="268"/>
      <c r="BB65" s="268"/>
      <c r="BC65" s="268"/>
      <c r="BD65" s="268"/>
      <c r="BE65" s="275"/>
      <c r="BF65" s="275"/>
      <c r="BG65" s="275"/>
      <c r="BH65" s="275"/>
      <c r="BI65" s="275"/>
      <c r="BJ65" s="275"/>
      <c r="BK65" s="275"/>
      <c r="BL65" s="275"/>
      <c r="BM65" s="275"/>
      <c r="BN65" s="275"/>
      <c r="BO65" s="275"/>
      <c r="BP65" s="275"/>
      <c r="BQ65" s="282">
        <v>59</v>
      </c>
      <c r="BR65" s="285"/>
      <c r="BS65" s="989"/>
      <c r="BT65" s="990"/>
      <c r="BU65" s="990"/>
      <c r="BV65" s="990"/>
      <c r="BW65" s="990"/>
      <c r="BX65" s="990"/>
      <c r="BY65" s="990"/>
      <c r="BZ65" s="990"/>
      <c r="CA65" s="990"/>
      <c r="CB65" s="990"/>
      <c r="CC65" s="990"/>
      <c r="CD65" s="990"/>
      <c r="CE65" s="990"/>
      <c r="CF65" s="990"/>
      <c r="CG65" s="992"/>
      <c r="CH65" s="986"/>
      <c r="CI65" s="987"/>
      <c r="CJ65" s="987"/>
      <c r="CK65" s="987"/>
      <c r="CL65" s="988"/>
      <c r="CM65" s="986"/>
      <c r="CN65" s="987"/>
      <c r="CO65" s="987"/>
      <c r="CP65" s="987"/>
      <c r="CQ65" s="988"/>
      <c r="CR65" s="986"/>
      <c r="CS65" s="987"/>
      <c r="CT65" s="987"/>
      <c r="CU65" s="987"/>
      <c r="CV65" s="988"/>
      <c r="CW65" s="986"/>
      <c r="CX65" s="987"/>
      <c r="CY65" s="987"/>
      <c r="CZ65" s="987"/>
      <c r="DA65" s="988"/>
      <c r="DB65" s="986"/>
      <c r="DC65" s="987"/>
      <c r="DD65" s="987"/>
      <c r="DE65" s="987"/>
      <c r="DF65" s="988"/>
      <c r="DG65" s="986"/>
      <c r="DH65" s="987"/>
      <c r="DI65" s="987"/>
      <c r="DJ65" s="987"/>
      <c r="DK65" s="988"/>
      <c r="DL65" s="986"/>
      <c r="DM65" s="987"/>
      <c r="DN65" s="987"/>
      <c r="DO65" s="987"/>
      <c r="DP65" s="988"/>
      <c r="DQ65" s="986"/>
      <c r="DR65" s="987"/>
      <c r="DS65" s="987"/>
      <c r="DT65" s="987"/>
      <c r="DU65" s="988"/>
      <c r="DV65" s="989"/>
      <c r="DW65" s="990"/>
      <c r="DX65" s="990"/>
      <c r="DY65" s="990"/>
      <c r="DZ65" s="991"/>
      <c r="EA65" s="262"/>
    </row>
    <row r="66" spans="1:131" ht="26.25" customHeight="1" x14ac:dyDescent="0.2">
      <c r="A66" s="993" t="s">
        <v>234</v>
      </c>
      <c r="B66" s="994"/>
      <c r="C66" s="994"/>
      <c r="D66" s="994"/>
      <c r="E66" s="994"/>
      <c r="F66" s="994"/>
      <c r="G66" s="994"/>
      <c r="H66" s="994"/>
      <c r="I66" s="994"/>
      <c r="J66" s="994"/>
      <c r="K66" s="994"/>
      <c r="L66" s="994"/>
      <c r="M66" s="994"/>
      <c r="N66" s="994"/>
      <c r="O66" s="994"/>
      <c r="P66" s="995"/>
      <c r="Q66" s="999" t="s">
        <v>233</v>
      </c>
      <c r="R66" s="1000"/>
      <c r="S66" s="1000"/>
      <c r="T66" s="1000"/>
      <c r="U66" s="1001"/>
      <c r="V66" s="999" t="s">
        <v>232</v>
      </c>
      <c r="W66" s="1000"/>
      <c r="X66" s="1000"/>
      <c r="Y66" s="1000"/>
      <c r="Z66" s="1001"/>
      <c r="AA66" s="999" t="s">
        <v>231</v>
      </c>
      <c r="AB66" s="1000"/>
      <c r="AC66" s="1000"/>
      <c r="AD66" s="1000"/>
      <c r="AE66" s="1001"/>
      <c r="AF66" s="1005" t="s">
        <v>230</v>
      </c>
      <c r="AG66" s="1006"/>
      <c r="AH66" s="1006"/>
      <c r="AI66" s="1006"/>
      <c r="AJ66" s="1007"/>
      <c r="AK66" s="999" t="s">
        <v>229</v>
      </c>
      <c r="AL66" s="994"/>
      <c r="AM66" s="994"/>
      <c r="AN66" s="994"/>
      <c r="AO66" s="995"/>
      <c r="AP66" s="999" t="s">
        <v>228</v>
      </c>
      <c r="AQ66" s="1000"/>
      <c r="AR66" s="1000"/>
      <c r="AS66" s="1000"/>
      <c r="AT66" s="1001"/>
      <c r="AU66" s="999" t="s">
        <v>227</v>
      </c>
      <c r="AV66" s="1000"/>
      <c r="AW66" s="1000"/>
      <c r="AX66" s="1000"/>
      <c r="AY66" s="1001"/>
      <c r="AZ66" s="999" t="s">
        <v>226</v>
      </c>
      <c r="BA66" s="1000"/>
      <c r="BB66" s="1000"/>
      <c r="BC66" s="1000"/>
      <c r="BD66" s="1018"/>
      <c r="BE66" s="275"/>
      <c r="BF66" s="275"/>
      <c r="BG66" s="275"/>
      <c r="BH66" s="275"/>
      <c r="BI66" s="275"/>
      <c r="BJ66" s="275"/>
      <c r="BK66" s="275"/>
      <c r="BL66" s="275"/>
      <c r="BM66" s="275"/>
      <c r="BN66" s="275"/>
      <c r="BO66" s="275"/>
      <c r="BP66" s="275"/>
      <c r="BQ66" s="282">
        <v>60</v>
      </c>
      <c r="BR66" s="281"/>
      <c r="BS66" s="939"/>
      <c r="BT66" s="940"/>
      <c r="BU66" s="940"/>
      <c r="BV66" s="940"/>
      <c r="BW66" s="940"/>
      <c r="BX66" s="940"/>
      <c r="BY66" s="940"/>
      <c r="BZ66" s="940"/>
      <c r="CA66" s="940"/>
      <c r="CB66" s="940"/>
      <c r="CC66" s="940"/>
      <c r="CD66" s="940"/>
      <c r="CE66" s="940"/>
      <c r="CF66" s="940"/>
      <c r="CG66" s="941"/>
      <c r="CH66" s="942"/>
      <c r="CI66" s="943"/>
      <c r="CJ66" s="943"/>
      <c r="CK66" s="943"/>
      <c r="CL66" s="944"/>
      <c r="CM66" s="942"/>
      <c r="CN66" s="943"/>
      <c r="CO66" s="943"/>
      <c r="CP66" s="943"/>
      <c r="CQ66" s="944"/>
      <c r="CR66" s="942"/>
      <c r="CS66" s="943"/>
      <c r="CT66" s="943"/>
      <c r="CU66" s="943"/>
      <c r="CV66" s="944"/>
      <c r="CW66" s="942"/>
      <c r="CX66" s="943"/>
      <c r="CY66" s="943"/>
      <c r="CZ66" s="943"/>
      <c r="DA66" s="944"/>
      <c r="DB66" s="942"/>
      <c r="DC66" s="943"/>
      <c r="DD66" s="943"/>
      <c r="DE66" s="943"/>
      <c r="DF66" s="944"/>
      <c r="DG66" s="942"/>
      <c r="DH66" s="943"/>
      <c r="DI66" s="943"/>
      <c r="DJ66" s="943"/>
      <c r="DK66" s="944"/>
      <c r="DL66" s="942"/>
      <c r="DM66" s="943"/>
      <c r="DN66" s="943"/>
      <c r="DO66" s="943"/>
      <c r="DP66" s="944"/>
      <c r="DQ66" s="942"/>
      <c r="DR66" s="943"/>
      <c r="DS66" s="943"/>
      <c r="DT66" s="943"/>
      <c r="DU66" s="944"/>
      <c r="DV66" s="939"/>
      <c r="DW66" s="940"/>
      <c r="DX66" s="940"/>
      <c r="DY66" s="940"/>
      <c r="DZ66" s="945"/>
      <c r="EA66" s="262"/>
    </row>
    <row r="67" spans="1:131" ht="26.25" customHeight="1" thickBot="1" x14ac:dyDescent="0.25">
      <c r="A67" s="996"/>
      <c r="B67" s="997"/>
      <c r="C67" s="997"/>
      <c r="D67" s="997"/>
      <c r="E67" s="997"/>
      <c r="F67" s="997"/>
      <c r="G67" s="997"/>
      <c r="H67" s="997"/>
      <c r="I67" s="997"/>
      <c r="J67" s="997"/>
      <c r="K67" s="997"/>
      <c r="L67" s="997"/>
      <c r="M67" s="997"/>
      <c r="N67" s="997"/>
      <c r="O67" s="997"/>
      <c r="P67" s="998"/>
      <c r="Q67" s="1002"/>
      <c r="R67" s="1003"/>
      <c r="S67" s="1003"/>
      <c r="T67" s="1003"/>
      <c r="U67" s="1004"/>
      <c r="V67" s="1002"/>
      <c r="W67" s="1003"/>
      <c r="X67" s="1003"/>
      <c r="Y67" s="1003"/>
      <c r="Z67" s="1004"/>
      <c r="AA67" s="1002"/>
      <c r="AB67" s="1003"/>
      <c r="AC67" s="1003"/>
      <c r="AD67" s="1003"/>
      <c r="AE67" s="1004"/>
      <c r="AF67" s="1008"/>
      <c r="AG67" s="1009"/>
      <c r="AH67" s="1009"/>
      <c r="AI67" s="1009"/>
      <c r="AJ67" s="1010"/>
      <c r="AK67" s="1011"/>
      <c r="AL67" s="997"/>
      <c r="AM67" s="997"/>
      <c r="AN67" s="997"/>
      <c r="AO67" s="998"/>
      <c r="AP67" s="1002"/>
      <c r="AQ67" s="1003"/>
      <c r="AR67" s="1003"/>
      <c r="AS67" s="1003"/>
      <c r="AT67" s="1004"/>
      <c r="AU67" s="1002"/>
      <c r="AV67" s="1003"/>
      <c r="AW67" s="1003"/>
      <c r="AX67" s="1003"/>
      <c r="AY67" s="1004"/>
      <c r="AZ67" s="1002"/>
      <c r="BA67" s="1003"/>
      <c r="BB67" s="1003"/>
      <c r="BC67" s="1003"/>
      <c r="BD67" s="1019"/>
      <c r="BE67" s="275"/>
      <c r="BF67" s="275"/>
      <c r="BG67" s="275"/>
      <c r="BH67" s="275"/>
      <c r="BI67" s="275"/>
      <c r="BJ67" s="275"/>
      <c r="BK67" s="275"/>
      <c r="BL67" s="275"/>
      <c r="BM67" s="275"/>
      <c r="BN67" s="275"/>
      <c r="BO67" s="275"/>
      <c r="BP67" s="275"/>
      <c r="BQ67" s="282">
        <v>61</v>
      </c>
      <c r="BR67" s="281"/>
      <c r="BS67" s="939"/>
      <c r="BT67" s="940"/>
      <c r="BU67" s="940"/>
      <c r="BV67" s="940"/>
      <c r="BW67" s="940"/>
      <c r="BX67" s="940"/>
      <c r="BY67" s="940"/>
      <c r="BZ67" s="940"/>
      <c r="CA67" s="940"/>
      <c r="CB67" s="940"/>
      <c r="CC67" s="940"/>
      <c r="CD67" s="940"/>
      <c r="CE67" s="940"/>
      <c r="CF67" s="940"/>
      <c r="CG67" s="941"/>
      <c r="CH67" s="942"/>
      <c r="CI67" s="943"/>
      <c r="CJ67" s="943"/>
      <c r="CK67" s="943"/>
      <c r="CL67" s="944"/>
      <c r="CM67" s="942"/>
      <c r="CN67" s="943"/>
      <c r="CO67" s="943"/>
      <c r="CP67" s="943"/>
      <c r="CQ67" s="944"/>
      <c r="CR67" s="942"/>
      <c r="CS67" s="943"/>
      <c r="CT67" s="943"/>
      <c r="CU67" s="943"/>
      <c r="CV67" s="944"/>
      <c r="CW67" s="942"/>
      <c r="CX67" s="943"/>
      <c r="CY67" s="943"/>
      <c r="CZ67" s="943"/>
      <c r="DA67" s="944"/>
      <c r="DB67" s="942"/>
      <c r="DC67" s="943"/>
      <c r="DD67" s="943"/>
      <c r="DE67" s="943"/>
      <c r="DF67" s="944"/>
      <c r="DG67" s="942"/>
      <c r="DH67" s="943"/>
      <c r="DI67" s="943"/>
      <c r="DJ67" s="943"/>
      <c r="DK67" s="944"/>
      <c r="DL67" s="942"/>
      <c r="DM67" s="943"/>
      <c r="DN67" s="943"/>
      <c r="DO67" s="943"/>
      <c r="DP67" s="944"/>
      <c r="DQ67" s="942"/>
      <c r="DR67" s="943"/>
      <c r="DS67" s="943"/>
      <c r="DT67" s="943"/>
      <c r="DU67" s="944"/>
      <c r="DV67" s="939"/>
      <c r="DW67" s="940"/>
      <c r="DX67" s="940"/>
      <c r="DY67" s="940"/>
      <c r="DZ67" s="945"/>
      <c r="EA67" s="262"/>
    </row>
    <row r="68" spans="1:131" ht="26.25" customHeight="1" thickTop="1" x14ac:dyDescent="0.2">
      <c r="A68" s="284">
        <v>1</v>
      </c>
      <c r="B68" s="979" t="s">
        <v>225</v>
      </c>
      <c r="C68" s="980"/>
      <c r="D68" s="980"/>
      <c r="E68" s="980"/>
      <c r="F68" s="980"/>
      <c r="G68" s="980"/>
      <c r="H68" s="980"/>
      <c r="I68" s="980"/>
      <c r="J68" s="980"/>
      <c r="K68" s="980"/>
      <c r="L68" s="980"/>
      <c r="M68" s="980"/>
      <c r="N68" s="980"/>
      <c r="O68" s="980"/>
      <c r="P68" s="981"/>
      <c r="Q68" s="982">
        <v>550</v>
      </c>
      <c r="R68" s="983"/>
      <c r="S68" s="983"/>
      <c r="T68" s="983"/>
      <c r="U68" s="983"/>
      <c r="V68" s="983">
        <v>510</v>
      </c>
      <c r="W68" s="983"/>
      <c r="X68" s="983"/>
      <c r="Y68" s="983"/>
      <c r="Z68" s="983"/>
      <c r="AA68" s="983">
        <v>40</v>
      </c>
      <c r="AB68" s="983"/>
      <c r="AC68" s="983"/>
      <c r="AD68" s="983"/>
      <c r="AE68" s="983"/>
      <c r="AF68" s="983">
        <v>40</v>
      </c>
      <c r="AG68" s="983"/>
      <c r="AH68" s="983"/>
      <c r="AI68" s="983"/>
      <c r="AJ68" s="983"/>
      <c r="AK68" s="983" t="s">
        <v>219</v>
      </c>
      <c r="AL68" s="983"/>
      <c r="AM68" s="983"/>
      <c r="AN68" s="983"/>
      <c r="AO68" s="983"/>
      <c r="AP68" s="983">
        <v>188</v>
      </c>
      <c r="AQ68" s="983"/>
      <c r="AR68" s="983"/>
      <c r="AS68" s="983"/>
      <c r="AT68" s="983"/>
      <c r="AU68" s="983">
        <v>67</v>
      </c>
      <c r="AV68" s="983"/>
      <c r="AW68" s="983"/>
      <c r="AX68" s="983"/>
      <c r="AY68" s="983"/>
      <c r="AZ68" s="984"/>
      <c r="BA68" s="984"/>
      <c r="BB68" s="984"/>
      <c r="BC68" s="984"/>
      <c r="BD68" s="985"/>
      <c r="BE68" s="275"/>
      <c r="BF68" s="275"/>
      <c r="BG68" s="275"/>
      <c r="BH68" s="275"/>
      <c r="BI68" s="275"/>
      <c r="BJ68" s="275"/>
      <c r="BK68" s="275"/>
      <c r="BL68" s="275"/>
      <c r="BM68" s="275"/>
      <c r="BN68" s="275"/>
      <c r="BO68" s="275"/>
      <c r="BP68" s="275"/>
      <c r="BQ68" s="282">
        <v>62</v>
      </c>
      <c r="BR68" s="281"/>
      <c r="BS68" s="939"/>
      <c r="BT68" s="940"/>
      <c r="BU68" s="940"/>
      <c r="BV68" s="940"/>
      <c r="BW68" s="940"/>
      <c r="BX68" s="940"/>
      <c r="BY68" s="940"/>
      <c r="BZ68" s="940"/>
      <c r="CA68" s="940"/>
      <c r="CB68" s="940"/>
      <c r="CC68" s="940"/>
      <c r="CD68" s="940"/>
      <c r="CE68" s="940"/>
      <c r="CF68" s="940"/>
      <c r="CG68" s="941"/>
      <c r="CH68" s="942"/>
      <c r="CI68" s="943"/>
      <c r="CJ68" s="943"/>
      <c r="CK68" s="943"/>
      <c r="CL68" s="944"/>
      <c r="CM68" s="942"/>
      <c r="CN68" s="943"/>
      <c r="CO68" s="943"/>
      <c r="CP68" s="943"/>
      <c r="CQ68" s="944"/>
      <c r="CR68" s="942"/>
      <c r="CS68" s="943"/>
      <c r="CT68" s="943"/>
      <c r="CU68" s="943"/>
      <c r="CV68" s="944"/>
      <c r="CW68" s="942"/>
      <c r="CX68" s="943"/>
      <c r="CY68" s="943"/>
      <c r="CZ68" s="943"/>
      <c r="DA68" s="944"/>
      <c r="DB68" s="942"/>
      <c r="DC68" s="943"/>
      <c r="DD68" s="943"/>
      <c r="DE68" s="943"/>
      <c r="DF68" s="944"/>
      <c r="DG68" s="942"/>
      <c r="DH68" s="943"/>
      <c r="DI68" s="943"/>
      <c r="DJ68" s="943"/>
      <c r="DK68" s="944"/>
      <c r="DL68" s="942"/>
      <c r="DM68" s="943"/>
      <c r="DN68" s="943"/>
      <c r="DO68" s="943"/>
      <c r="DP68" s="944"/>
      <c r="DQ68" s="942"/>
      <c r="DR68" s="943"/>
      <c r="DS68" s="943"/>
      <c r="DT68" s="943"/>
      <c r="DU68" s="944"/>
      <c r="DV68" s="939"/>
      <c r="DW68" s="940"/>
      <c r="DX68" s="940"/>
      <c r="DY68" s="940"/>
      <c r="DZ68" s="945"/>
      <c r="EA68" s="262"/>
    </row>
    <row r="69" spans="1:131" ht="26.25" customHeight="1" x14ac:dyDescent="0.2">
      <c r="A69" s="282">
        <v>2</v>
      </c>
      <c r="B69" s="971" t="s">
        <v>224</v>
      </c>
      <c r="C69" s="972"/>
      <c r="D69" s="972"/>
      <c r="E69" s="972"/>
      <c r="F69" s="972"/>
      <c r="G69" s="972"/>
      <c r="H69" s="972"/>
      <c r="I69" s="972"/>
      <c r="J69" s="972"/>
      <c r="K69" s="972"/>
      <c r="L69" s="972"/>
      <c r="M69" s="972"/>
      <c r="N69" s="972"/>
      <c r="O69" s="972"/>
      <c r="P69" s="973"/>
      <c r="Q69" s="974">
        <v>5236</v>
      </c>
      <c r="R69" s="961"/>
      <c r="S69" s="961"/>
      <c r="T69" s="961"/>
      <c r="U69" s="961"/>
      <c r="V69" s="961">
        <v>4899</v>
      </c>
      <c r="W69" s="961"/>
      <c r="X69" s="961"/>
      <c r="Y69" s="961"/>
      <c r="Z69" s="961"/>
      <c r="AA69" s="961">
        <v>337</v>
      </c>
      <c r="AB69" s="961"/>
      <c r="AC69" s="961"/>
      <c r="AD69" s="961"/>
      <c r="AE69" s="961"/>
      <c r="AF69" s="961">
        <v>337</v>
      </c>
      <c r="AG69" s="961"/>
      <c r="AH69" s="961"/>
      <c r="AI69" s="961"/>
      <c r="AJ69" s="961"/>
      <c r="AK69" s="961">
        <v>863</v>
      </c>
      <c r="AL69" s="961"/>
      <c r="AM69" s="961"/>
      <c r="AN69" s="961"/>
      <c r="AO69" s="961"/>
      <c r="AP69" s="961" t="s">
        <v>219</v>
      </c>
      <c r="AQ69" s="961"/>
      <c r="AR69" s="961"/>
      <c r="AS69" s="961"/>
      <c r="AT69" s="961"/>
      <c r="AU69" s="961" t="s">
        <v>219</v>
      </c>
      <c r="AV69" s="961"/>
      <c r="AW69" s="961"/>
      <c r="AX69" s="961"/>
      <c r="AY69" s="961"/>
      <c r="AZ69" s="962"/>
      <c r="BA69" s="962"/>
      <c r="BB69" s="962"/>
      <c r="BC69" s="962"/>
      <c r="BD69" s="963"/>
      <c r="BE69" s="275"/>
      <c r="BF69" s="275"/>
      <c r="BG69" s="275"/>
      <c r="BH69" s="275"/>
      <c r="BI69" s="275"/>
      <c r="BJ69" s="275"/>
      <c r="BK69" s="275"/>
      <c r="BL69" s="275"/>
      <c r="BM69" s="275"/>
      <c r="BN69" s="275"/>
      <c r="BO69" s="275"/>
      <c r="BP69" s="275"/>
      <c r="BQ69" s="282">
        <v>63</v>
      </c>
      <c r="BR69" s="281"/>
      <c r="BS69" s="939"/>
      <c r="BT69" s="940"/>
      <c r="BU69" s="940"/>
      <c r="BV69" s="940"/>
      <c r="BW69" s="940"/>
      <c r="BX69" s="940"/>
      <c r="BY69" s="940"/>
      <c r="BZ69" s="940"/>
      <c r="CA69" s="940"/>
      <c r="CB69" s="940"/>
      <c r="CC69" s="940"/>
      <c r="CD69" s="940"/>
      <c r="CE69" s="940"/>
      <c r="CF69" s="940"/>
      <c r="CG69" s="941"/>
      <c r="CH69" s="942"/>
      <c r="CI69" s="943"/>
      <c r="CJ69" s="943"/>
      <c r="CK69" s="943"/>
      <c r="CL69" s="944"/>
      <c r="CM69" s="942"/>
      <c r="CN69" s="943"/>
      <c r="CO69" s="943"/>
      <c r="CP69" s="943"/>
      <c r="CQ69" s="944"/>
      <c r="CR69" s="942"/>
      <c r="CS69" s="943"/>
      <c r="CT69" s="943"/>
      <c r="CU69" s="943"/>
      <c r="CV69" s="944"/>
      <c r="CW69" s="942"/>
      <c r="CX69" s="943"/>
      <c r="CY69" s="943"/>
      <c r="CZ69" s="943"/>
      <c r="DA69" s="944"/>
      <c r="DB69" s="942"/>
      <c r="DC69" s="943"/>
      <c r="DD69" s="943"/>
      <c r="DE69" s="943"/>
      <c r="DF69" s="944"/>
      <c r="DG69" s="942"/>
      <c r="DH69" s="943"/>
      <c r="DI69" s="943"/>
      <c r="DJ69" s="943"/>
      <c r="DK69" s="944"/>
      <c r="DL69" s="942"/>
      <c r="DM69" s="943"/>
      <c r="DN69" s="943"/>
      <c r="DO69" s="943"/>
      <c r="DP69" s="944"/>
      <c r="DQ69" s="942"/>
      <c r="DR69" s="943"/>
      <c r="DS69" s="943"/>
      <c r="DT69" s="943"/>
      <c r="DU69" s="944"/>
      <c r="DV69" s="939"/>
      <c r="DW69" s="940"/>
      <c r="DX69" s="940"/>
      <c r="DY69" s="940"/>
      <c r="DZ69" s="945"/>
      <c r="EA69" s="262"/>
    </row>
    <row r="70" spans="1:131" ht="26.25" customHeight="1" x14ac:dyDescent="0.2">
      <c r="A70" s="282">
        <v>3</v>
      </c>
      <c r="B70" s="971" t="s">
        <v>223</v>
      </c>
      <c r="C70" s="972"/>
      <c r="D70" s="972"/>
      <c r="E70" s="972"/>
      <c r="F70" s="972"/>
      <c r="G70" s="972"/>
      <c r="H70" s="972"/>
      <c r="I70" s="972"/>
      <c r="J70" s="972"/>
      <c r="K70" s="972"/>
      <c r="L70" s="972"/>
      <c r="M70" s="972"/>
      <c r="N70" s="972"/>
      <c r="O70" s="972"/>
      <c r="P70" s="973"/>
      <c r="Q70" s="974">
        <v>1148479</v>
      </c>
      <c r="R70" s="961"/>
      <c r="S70" s="961"/>
      <c r="T70" s="961"/>
      <c r="U70" s="961"/>
      <c r="V70" s="961">
        <v>1132469</v>
      </c>
      <c r="W70" s="961"/>
      <c r="X70" s="961"/>
      <c r="Y70" s="961"/>
      <c r="Z70" s="961"/>
      <c r="AA70" s="961">
        <v>16010</v>
      </c>
      <c r="AB70" s="961"/>
      <c r="AC70" s="961"/>
      <c r="AD70" s="961"/>
      <c r="AE70" s="961"/>
      <c r="AF70" s="961">
        <v>16010</v>
      </c>
      <c r="AG70" s="961"/>
      <c r="AH70" s="961"/>
      <c r="AI70" s="961"/>
      <c r="AJ70" s="961"/>
      <c r="AK70" s="961">
        <v>6316</v>
      </c>
      <c r="AL70" s="961"/>
      <c r="AM70" s="961"/>
      <c r="AN70" s="961"/>
      <c r="AO70" s="961"/>
      <c r="AP70" s="961" t="s">
        <v>219</v>
      </c>
      <c r="AQ70" s="961"/>
      <c r="AR70" s="961"/>
      <c r="AS70" s="961"/>
      <c r="AT70" s="961"/>
      <c r="AU70" s="961" t="s">
        <v>219</v>
      </c>
      <c r="AV70" s="961"/>
      <c r="AW70" s="961"/>
      <c r="AX70" s="961"/>
      <c r="AY70" s="961"/>
      <c r="AZ70" s="962"/>
      <c r="BA70" s="962"/>
      <c r="BB70" s="962"/>
      <c r="BC70" s="962"/>
      <c r="BD70" s="963"/>
      <c r="BE70" s="275"/>
      <c r="BF70" s="275"/>
      <c r="BG70" s="275"/>
      <c r="BH70" s="275"/>
      <c r="BI70" s="275"/>
      <c r="BJ70" s="275"/>
      <c r="BK70" s="275"/>
      <c r="BL70" s="275"/>
      <c r="BM70" s="275"/>
      <c r="BN70" s="275"/>
      <c r="BO70" s="275"/>
      <c r="BP70" s="275"/>
      <c r="BQ70" s="282">
        <v>64</v>
      </c>
      <c r="BR70" s="281"/>
      <c r="BS70" s="939"/>
      <c r="BT70" s="940"/>
      <c r="BU70" s="940"/>
      <c r="BV70" s="940"/>
      <c r="BW70" s="940"/>
      <c r="BX70" s="940"/>
      <c r="BY70" s="940"/>
      <c r="BZ70" s="940"/>
      <c r="CA70" s="940"/>
      <c r="CB70" s="940"/>
      <c r="CC70" s="940"/>
      <c r="CD70" s="940"/>
      <c r="CE70" s="940"/>
      <c r="CF70" s="940"/>
      <c r="CG70" s="941"/>
      <c r="CH70" s="942"/>
      <c r="CI70" s="943"/>
      <c r="CJ70" s="943"/>
      <c r="CK70" s="943"/>
      <c r="CL70" s="944"/>
      <c r="CM70" s="942"/>
      <c r="CN70" s="943"/>
      <c r="CO70" s="943"/>
      <c r="CP70" s="943"/>
      <c r="CQ70" s="944"/>
      <c r="CR70" s="942"/>
      <c r="CS70" s="943"/>
      <c r="CT70" s="943"/>
      <c r="CU70" s="943"/>
      <c r="CV70" s="944"/>
      <c r="CW70" s="942"/>
      <c r="CX70" s="943"/>
      <c r="CY70" s="943"/>
      <c r="CZ70" s="943"/>
      <c r="DA70" s="944"/>
      <c r="DB70" s="942"/>
      <c r="DC70" s="943"/>
      <c r="DD70" s="943"/>
      <c r="DE70" s="943"/>
      <c r="DF70" s="944"/>
      <c r="DG70" s="942"/>
      <c r="DH70" s="943"/>
      <c r="DI70" s="943"/>
      <c r="DJ70" s="943"/>
      <c r="DK70" s="944"/>
      <c r="DL70" s="942"/>
      <c r="DM70" s="943"/>
      <c r="DN70" s="943"/>
      <c r="DO70" s="943"/>
      <c r="DP70" s="944"/>
      <c r="DQ70" s="942"/>
      <c r="DR70" s="943"/>
      <c r="DS70" s="943"/>
      <c r="DT70" s="943"/>
      <c r="DU70" s="944"/>
      <c r="DV70" s="939"/>
      <c r="DW70" s="940"/>
      <c r="DX70" s="940"/>
      <c r="DY70" s="940"/>
      <c r="DZ70" s="945"/>
      <c r="EA70" s="262"/>
    </row>
    <row r="71" spans="1:131" ht="26.25" customHeight="1" x14ac:dyDescent="0.2">
      <c r="A71" s="282">
        <v>4</v>
      </c>
      <c r="B71" s="971"/>
      <c r="C71" s="972"/>
      <c r="D71" s="972"/>
      <c r="E71" s="972"/>
      <c r="F71" s="972"/>
      <c r="G71" s="972"/>
      <c r="H71" s="972"/>
      <c r="I71" s="972"/>
      <c r="J71" s="972"/>
      <c r="K71" s="972"/>
      <c r="L71" s="972"/>
      <c r="M71" s="972"/>
      <c r="N71" s="972"/>
      <c r="O71" s="972"/>
      <c r="P71" s="973"/>
      <c r="Q71" s="974"/>
      <c r="R71" s="961"/>
      <c r="S71" s="961"/>
      <c r="T71" s="961"/>
      <c r="U71" s="961"/>
      <c r="V71" s="961"/>
      <c r="W71" s="961"/>
      <c r="X71" s="961"/>
      <c r="Y71" s="961"/>
      <c r="Z71" s="961"/>
      <c r="AA71" s="961"/>
      <c r="AB71" s="961"/>
      <c r="AC71" s="961"/>
      <c r="AD71" s="961"/>
      <c r="AE71" s="961"/>
      <c r="AF71" s="961"/>
      <c r="AG71" s="961"/>
      <c r="AH71" s="961"/>
      <c r="AI71" s="961"/>
      <c r="AJ71" s="961"/>
      <c r="AK71" s="961"/>
      <c r="AL71" s="961"/>
      <c r="AM71" s="961"/>
      <c r="AN71" s="961"/>
      <c r="AO71" s="961"/>
      <c r="AP71" s="961"/>
      <c r="AQ71" s="961"/>
      <c r="AR71" s="961"/>
      <c r="AS71" s="961"/>
      <c r="AT71" s="961"/>
      <c r="AU71" s="961"/>
      <c r="AV71" s="961"/>
      <c r="AW71" s="961"/>
      <c r="AX71" s="961"/>
      <c r="AY71" s="961"/>
      <c r="AZ71" s="962"/>
      <c r="BA71" s="962"/>
      <c r="BB71" s="962"/>
      <c r="BC71" s="962"/>
      <c r="BD71" s="963"/>
      <c r="BE71" s="275"/>
      <c r="BF71" s="275"/>
      <c r="BG71" s="275"/>
      <c r="BH71" s="275"/>
      <c r="BI71" s="275"/>
      <c r="BJ71" s="275"/>
      <c r="BK71" s="275"/>
      <c r="BL71" s="275"/>
      <c r="BM71" s="275"/>
      <c r="BN71" s="275"/>
      <c r="BO71" s="275"/>
      <c r="BP71" s="275"/>
      <c r="BQ71" s="282">
        <v>65</v>
      </c>
      <c r="BR71" s="281"/>
      <c r="BS71" s="939"/>
      <c r="BT71" s="940"/>
      <c r="BU71" s="940"/>
      <c r="BV71" s="940"/>
      <c r="BW71" s="940"/>
      <c r="BX71" s="940"/>
      <c r="BY71" s="940"/>
      <c r="BZ71" s="940"/>
      <c r="CA71" s="940"/>
      <c r="CB71" s="940"/>
      <c r="CC71" s="940"/>
      <c r="CD71" s="940"/>
      <c r="CE71" s="940"/>
      <c r="CF71" s="940"/>
      <c r="CG71" s="941"/>
      <c r="CH71" s="942"/>
      <c r="CI71" s="943"/>
      <c r="CJ71" s="943"/>
      <c r="CK71" s="943"/>
      <c r="CL71" s="944"/>
      <c r="CM71" s="942"/>
      <c r="CN71" s="943"/>
      <c r="CO71" s="943"/>
      <c r="CP71" s="943"/>
      <c r="CQ71" s="944"/>
      <c r="CR71" s="942"/>
      <c r="CS71" s="943"/>
      <c r="CT71" s="943"/>
      <c r="CU71" s="943"/>
      <c r="CV71" s="944"/>
      <c r="CW71" s="942"/>
      <c r="CX71" s="943"/>
      <c r="CY71" s="943"/>
      <c r="CZ71" s="943"/>
      <c r="DA71" s="944"/>
      <c r="DB71" s="942"/>
      <c r="DC71" s="943"/>
      <c r="DD71" s="943"/>
      <c r="DE71" s="943"/>
      <c r="DF71" s="944"/>
      <c r="DG71" s="942"/>
      <c r="DH71" s="943"/>
      <c r="DI71" s="943"/>
      <c r="DJ71" s="943"/>
      <c r="DK71" s="944"/>
      <c r="DL71" s="942"/>
      <c r="DM71" s="943"/>
      <c r="DN71" s="943"/>
      <c r="DO71" s="943"/>
      <c r="DP71" s="944"/>
      <c r="DQ71" s="942"/>
      <c r="DR71" s="943"/>
      <c r="DS71" s="943"/>
      <c r="DT71" s="943"/>
      <c r="DU71" s="944"/>
      <c r="DV71" s="939"/>
      <c r="DW71" s="940"/>
      <c r="DX71" s="940"/>
      <c r="DY71" s="940"/>
      <c r="DZ71" s="945"/>
      <c r="EA71" s="262"/>
    </row>
    <row r="72" spans="1:131" ht="26.25" customHeight="1" x14ac:dyDescent="0.2">
      <c r="A72" s="282">
        <v>5</v>
      </c>
      <c r="B72" s="971"/>
      <c r="C72" s="972"/>
      <c r="D72" s="972"/>
      <c r="E72" s="972"/>
      <c r="F72" s="972"/>
      <c r="G72" s="972"/>
      <c r="H72" s="972"/>
      <c r="I72" s="972"/>
      <c r="J72" s="972"/>
      <c r="K72" s="972"/>
      <c r="L72" s="972"/>
      <c r="M72" s="972"/>
      <c r="N72" s="972"/>
      <c r="O72" s="972"/>
      <c r="P72" s="973"/>
      <c r="Q72" s="974"/>
      <c r="R72" s="961"/>
      <c r="S72" s="961"/>
      <c r="T72" s="961"/>
      <c r="U72" s="961"/>
      <c r="V72" s="961"/>
      <c r="W72" s="961"/>
      <c r="X72" s="961"/>
      <c r="Y72" s="961"/>
      <c r="Z72" s="961"/>
      <c r="AA72" s="961"/>
      <c r="AB72" s="961"/>
      <c r="AC72" s="961"/>
      <c r="AD72" s="961"/>
      <c r="AE72" s="961"/>
      <c r="AF72" s="961"/>
      <c r="AG72" s="961"/>
      <c r="AH72" s="961"/>
      <c r="AI72" s="961"/>
      <c r="AJ72" s="961"/>
      <c r="AK72" s="961"/>
      <c r="AL72" s="961"/>
      <c r="AM72" s="961"/>
      <c r="AN72" s="961"/>
      <c r="AO72" s="961"/>
      <c r="AP72" s="961"/>
      <c r="AQ72" s="961"/>
      <c r="AR72" s="961"/>
      <c r="AS72" s="961"/>
      <c r="AT72" s="961"/>
      <c r="AU72" s="961"/>
      <c r="AV72" s="961"/>
      <c r="AW72" s="961"/>
      <c r="AX72" s="961"/>
      <c r="AY72" s="961"/>
      <c r="AZ72" s="962"/>
      <c r="BA72" s="962"/>
      <c r="BB72" s="962"/>
      <c r="BC72" s="962"/>
      <c r="BD72" s="963"/>
      <c r="BE72" s="275"/>
      <c r="BF72" s="275"/>
      <c r="BG72" s="275"/>
      <c r="BH72" s="275"/>
      <c r="BI72" s="275"/>
      <c r="BJ72" s="275"/>
      <c r="BK72" s="275"/>
      <c r="BL72" s="275"/>
      <c r="BM72" s="275"/>
      <c r="BN72" s="275"/>
      <c r="BO72" s="275"/>
      <c r="BP72" s="275"/>
      <c r="BQ72" s="282">
        <v>66</v>
      </c>
      <c r="BR72" s="281"/>
      <c r="BS72" s="939"/>
      <c r="BT72" s="940"/>
      <c r="BU72" s="940"/>
      <c r="BV72" s="940"/>
      <c r="BW72" s="940"/>
      <c r="BX72" s="940"/>
      <c r="BY72" s="940"/>
      <c r="BZ72" s="940"/>
      <c r="CA72" s="940"/>
      <c r="CB72" s="940"/>
      <c r="CC72" s="940"/>
      <c r="CD72" s="940"/>
      <c r="CE72" s="940"/>
      <c r="CF72" s="940"/>
      <c r="CG72" s="941"/>
      <c r="CH72" s="942"/>
      <c r="CI72" s="943"/>
      <c r="CJ72" s="943"/>
      <c r="CK72" s="943"/>
      <c r="CL72" s="944"/>
      <c r="CM72" s="942"/>
      <c r="CN72" s="943"/>
      <c r="CO72" s="943"/>
      <c r="CP72" s="943"/>
      <c r="CQ72" s="944"/>
      <c r="CR72" s="942"/>
      <c r="CS72" s="943"/>
      <c r="CT72" s="943"/>
      <c r="CU72" s="943"/>
      <c r="CV72" s="944"/>
      <c r="CW72" s="942"/>
      <c r="CX72" s="943"/>
      <c r="CY72" s="943"/>
      <c r="CZ72" s="943"/>
      <c r="DA72" s="944"/>
      <c r="DB72" s="942"/>
      <c r="DC72" s="943"/>
      <c r="DD72" s="943"/>
      <c r="DE72" s="943"/>
      <c r="DF72" s="944"/>
      <c r="DG72" s="942"/>
      <c r="DH72" s="943"/>
      <c r="DI72" s="943"/>
      <c r="DJ72" s="943"/>
      <c r="DK72" s="944"/>
      <c r="DL72" s="942"/>
      <c r="DM72" s="943"/>
      <c r="DN72" s="943"/>
      <c r="DO72" s="943"/>
      <c r="DP72" s="944"/>
      <c r="DQ72" s="942"/>
      <c r="DR72" s="943"/>
      <c r="DS72" s="943"/>
      <c r="DT72" s="943"/>
      <c r="DU72" s="944"/>
      <c r="DV72" s="939"/>
      <c r="DW72" s="940"/>
      <c r="DX72" s="940"/>
      <c r="DY72" s="940"/>
      <c r="DZ72" s="945"/>
      <c r="EA72" s="262"/>
    </row>
    <row r="73" spans="1:131" ht="26.25" customHeight="1" x14ac:dyDescent="0.2">
      <c r="A73" s="282">
        <v>6</v>
      </c>
      <c r="B73" s="971"/>
      <c r="C73" s="972"/>
      <c r="D73" s="972"/>
      <c r="E73" s="972"/>
      <c r="F73" s="972"/>
      <c r="G73" s="972"/>
      <c r="H73" s="972"/>
      <c r="I73" s="972"/>
      <c r="J73" s="972"/>
      <c r="K73" s="972"/>
      <c r="L73" s="972"/>
      <c r="M73" s="972"/>
      <c r="N73" s="972"/>
      <c r="O73" s="972"/>
      <c r="P73" s="973"/>
      <c r="Q73" s="974"/>
      <c r="R73" s="961"/>
      <c r="S73" s="961"/>
      <c r="T73" s="961"/>
      <c r="U73" s="961"/>
      <c r="V73" s="961"/>
      <c r="W73" s="961"/>
      <c r="X73" s="961"/>
      <c r="Y73" s="961"/>
      <c r="Z73" s="961"/>
      <c r="AA73" s="961"/>
      <c r="AB73" s="961"/>
      <c r="AC73" s="961"/>
      <c r="AD73" s="961"/>
      <c r="AE73" s="961"/>
      <c r="AF73" s="961"/>
      <c r="AG73" s="961"/>
      <c r="AH73" s="961"/>
      <c r="AI73" s="961"/>
      <c r="AJ73" s="961"/>
      <c r="AK73" s="961"/>
      <c r="AL73" s="961"/>
      <c r="AM73" s="961"/>
      <c r="AN73" s="961"/>
      <c r="AO73" s="961"/>
      <c r="AP73" s="961"/>
      <c r="AQ73" s="961"/>
      <c r="AR73" s="961"/>
      <c r="AS73" s="961"/>
      <c r="AT73" s="961"/>
      <c r="AU73" s="961"/>
      <c r="AV73" s="961"/>
      <c r="AW73" s="961"/>
      <c r="AX73" s="961"/>
      <c r="AY73" s="961"/>
      <c r="AZ73" s="962"/>
      <c r="BA73" s="962"/>
      <c r="BB73" s="962"/>
      <c r="BC73" s="962"/>
      <c r="BD73" s="963"/>
      <c r="BE73" s="275"/>
      <c r="BF73" s="275"/>
      <c r="BG73" s="275"/>
      <c r="BH73" s="275"/>
      <c r="BI73" s="275"/>
      <c r="BJ73" s="275"/>
      <c r="BK73" s="275"/>
      <c r="BL73" s="275"/>
      <c r="BM73" s="275"/>
      <c r="BN73" s="275"/>
      <c r="BO73" s="275"/>
      <c r="BP73" s="275"/>
      <c r="BQ73" s="282">
        <v>67</v>
      </c>
      <c r="BR73" s="281"/>
      <c r="BS73" s="939"/>
      <c r="BT73" s="940"/>
      <c r="BU73" s="940"/>
      <c r="BV73" s="940"/>
      <c r="BW73" s="940"/>
      <c r="BX73" s="940"/>
      <c r="BY73" s="940"/>
      <c r="BZ73" s="940"/>
      <c r="CA73" s="940"/>
      <c r="CB73" s="940"/>
      <c r="CC73" s="940"/>
      <c r="CD73" s="940"/>
      <c r="CE73" s="940"/>
      <c r="CF73" s="940"/>
      <c r="CG73" s="941"/>
      <c r="CH73" s="942"/>
      <c r="CI73" s="943"/>
      <c r="CJ73" s="943"/>
      <c r="CK73" s="943"/>
      <c r="CL73" s="944"/>
      <c r="CM73" s="942"/>
      <c r="CN73" s="943"/>
      <c r="CO73" s="943"/>
      <c r="CP73" s="943"/>
      <c r="CQ73" s="944"/>
      <c r="CR73" s="942"/>
      <c r="CS73" s="943"/>
      <c r="CT73" s="943"/>
      <c r="CU73" s="943"/>
      <c r="CV73" s="944"/>
      <c r="CW73" s="942"/>
      <c r="CX73" s="943"/>
      <c r="CY73" s="943"/>
      <c r="CZ73" s="943"/>
      <c r="DA73" s="944"/>
      <c r="DB73" s="942"/>
      <c r="DC73" s="943"/>
      <c r="DD73" s="943"/>
      <c r="DE73" s="943"/>
      <c r="DF73" s="944"/>
      <c r="DG73" s="942"/>
      <c r="DH73" s="943"/>
      <c r="DI73" s="943"/>
      <c r="DJ73" s="943"/>
      <c r="DK73" s="944"/>
      <c r="DL73" s="942"/>
      <c r="DM73" s="943"/>
      <c r="DN73" s="943"/>
      <c r="DO73" s="943"/>
      <c r="DP73" s="944"/>
      <c r="DQ73" s="942"/>
      <c r="DR73" s="943"/>
      <c r="DS73" s="943"/>
      <c r="DT73" s="943"/>
      <c r="DU73" s="944"/>
      <c r="DV73" s="939"/>
      <c r="DW73" s="940"/>
      <c r="DX73" s="940"/>
      <c r="DY73" s="940"/>
      <c r="DZ73" s="945"/>
      <c r="EA73" s="262"/>
    </row>
    <row r="74" spans="1:131" ht="26.25" customHeight="1" x14ac:dyDescent="0.2">
      <c r="A74" s="282">
        <v>7</v>
      </c>
      <c r="B74" s="971"/>
      <c r="C74" s="972"/>
      <c r="D74" s="972"/>
      <c r="E74" s="972"/>
      <c r="F74" s="972"/>
      <c r="G74" s="972"/>
      <c r="H74" s="972"/>
      <c r="I74" s="972"/>
      <c r="J74" s="972"/>
      <c r="K74" s="972"/>
      <c r="L74" s="972"/>
      <c r="M74" s="972"/>
      <c r="N74" s="972"/>
      <c r="O74" s="972"/>
      <c r="P74" s="973"/>
      <c r="Q74" s="974"/>
      <c r="R74" s="961"/>
      <c r="S74" s="961"/>
      <c r="T74" s="961"/>
      <c r="U74" s="961"/>
      <c r="V74" s="961"/>
      <c r="W74" s="961"/>
      <c r="X74" s="961"/>
      <c r="Y74" s="961"/>
      <c r="Z74" s="961"/>
      <c r="AA74" s="961"/>
      <c r="AB74" s="961"/>
      <c r="AC74" s="961"/>
      <c r="AD74" s="961"/>
      <c r="AE74" s="961"/>
      <c r="AF74" s="961"/>
      <c r="AG74" s="961"/>
      <c r="AH74" s="961"/>
      <c r="AI74" s="961"/>
      <c r="AJ74" s="961"/>
      <c r="AK74" s="961"/>
      <c r="AL74" s="961"/>
      <c r="AM74" s="961"/>
      <c r="AN74" s="961"/>
      <c r="AO74" s="961"/>
      <c r="AP74" s="961"/>
      <c r="AQ74" s="961"/>
      <c r="AR74" s="961"/>
      <c r="AS74" s="961"/>
      <c r="AT74" s="961"/>
      <c r="AU74" s="961"/>
      <c r="AV74" s="961"/>
      <c r="AW74" s="961"/>
      <c r="AX74" s="961"/>
      <c r="AY74" s="961"/>
      <c r="AZ74" s="962"/>
      <c r="BA74" s="962"/>
      <c r="BB74" s="962"/>
      <c r="BC74" s="962"/>
      <c r="BD74" s="963"/>
      <c r="BE74" s="275"/>
      <c r="BF74" s="275"/>
      <c r="BG74" s="275"/>
      <c r="BH74" s="275"/>
      <c r="BI74" s="275"/>
      <c r="BJ74" s="275"/>
      <c r="BK74" s="275"/>
      <c r="BL74" s="275"/>
      <c r="BM74" s="275"/>
      <c r="BN74" s="275"/>
      <c r="BO74" s="275"/>
      <c r="BP74" s="275"/>
      <c r="BQ74" s="282">
        <v>68</v>
      </c>
      <c r="BR74" s="281"/>
      <c r="BS74" s="939"/>
      <c r="BT74" s="940"/>
      <c r="BU74" s="940"/>
      <c r="BV74" s="940"/>
      <c r="BW74" s="940"/>
      <c r="BX74" s="940"/>
      <c r="BY74" s="940"/>
      <c r="BZ74" s="940"/>
      <c r="CA74" s="940"/>
      <c r="CB74" s="940"/>
      <c r="CC74" s="940"/>
      <c r="CD74" s="940"/>
      <c r="CE74" s="940"/>
      <c r="CF74" s="940"/>
      <c r="CG74" s="941"/>
      <c r="CH74" s="942"/>
      <c r="CI74" s="943"/>
      <c r="CJ74" s="943"/>
      <c r="CK74" s="943"/>
      <c r="CL74" s="944"/>
      <c r="CM74" s="942"/>
      <c r="CN74" s="943"/>
      <c r="CO74" s="943"/>
      <c r="CP74" s="943"/>
      <c r="CQ74" s="944"/>
      <c r="CR74" s="942"/>
      <c r="CS74" s="943"/>
      <c r="CT74" s="943"/>
      <c r="CU74" s="943"/>
      <c r="CV74" s="944"/>
      <c r="CW74" s="942"/>
      <c r="CX74" s="943"/>
      <c r="CY74" s="943"/>
      <c r="CZ74" s="943"/>
      <c r="DA74" s="944"/>
      <c r="DB74" s="942"/>
      <c r="DC74" s="943"/>
      <c r="DD74" s="943"/>
      <c r="DE74" s="943"/>
      <c r="DF74" s="944"/>
      <c r="DG74" s="942"/>
      <c r="DH74" s="943"/>
      <c r="DI74" s="943"/>
      <c r="DJ74" s="943"/>
      <c r="DK74" s="944"/>
      <c r="DL74" s="942"/>
      <c r="DM74" s="943"/>
      <c r="DN74" s="943"/>
      <c r="DO74" s="943"/>
      <c r="DP74" s="944"/>
      <c r="DQ74" s="942"/>
      <c r="DR74" s="943"/>
      <c r="DS74" s="943"/>
      <c r="DT74" s="943"/>
      <c r="DU74" s="944"/>
      <c r="DV74" s="939"/>
      <c r="DW74" s="940"/>
      <c r="DX74" s="940"/>
      <c r="DY74" s="940"/>
      <c r="DZ74" s="945"/>
      <c r="EA74" s="262"/>
    </row>
    <row r="75" spans="1:131" ht="26.25" customHeight="1" x14ac:dyDescent="0.2">
      <c r="A75" s="282">
        <v>8</v>
      </c>
      <c r="B75" s="971"/>
      <c r="C75" s="972"/>
      <c r="D75" s="972"/>
      <c r="E75" s="972"/>
      <c r="F75" s="972"/>
      <c r="G75" s="972"/>
      <c r="H75" s="972"/>
      <c r="I75" s="972"/>
      <c r="J75" s="972"/>
      <c r="K75" s="972"/>
      <c r="L75" s="972"/>
      <c r="M75" s="972"/>
      <c r="N75" s="972"/>
      <c r="O75" s="972"/>
      <c r="P75" s="973"/>
      <c r="Q75" s="975"/>
      <c r="R75" s="976"/>
      <c r="S75" s="976"/>
      <c r="T75" s="976"/>
      <c r="U75" s="977"/>
      <c r="V75" s="978"/>
      <c r="W75" s="976"/>
      <c r="X75" s="976"/>
      <c r="Y75" s="976"/>
      <c r="Z75" s="977"/>
      <c r="AA75" s="978"/>
      <c r="AB75" s="976"/>
      <c r="AC75" s="976"/>
      <c r="AD75" s="976"/>
      <c r="AE75" s="977"/>
      <c r="AF75" s="978"/>
      <c r="AG75" s="976"/>
      <c r="AH75" s="976"/>
      <c r="AI75" s="976"/>
      <c r="AJ75" s="977"/>
      <c r="AK75" s="978"/>
      <c r="AL75" s="976"/>
      <c r="AM75" s="976"/>
      <c r="AN75" s="976"/>
      <c r="AO75" s="977"/>
      <c r="AP75" s="978"/>
      <c r="AQ75" s="976"/>
      <c r="AR75" s="976"/>
      <c r="AS75" s="976"/>
      <c r="AT75" s="977"/>
      <c r="AU75" s="978"/>
      <c r="AV75" s="976"/>
      <c r="AW75" s="976"/>
      <c r="AX75" s="976"/>
      <c r="AY75" s="977"/>
      <c r="AZ75" s="962"/>
      <c r="BA75" s="962"/>
      <c r="BB75" s="962"/>
      <c r="BC75" s="962"/>
      <c r="BD75" s="963"/>
      <c r="BE75" s="275"/>
      <c r="BF75" s="275"/>
      <c r="BG75" s="275"/>
      <c r="BH75" s="275"/>
      <c r="BI75" s="275"/>
      <c r="BJ75" s="275"/>
      <c r="BK75" s="275"/>
      <c r="BL75" s="275"/>
      <c r="BM75" s="275"/>
      <c r="BN75" s="275"/>
      <c r="BO75" s="275"/>
      <c r="BP75" s="275"/>
      <c r="BQ75" s="282">
        <v>69</v>
      </c>
      <c r="BR75" s="281"/>
      <c r="BS75" s="939"/>
      <c r="BT75" s="940"/>
      <c r="BU75" s="940"/>
      <c r="BV75" s="940"/>
      <c r="BW75" s="940"/>
      <c r="BX75" s="940"/>
      <c r="BY75" s="940"/>
      <c r="BZ75" s="940"/>
      <c r="CA75" s="940"/>
      <c r="CB75" s="940"/>
      <c r="CC75" s="940"/>
      <c r="CD75" s="940"/>
      <c r="CE75" s="940"/>
      <c r="CF75" s="940"/>
      <c r="CG75" s="941"/>
      <c r="CH75" s="942"/>
      <c r="CI75" s="943"/>
      <c r="CJ75" s="943"/>
      <c r="CK75" s="943"/>
      <c r="CL75" s="944"/>
      <c r="CM75" s="942"/>
      <c r="CN75" s="943"/>
      <c r="CO75" s="943"/>
      <c r="CP75" s="943"/>
      <c r="CQ75" s="944"/>
      <c r="CR75" s="942"/>
      <c r="CS75" s="943"/>
      <c r="CT75" s="943"/>
      <c r="CU75" s="943"/>
      <c r="CV75" s="944"/>
      <c r="CW75" s="942"/>
      <c r="CX75" s="943"/>
      <c r="CY75" s="943"/>
      <c r="CZ75" s="943"/>
      <c r="DA75" s="944"/>
      <c r="DB75" s="942"/>
      <c r="DC75" s="943"/>
      <c r="DD75" s="943"/>
      <c r="DE75" s="943"/>
      <c r="DF75" s="944"/>
      <c r="DG75" s="942"/>
      <c r="DH75" s="943"/>
      <c r="DI75" s="943"/>
      <c r="DJ75" s="943"/>
      <c r="DK75" s="944"/>
      <c r="DL75" s="942"/>
      <c r="DM75" s="943"/>
      <c r="DN75" s="943"/>
      <c r="DO75" s="943"/>
      <c r="DP75" s="944"/>
      <c r="DQ75" s="942"/>
      <c r="DR75" s="943"/>
      <c r="DS75" s="943"/>
      <c r="DT75" s="943"/>
      <c r="DU75" s="944"/>
      <c r="DV75" s="939"/>
      <c r="DW75" s="940"/>
      <c r="DX75" s="940"/>
      <c r="DY75" s="940"/>
      <c r="DZ75" s="945"/>
      <c r="EA75" s="262"/>
    </row>
    <row r="76" spans="1:131" ht="26.25" customHeight="1" x14ac:dyDescent="0.2">
      <c r="A76" s="282">
        <v>9</v>
      </c>
      <c r="B76" s="971"/>
      <c r="C76" s="972"/>
      <c r="D76" s="972"/>
      <c r="E76" s="972"/>
      <c r="F76" s="972"/>
      <c r="G76" s="972"/>
      <c r="H76" s="972"/>
      <c r="I76" s="972"/>
      <c r="J76" s="972"/>
      <c r="K76" s="972"/>
      <c r="L76" s="972"/>
      <c r="M76" s="972"/>
      <c r="N76" s="972"/>
      <c r="O76" s="972"/>
      <c r="P76" s="973"/>
      <c r="Q76" s="975"/>
      <c r="R76" s="976"/>
      <c r="S76" s="976"/>
      <c r="T76" s="976"/>
      <c r="U76" s="977"/>
      <c r="V76" s="978"/>
      <c r="W76" s="976"/>
      <c r="X76" s="976"/>
      <c r="Y76" s="976"/>
      <c r="Z76" s="977"/>
      <c r="AA76" s="978"/>
      <c r="AB76" s="976"/>
      <c r="AC76" s="976"/>
      <c r="AD76" s="976"/>
      <c r="AE76" s="977"/>
      <c r="AF76" s="978"/>
      <c r="AG76" s="976"/>
      <c r="AH76" s="976"/>
      <c r="AI76" s="976"/>
      <c r="AJ76" s="977"/>
      <c r="AK76" s="978"/>
      <c r="AL76" s="976"/>
      <c r="AM76" s="976"/>
      <c r="AN76" s="976"/>
      <c r="AO76" s="977"/>
      <c r="AP76" s="978"/>
      <c r="AQ76" s="976"/>
      <c r="AR76" s="976"/>
      <c r="AS76" s="976"/>
      <c r="AT76" s="977"/>
      <c r="AU76" s="978"/>
      <c r="AV76" s="976"/>
      <c r="AW76" s="976"/>
      <c r="AX76" s="976"/>
      <c r="AY76" s="977"/>
      <c r="AZ76" s="962"/>
      <c r="BA76" s="962"/>
      <c r="BB76" s="962"/>
      <c r="BC76" s="962"/>
      <c r="BD76" s="963"/>
      <c r="BE76" s="275"/>
      <c r="BF76" s="275"/>
      <c r="BG76" s="275"/>
      <c r="BH76" s="275"/>
      <c r="BI76" s="275"/>
      <c r="BJ76" s="275"/>
      <c r="BK76" s="275"/>
      <c r="BL76" s="275"/>
      <c r="BM76" s="275"/>
      <c r="BN76" s="275"/>
      <c r="BO76" s="275"/>
      <c r="BP76" s="275"/>
      <c r="BQ76" s="282">
        <v>70</v>
      </c>
      <c r="BR76" s="281"/>
      <c r="BS76" s="939"/>
      <c r="BT76" s="940"/>
      <c r="BU76" s="940"/>
      <c r="BV76" s="940"/>
      <c r="BW76" s="940"/>
      <c r="BX76" s="940"/>
      <c r="BY76" s="940"/>
      <c r="BZ76" s="940"/>
      <c r="CA76" s="940"/>
      <c r="CB76" s="940"/>
      <c r="CC76" s="940"/>
      <c r="CD76" s="940"/>
      <c r="CE76" s="940"/>
      <c r="CF76" s="940"/>
      <c r="CG76" s="941"/>
      <c r="CH76" s="942"/>
      <c r="CI76" s="943"/>
      <c r="CJ76" s="943"/>
      <c r="CK76" s="943"/>
      <c r="CL76" s="944"/>
      <c r="CM76" s="942"/>
      <c r="CN76" s="943"/>
      <c r="CO76" s="943"/>
      <c r="CP76" s="943"/>
      <c r="CQ76" s="944"/>
      <c r="CR76" s="942"/>
      <c r="CS76" s="943"/>
      <c r="CT76" s="943"/>
      <c r="CU76" s="943"/>
      <c r="CV76" s="944"/>
      <c r="CW76" s="942"/>
      <c r="CX76" s="943"/>
      <c r="CY76" s="943"/>
      <c r="CZ76" s="943"/>
      <c r="DA76" s="944"/>
      <c r="DB76" s="942"/>
      <c r="DC76" s="943"/>
      <c r="DD76" s="943"/>
      <c r="DE76" s="943"/>
      <c r="DF76" s="944"/>
      <c r="DG76" s="942"/>
      <c r="DH76" s="943"/>
      <c r="DI76" s="943"/>
      <c r="DJ76" s="943"/>
      <c r="DK76" s="944"/>
      <c r="DL76" s="942"/>
      <c r="DM76" s="943"/>
      <c r="DN76" s="943"/>
      <c r="DO76" s="943"/>
      <c r="DP76" s="944"/>
      <c r="DQ76" s="942"/>
      <c r="DR76" s="943"/>
      <c r="DS76" s="943"/>
      <c r="DT76" s="943"/>
      <c r="DU76" s="944"/>
      <c r="DV76" s="939"/>
      <c r="DW76" s="940"/>
      <c r="DX76" s="940"/>
      <c r="DY76" s="940"/>
      <c r="DZ76" s="945"/>
      <c r="EA76" s="262"/>
    </row>
    <row r="77" spans="1:131" ht="26.25" customHeight="1" x14ac:dyDescent="0.2">
      <c r="A77" s="282">
        <v>10</v>
      </c>
      <c r="B77" s="971"/>
      <c r="C77" s="972"/>
      <c r="D77" s="972"/>
      <c r="E77" s="972"/>
      <c r="F77" s="972"/>
      <c r="G77" s="972"/>
      <c r="H77" s="972"/>
      <c r="I77" s="972"/>
      <c r="J77" s="972"/>
      <c r="K77" s="972"/>
      <c r="L77" s="972"/>
      <c r="M77" s="972"/>
      <c r="N77" s="972"/>
      <c r="O77" s="972"/>
      <c r="P77" s="973"/>
      <c r="Q77" s="975"/>
      <c r="R77" s="976"/>
      <c r="S77" s="976"/>
      <c r="T77" s="976"/>
      <c r="U77" s="977"/>
      <c r="V77" s="978"/>
      <c r="W77" s="976"/>
      <c r="X77" s="976"/>
      <c r="Y77" s="976"/>
      <c r="Z77" s="977"/>
      <c r="AA77" s="978"/>
      <c r="AB77" s="976"/>
      <c r="AC77" s="976"/>
      <c r="AD77" s="976"/>
      <c r="AE77" s="977"/>
      <c r="AF77" s="978"/>
      <c r="AG77" s="976"/>
      <c r="AH77" s="976"/>
      <c r="AI77" s="976"/>
      <c r="AJ77" s="977"/>
      <c r="AK77" s="978"/>
      <c r="AL77" s="976"/>
      <c r="AM77" s="976"/>
      <c r="AN77" s="976"/>
      <c r="AO77" s="977"/>
      <c r="AP77" s="978"/>
      <c r="AQ77" s="976"/>
      <c r="AR77" s="976"/>
      <c r="AS77" s="976"/>
      <c r="AT77" s="977"/>
      <c r="AU77" s="978"/>
      <c r="AV77" s="976"/>
      <c r="AW77" s="976"/>
      <c r="AX77" s="976"/>
      <c r="AY77" s="977"/>
      <c r="AZ77" s="962"/>
      <c r="BA77" s="962"/>
      <c r="BB77" s="962"/>
      <c r="BC77" s="962"/>
      <c r="BD77" s="963"/>
      <c r="BE77" s="275"/>
      <c r="BF77" s="275"/>
      <c r="BG77" s="275"/>
      <c r="BH77" s="275"/>
      <c r="BI77" s="275"/>
      <c r="BJ77" s="275"/>
      <c r="BK77" s="275"/>
      <c r="BL77" s="275"/>
      <c r="BM77" s="275"/>
      <c r="BN77" s="275"/>
      <c r="BO77" s="275"/>
      <c r="BP77" s="275"/>
      <c r="BQ77" s="282">
        <v>71</v>
      </c>
      <c r="BR77" s="281"/>
      <c r="BS77" s="939"/>
      <c r="BT77" s="940"/>
      <c r="BU77" s="940"/>
      <c r="BV77" s="940"/>
      <c r="BW77" s="940"/>
      <c r="BX77" s="940"/>
      <c r="BY77" s="940"/>
      <c r="BZ77" s="940"/>
      <c r="CA77" s="940"/>
      <c r="CB77" s="940"/>
      <c r="CC77" s="940"/>
      <c r="CD77" s="940"/>
      <c r="CE77" s="940"/>
      <c r="CF77" s="940"/>
      <c r="CG77" s="941"/>
      <c r="CH77" s="942"/>
      <c r="CI77" s="943"/>
      <c r="CJ77" s="943"/>
      <c r="CK77" s="943"/>
      <c r="CL77" s="944"/>
      <c r="CM77" s="942"/>
      <c r="CN77" s="943"/>
      <c r="CO77" s="943"/>
      <c r="CP77" s="943"/>
      <c r="CQ77" s="944"/>
      <c r="CR77" s="942"/>
      <c r="CS77" s="943"/>
      <c r="CT77" s="943"/>
      <c r="CU77" s="943"/>
      <c r="CV77" s="944"/>
      <c r="CW77" s="942"/>
      <c r="CX77" s="943"/>
      <c r="CY77" s="943"/>
      <c r="CZ77" s="943"/>
      <c r="DA77" s="944"/>
      <c r="DB77" s="942"/>
      <c r="DC77" s="943"/>
      <c r="DD77" s="943"/>
      <c r="DE77" s="943"/>
      <c r="DF77" s="944"/>
      <c r="DG77" s="942"/>
      <c r="DH77" s="943"/>
      <c r="DI77" s="943"/>
      <c r="DJ77" s="943"/>
      <c r="DK77" s="944"/>
      <c r="DL77" s="942"/>
      <c r="DM77" s="943"/>
      <c r="DN77" s="943"/>
      <c r="DO77" s="943"/>
      <c r="DP77" s="944"/>
      <c r="DQ77" s="942"/>
      <c r="DR77" s="943"/>
      <c r="DS77" s="943"/>
      <c r="DT77" s="943"/>
      <c r="DU77" s="944"/>
      <c r="DV77" s="939"/>
      <c r="DW77" s="940"/>
      <c r="DX77" s="940"/>
      <c r="DY77" s="940"/>
      <c r="DZ77" s="945"/>
      <c r="EA77" s="262"/>
    </row>
    <row r="78" spans="1:131" ht="26.25" customHeight="1" x14ac:dyDescent="0.2">
      <c r="A78" s="282">
        <v>11</v>
      </c>
      <c r="B78" s="971"/>
      <c r="C78" s="972"/>
      <c r="D78" s="972"/>
      <c r="E78" s="972"/>
      <c r="F78" s="972"/>
      <c r="G78" s="972"/>
      <c r="H78" s="972"/>
      <c r="I78" s="972"/>
      <c r="J78" s="972"/>
      <c r="K78" s="972"/>
      <c r="L78" s="972"/>
      <c r="M78" s="972"/>
      <c r="N78" s="972"/>
      <c r="O78" s="972"/>
      <c r="P78" s="973"/>
      <c r="Q78" s="974"/>
      <c r="R78" s="961"/>
      <c r="S78" s="961"/>
      <c r="T78" s="961"/>
      <c r="U78" s="961"/>
      <c r="V78" s="961"/>
      <c r="W78" s="961"/>
      <c r="X78" s="961"/>
      <c r="Y78" s="961"/>
      <c r="Z78" s="961"/>
      <c r="AA78" s="961"/>
      <c r="AB78" s="961"/>
      <c r="AC78" s="961"/>
      <c r="AD78" s="961"/>
      <c r="AE78" s="961"/>
      <c r="AF78" s="961"/>
      <c r="AG78" s="961"/>
      <c r="AH78" s="961"/>
      <c r="AI78" s="961"/>
      <c r="AJ78" s="961"/>
      <c r="AK78" s="961"/>
      <c r="AL78" s="961"/>
      <c r="AM78" s="961"/>
      <c r="AN78" s="961"/>
      <c r="AO78" s="961"/>
      <c r="AP78" s="961"/>
      <c r="AQ78" s="961"/>
      <c r="AR78" s="961"/>
      <c r="AS78" s="961"/>
      <c r="AT78" s="961"/>
      <c r="AU78" s="961"/>
      <c r="AV78" s="961"/>
      <c r="AW78" s="961"/>
      <c r="AX78" s="961"/>
      <c r="AY78" s="961"/>
      <c r="AZ78" s="962"/>
      <c r="BA78" s="962"/>
      <c r="BB78" s="962"/>
      <c r="BC78" s="962"/>
      <c r="BD78" s="963"/>
      <c r="BE78" s="275"/>
      <c r="BF78" s="275"/>
      <c r="BG78" s="275"/>
      <c r="BH78" s="275"/>
      <c r="BI78" s="275"/>
      <c r="BJ78" s="262"/>
      <c r="BK78" s="262"/>
      <c r="BL78" s="262"/>
      <c r="BM78" s="262"/>
      <c r="BN78" s="262"/>
      <c r="BO78" s="275"/>
      <c r="BP78" s="275"/>
      <c r="BQ78" s="282">
        <v>72</v>
      </c>
      <c r="BR78" s="281"/>
      <c r="BS78" s="939"/>
      <c r="BT78" s="940"/>
      <c r="BU78" s="940"/>
      <c r="BV78" s="940"/>
      <c r="BW78" s="940"/>
      <c r="BX78" s="940"/>
      <c r="BY78" s="940"/>
      <c r="BZ78" s="940"/>
      <c r="CA78" s="940"/>
      <c r="CB78" s="940"/>
      <c r="CC78" s="940"/>
      <c r="CD78" s="940"/>
      <c r="CE78" s="940"/>
      <c r="CF78" s="940"/>
      <c r="CG78" s="941"/>
      <c r="CH78" s="942"/>
      <c r="CI78" s="943"/>
      <c r="CJ78" s="943"/>
      <c r="CK78" s="943"/>
      <c r="CL78" s="944"/>
      <c r="CM78" s="942"/>
      <c r="CN78" s="943"/>
      <c r="CO78" s="943"/>
      <c r="CP78" s="943"/>
      <c r="CQ78" s="944"/>
      <c r="CR78" s="942"/>
      <c r="CS78" s="943"/>
      <c r="CT78" s="943"/>
      <c r="CU78" s="943"/>
      <c r="CV78" s="944"/>
      <c r="CW78" s="942"/>
      <c r="CX78" s="943"/>
      <c r="CY78" s="943"/>
      <c r="CZ78" s="943"/>
      <c r="DA78" s="944"/>
      <c r="DB78" s="942"/>
      <c r="DC78" s="943"/>
      <c r="DD78" s="943"/>
      <c r="DE78" s="943"/>
      <c r="DF78" s="944"/>
      <c r="DG78" s="942"/>
      <c r="DH78" s="943"/>
      <c r="DI78" s="943"/>
      <c r="DJ78" s="943"/>
      <c r="DK78" s="944"/>
      <c r="DL78" s="942"/>
      <c r="DM78" s="943"/>
      <c r="DN78" s="943"/>
      <c r="DO78" s="943"/>
      <c r="DP78" s="944"/>
      <c r="DQ78" s="942"/>
      <c r="DR78" s="943"/>
      <c r="DS78" s="943"/>
      <c r="DT78" s="943"/>
      <c r="DU78" s="944"/>
      <c r="DV78" s="939"/>
      <c r="DW78" s="940"/>
      <c r="DX78" s="940"/>
      <c r="DY78" s="940"/>
      <c r="DZ78" s="945"/>
      <c r="EA78" s="262"/>
    </row>
    <row r="79" spans="1:131" ht="26.25" customHeight="1" x14ac:dyDescent="0.2">
      <c r="A79" s="282">
        <v>12</v>
      </c>
      <c r="B79" s="971"/>
      <c r="C79" s="972"/>
      <c r="D79" s="972"/>
      <c r="E79" s="972"/>
      <c r="F79" s="972"/>
      <c r="G79" s="972"/>
      <c r="H79" s="972"/>
      <c r="I79" s="972"/>
      <c r="J79" s="972"/>
      <c r="K79" s="972"/>
      <c r="L79" s="972"/>
      <c r="M79" s="972"/>
      <c r="N79" s="972"/>
      <c r="O79" s="972"/>
      <c r="P79" s="973"/>
      <c r="Q79" s="974"/>
      <c r="R79" s="961"/>
      <c r="S79" s="961"/>
      <c r="T79" s="961"/>
      <c r="U79" s="961"/>
      <c r="V79" s="961"/>
      <c r="W79" s="961"/>
      <c r="X79" s="961"/>
      <c r="Y79" s="961"/>
      <c r="Z79" s="961"/>
      <c r="AA79" s="961"/>
      <c r="AB79" s="961"/>
      <c r="AC79" s="961"/>
      <c r="AD79" s="961"/>
      <c r="AE79" s="961"/>
      <c r="AF79" s="961"/>
      <c r="AG79" s="961"/>
      <c r="AH79" s="961"/>
      <c r="AI79" s="961"/>
      <c r="AJ79" s="961"/>
      <c r="AK79" s="961"/>
      <c r="AL79" s="961"/>
      <c r="AM79" s="961"/>
      <c r="AN79" s="961"/>
      <c r="AO79" s="961"/>
      <c r="AP79" s="961"/>
      <c r="AQ79" s="961"/>
      <c r="AR79" s="961"/>
      <c r="AS79" s="961"/>
      <c r="AT79" s="961"/>
      <c r="AU79" s="961"/>
      <c r="AV79" s="961"/>
      <c r="AW79" s="961"/>
      <c r="AX79" s="961"/>
      <c r="AY79" s="961"/>
      <c r="AZ79" s="962"/>
      <c r="BA79" s="962"/>
      <c r="BB79" s="962"/>
      <c r="BC79" s="962"/>
      <c r="BD79" s="963"/>
      <c r="BE79" s="275"/>
      <c r="BF79" s="275"/>
      <c r="BG79" s="275"/>
      <c r="BH79" s="275"/>
      <c r="BI79" s="275"/>
      <c r="BJ79" s="262"/>
      <c r="BK79" s="262"/>
      <c r="BL79" s="262"/>
      <c r="BM79" s="262"/>
      <c r="BN79" s="262"/>
      <c r="BO79" s="275"/>
      <c r="BP79" s="275"/>
      <c r="BQ79" s="282">
        <v>73</v>
      </c>
      <c r="BR79" s="281"/>
      <c r="BS79" s="939"/>
      <c r="BT79" s="940"/>
      <c r="BU79" s="940"/>
      <c r="BV79" s="940"/>
      <c r="BW79" s="940"/>
      <c r="BX79" s="940"/>
      <c r="BY79" s="940"/>
      <c r="BZ79" s="940"/>
      <c r="CA79" s="940"/>
      <c r="CB79" s="940"/>
      <c r="CC79" s="940"/>
      <c r="CD79" s="940"/>
      <c r="CE79" s="940"/>
      <c r="CF79" s="940"/>
      <c r="CG79" s="941"/>
      <c r="CH79" s="942"/>
      <c r="CI79" s="943"/>
      <c r="CJ79" s="943"/>
      <c r="CK79" s="943"/>
      <c r="CL79" s="944"/>
      <c r="CM79" s="942"/>
      <c r="CN79" s="943"/>
      <c r="CO79" s="943"/>
      <c r="CP79" s="943"/>
      <c r="CQ79" s="944"/>
      <c r="CR79" s="942"/>
      <c r="CS79" s="943"/>
      <c r="CT79" s="943"/>
      <c r="CU79" s="943"/>
      <c r="CV79" s="944"/>
      <c r="CW79" s="942"/>
      <c r="CX79" s="943"/>
      <c r="CY79" s="943"/>
      <c r="CZ79" s="943"/>
      <c r="DA79" s="944"/>
      <c r="DB79" s="942"/>
      <c r="DC79" s="943"/>
      <c r="DD79" s="943"/>
      <c r="DE79" s="943"/>
      <c r="DF79" s="944"/>
      <c r="DG79" s="942"/>
      <c r="DH79" s="943"/>
      <c r="DI79" s="943"/>
      <c r="DJ79" s="943"/>
      <c r="DK79" s="944"/>
      <c r="DL79" s="942"/>
      <c r="DM79" s="943"/>
      <c r="DN79" s="943"/>
      <c r="DO79" s="943"/>
      <c r="DP79" s="944"/>
      <c r="DQ79" s="942"/>
      <c r="DR79" s="943"/>
      <c r="DS79" s="943"/>
      <c r="DT79" s="943"/>
      <c r="DU79" s="944"/>
      <c r="DV79" s="939"/>
      <c r="DW79" s="940"/>
      <c r="DX79" s="940"/>
      <c r="DY79" s="940"/>
      <c r="DZ79" s="945"/>
      <c r="EA79" s="262"/>
    </row>
    <row r="80" spans="1:131" ht="26.25" customHeight="1" x14ac:dyDescent="0.2">
      <c r="A80" s="282">
        <v>13</v>
      </c>
      <c r="B80" s="971"/>
      <c r="C80" s="972"/>
      <c r="D80" s="972"/>
      <c r="E80" s="972"/>
      <c r="F80" s="972"/>
      <c r="G80" s="972"/>
      <c r="H80" s="972"/>
      <c r="I80" s="972"/>
      <c r="J80" s="972"/>
      <c r="K80" s="972"/>
      <c r="L80" s="972"/>
      <c r="M80" s="972"/>
      <c r="N80" s="972"/>
      <c r="O80" s="972"/>
      <c r="P80" s="973"/>
      <c r="Q80" s="974"/>
      <c r="R80" s="961"/>
      <c r="S80" s="961"/>
      <c r="T80" s="961"/>
      <c r="U80" s="961"/>
      <c r="V80" s="961"/>
      <c r="W80" s="961"/>
      <c r="X80" s="961"/>
      <c r="Y80" s="961"/>
      <c r="Z80" s="961"/>
      <c r="AA80" s="961"/>
      <c r="AB80" s="961"/>
      <c r="AC80" s="961"/>
      <c r="AD80" s="961"/>
      <c r="AE80" s="961"/>
      <c r="AF80" s="961"/>
      <c r="AG80" s="961"/>
      <c r="AH80" s="961"/>
      <c r="AI80" s="961"/>
      <c r="AJ80" s="961"/>
      <c r="AK80" s="961"/>
      <c r="AL80" s="961"/>
      <c r="AM80" s="961"/>
      <c r="AN80" s="961"/>
      <c r="AO80" s="961"/>
      <c r="AP80" s="961"/>
      <c r="AQ80" s="961"/>
      <c r="AR80" s="961"/>
      <c r="AS80" s="961"/>
      <c r="AT80" s="961"/>
      <c r="AU80" s="961"/>
      <c r="AV80" s="961"/>
      <c r="AW80" s="961"/>
      <c r="AX80" s="961"/>
      <c r="AY80" s="961"/>
      <c r="AZ80" s="962"/>
      <c r="BA80" s="962"/>
      <c r="BB80" s="962"/>
      <c r="BC80" s="962"/>
      <c r="BD80" s="963"/>
      <c r="BE80" s="275"/>
      <c r="BF80" s="275"/>
      <c r="BG80" s="275"/>
      <c r="BH80" s="275"/>
      <c r="BI80" s="275"/>
      <c r="BJ80" s="275"/>
      <c r="BK80" s="275"/>
      <c r="BL80" s="275"/>
      <c r="BM80" s="275"/>
      <c r="BN80" s="275"/>
      <c r="BO80" s="275"/>
      <c r="BP80" s="275"/>
      <c r="BQ80" s="282">
        <v>74</v>
      </c>
      <c r="BR80" s="281"/>
      <c r="BS80" s="939"/>
      <c r="BT80" s="940"/>
      <c r="BU80" s="940"/>
      <c r="BV80" s="940"/>
      <c r="BW80" s="940"/>
      <c r="BX80" s="940"/>
      <c r="BY80" s="940"/>
      <c r="BZ80" s="940"/>
      <c r="CA80" s="940"/>
      <c r="CB80" s="940"/>
      <c r="CC80" s="940"/>
      <c r="CD80" s="940"/>
      <c r="CE80" s="940"/>
      <c r="CF80" s="940"/>
      <c r="CG80" s="941"/>
      <c r="CH80" s="942"/>
      <c r="CI80" s="943"/>
      <c r="CJ80" s="943"/>
      <c r="CK80" s="943"/>
      <c r="CL80" s="944"/>
      <c r="CM80" s="942"/>
      <c r="CN80" s="943"/>
      <c r="CO80" s="943"/>
      <c r="CP80" s="943"/>
      <c r="CQ80" s="944"/>
      <c r="CR80" s="942"/>
      <c r="CS80" s="943"/>
      <c r="CT80" s="943"/>
      <c r="CU80" s="943"/>
      <c r="CV80" s="944"/>
      <c r="CW80" s="942"/>
      <c r="CX80" s="943"/>
      <c r="CY80" s="943"/>
      <c r="CZ80" s="943"/>
      <c r="DA80" s="944"/>
      <c r="DB80" s="942"/>
      <c r="DC80" s="943"/>
      <c r="DD80" s="943"/>
      <c r="DE80" s="943"/>
      <c r="DF80" s="944"/>
      <c r="DG80" s="942"/>
      <c r="DH80" s="943"/>
      <c r="DI80" s="943"/>
      <c r="DJ80" s="943"/>
      <c r="DK80" s="944"/>
      <c r="DL80" s="942"/>
      <c r="DM80" s="943"/>
      <c r="DN80" s="943"/>
      <c r="DO80" s="943"/>
      <c r="DP80" s="944"/>
      <c r="DQ80" s="942"/>
      <c r="DR80" s="943"/>
      <c r="DS80" s="943"/>
      <c r="DT80" s="943"/>
      <c r="DU80" s="944"/>
      <c r="DV80" s="939"/>
      <c r="DW80" s="940"/>
      <c r="DX80" s="940"/>
      <c r="DY80" s="940"/>
      <c r="DZ80" s="945"/>
      <c r="EA80" s="262"/>
    </row>
    <row r="81" spans="1:131" ht="26.25" customHeight="1" x14ac:dyDescent="0.2">
      <c r="A81" s="282">
        <v>14</v>
      </c>
      <c r="B81" s="971"/>
      <c r="C81" s="972"/>
      <c r="D81" s="972"/>
      <c r="E81" s="972"/>
      <c r="F81" s="972"/>
      <c r="G81" s="972"/>
      <c r="H81" s="972"/>
      <c r="I81" s="972"/>
      <c r="J81" s="972"/>
      <c r="K81" s="972"/>
      <c r="L81" s="972"/>
      <c r="M81" s="972"/>
      <c r="N81" s="972"/>
      <c r="O81" s="972"/>
      <c r="P81" s="973"/>
      <c r="Q81" s="974"/>
      <c r="R81" s="961"/>
      <c r="S81" s="961"/>
      <c r="T81" s="961"/>
      <c r="U81" s="961"/>
      <c r="V81" s="961"/>
      <c r="W81" s="961"/>
      <c r="X81" s="961"/>
      <c r="Y81" s="961"/>
      <c r="Z81" s="961"/>
      <c r="AA81" s="961"/>
      <c r="AB81" s="961"/>
      <c r="AC81" s="961"/>
      <c r="AD81" s="961"/>
      <c r="AE81" s="961"/>
      <c r="AF81" s="961"/>
      <c r="AG81" s="961"/>
      <c r="AH81" s="961"/>
      <c r="AI81" s="961"/>
      <c r="AJ81" s="961"/>
      <c r="AK81" s="961"/>
      <c r="AL81" s="961"/>
      <c r="AM81" s="961"/>
      <c r="AN81" s="961"/>
      <c r="AO81" s="961"/>
      <c r="AP81" s="961"/>
      <c r="AQ81" s="961"/>
      <c r="AR81" s="961"/>
      <c r="AS81" s="961"/>
      <c r="AT81" s="961"/>
      <c r="AU81" s="961"/>
      <c r="AV81" s="961"/>
      <c r="AW81" s="961"/>
      <c r="AX81" s="961"/>
      <c r="AY81" s="961"/>
      <c r="AZ81" s="962"/>
      <c r="BA81" s="962"/>
      <c r="BB81" s="962"/>
      <c r="BC81" s="962"/>
      <c r="BD81" s="963"/>
      <c r="BE81" s="275"/>
      <c r="BF81" s="275"/>
      <c r="BG81" s="275"/>
      <c r="BH81" s="275"/>
      <c r="BI81" s="275"/>
      <c r="BJ81" s="275"/>
      <c r="BK81" s="275"/>
      <c r="BL81" s="275"/>
      <c r="BM81" s="275"/>
      <c r="BN81" s="275"/>
      <c r="BO81" s="275"/>
      <c r="BP81" s="275"/>
      <c r="BQ81" s="282">
        <v>75</v>
      </c>
      <c r="BR81" s="281"/>
      <c r="BS81" s="939"/>
      <c r="BT81" s="940"/>
      <c r="BU81" s="940"/>
      <c r="BV81" s="940"/>
      <c r="BW81" s="940"/>
      <c r="BX81" s="940"/>
      <c r="BY81" s="940"/>
      <c r="BZ81" s="940"/>
      <c r="CA81" s="940"/>
      <c r="CB81" s="940"/>
      <c r="CC81" s="940"/>
      <c r="CD81" s="940"/>
      <c r="CE81" s="940"/>
      <c r="CF81" s="940"/>
      <c r="CG81" s="941"/>
      <c r="CH81" s="942"/>
      <c r="CI81" s="943"/>
      <c r="CJ81" s="943"/>
      <c r="CK81" s="943"/>
      <c r="CL81" s="944"/>
      <c r="CM81" s="942"/>
      <c r="CN81" s="943"/>
      <c r="CO81" s="943"/>
      <c r="CP81" s="943"/>
      <c r="CQ81" s="944"/>
      <c r="CR81" s="942"/>
      <c r="CS81" s="943"/>
      <c r="CT81" s="943"/>
      <c r="CU81" s="943"/>
      <c r="CV81" s="944"/>
      <c r="CW81" s="942"/>
      <c r="CX81" s="943"/>
      <c r="CY81" s="943"/>
      <c r="CZ81" s="943"/>
      <c r="DA81" s="944"/>
      <c r="DB81" s="942"/>
      <c r="DC81" s="943"/>
      <c r="DD81" s="943"/>
      <c r="DE81" s="943"/>
      <c r="DF81" s="944"/>
      <c r="DG81" s="942"/>
      <c r="DH81" s="943"/>
      <c r="DI81" s="943"/>
      <c r="DJ81" s="943"/>
      <c r="DK81" s="944"/>
      <c r="DL81" s="942"/>
      <c r="DM81" s="943"/>
      <c r="DN81" s="943"/>
      <c r="DO81" s="943"/>
      <c r="DP81" s="944"/>
      <c r="DQ81" s="942"/>
      <c r="DR81" s="943"/>
      <c r="DS81" s="943"/>
      <c r="DT81" s="943"/>
      <c r="DU81" s="944"/>
      <c r="DV81" s="939"/>
      <c r="DW81" s="940"/>
      <c r="DX81" s="940"/>
      <c r="DY81" s="940"/>
      <c r="DZ81" s="945"/>
      <c r="EA81" s="262"/>
    </row>
    <row r="82" spans="1:131" ht="26.25" customHeight="1" x14ac:dyDescent="0.2">
      <c r="A82" s="282">
        <v>15</v>
      </c>
      <c r="B82" s="971"/>
      <c r="C82" s="972"/>
      <c r="D82" s="972"/>
      <c r="E82" s="972"/>
      <c r="F82" s="972"/>
      <c r="G82" s="972"/>
      <c r="H82" s="972"/>
      <c r="I82" s="972"/>
      <c r="J82" s="972"/>
      <c r="K82" s="972"/>
      <c r="L82" s="972"/>
      <c r="M82" s="972"/>
      <c r="N82" s="972"/>
      <c r="O82" s="972"/>
      <c r="P82" s="973"/>
      <c r="Q82" s="974"/>
      <c r="R82" s="961"/>
      <c r="S82" s="961"/>
      <c r="T82" s="961"/>
      <c r="U82" s="961"/>
      <c r="V82" s="961"/>
      <c r="W82" s="961"/>
      <c r="X82" s="961"/>
      <c r="Y82" s="961"/>
      <c r="Z82" s="961"/>
      <c r="AA82" s="961"/>
      <c r="AB82" s="961"/>
      <c r="AC82" s="961"/>
      <c r="AD82" s="961"/>
      <c r="AE82" s="961"/>
      <c r="AF82" s="961"/>
      <c r="AG82" s="961"/>
      <c r="AH82" s="961"/>
      <c r="AI82" s="961"/>
      <c r="AJ82" s="961"/>
      <c r="AK82" s="961"/>
      <c r="AL82" s="961"/>
      <c r="AM82" s="961"/>
      <c r="AN82" s="961"/>
      <c r="AO82" s="961"/>
      <c r="AP82" s="961"/>
      <c r="AQ82" s="961"/>
      <c r="AR82" s="961"/>
      <c r="AS82" s="961"/>
      <c r="AT82" s="961"/>
      <c r="AU82" s="961"/>
      <c r="AV82" s="961"/>
      <c r="AW82" s="961"/>
      <c r="AX82" s="961"/>
      <c r="AY82" s="961"/>
      <c r="AZ82" s="962"/>
      <c r="BA82" s="962"/>
      <c r="BB82" s="962"/>
      <c r="BC82" s="962"/>
      <c r="BD82" s="963"/>
      <c r="BE82" s="275"/>
      <c r="BF82" s="275"/>
      <c r="BG82" s="275"/>
      <c r="BH82" s="275"/>
      <c r="BI82" s="275"/>
      <c r="BJ82" s="275"/>
      <c r="BK82" s="275"/>
      <c r="BL82" s="275"/>
      <c r="BM82" s="275"/>
      <c r="BN82" s="275"/>
      <c r="BO82" s="275"/>
      <c r="BP82" s="275"/>
      <c r="BQ82" s="282">
        <v>76</v>
      </c>
      <c r="BR82" s="281"/>
      <c r="BS82" s="939"/>
      <c r="BT82" s="940"/>
      <c r="BU82" s="940"/>
      <c r="BV82" s="940"/>
      <c r="BW82" s="940"/>
      <c r="BX82" s="940"/>
      <c r="BY82" s="940"/>
      <c r="BZ82" s="940"/>
      <c r="CA82" s="940"/>
      <c r="CB82" s="940"/>
      <c r="CC82" s="940"/>
      <c r="CD82" s="940"/>
      <c r="CE82" s="940"/>
      <c r="CF82" s="940"/>
      <c r="CG82" s="941"/>
      <c r="CH82" s="942"/>
      <c r="CI82" s="943"/>
      <c r="CJ82" s="943"/>
      <c r="CK82" s="943"/>
      <c r="CL82" s="944"/>
      <c r="CM82" s="942"/>
      <c r="CN82" s="943"/>
      <c r="CO82" s="943"/>
      <c r="CP82" s="943"/>
      <c r="CQ82" s="944"/>
      <c r="CR82" s="942"/>
      <c r="CS82" s="943"/>
      <c r="CT82" s="943"/>
      <c r="CU82" s="943"/>
      <c r="CV82" s="944"/>
      <c r="CW82" s="942"/>
      <c r="CX82" s="943"/>
      <c r="CY82" s="943"/>
      <c r="CZ82" s="943"/>
      <c r="DA82" s="944"/>
      <c r="DB82" s="942"/>
      <c r="DC82" s="943"/>
      <c r="DD82" s="943"/>
      <c r="DE82" s="943"/>
      <c r="DF82" s="944"/>
      <c r="DG82" s="942"/>
      <c r="DH82" s="943"/>
      <c r="DI82" s="943"/>
      <c r="DJ82" s="943"/>
      <c r="DK82" s="944"/>
      <c r="DL82" s="942"/>
      <c r="DM82" s="943"/>
      <c r="DN82" s="943"/>
      <c r="DO82" s="943"/>
      <c r="DP82" s="944"/>
      <c r="DQ82" s="942"/>
      <c r="DR82" s="943"/>
      <c r="DS82" s="943"/>
      <c r="DT82" s="943"/>
      <c r="DU82" s="944"/>
      <c r="DV82" s="939"/>
      <c r="DW82" s="940"/>
      <c r="DX82" s="940"/>
      <c r="DY82" s="940"/>
      <c r="DZ82" s="945"/>
      <c r="EA82" s="262"/>
    </row>
    <row r="83" spans="1:131" ht="26.25" customHeight="1" x14ac:dyDescent="0.2">
      <c r="A83" s="282">
        <v>16</v>
      </c>
      <c r="B83" s="971"/>
      <c r="C83" s="972"/>
      <c r="D83" s="972"/>
      <c r="E83" s="972"/>
      <c r="F83" s="972"/>
      <c r="G83" s="972"/>
      <c r="H83" s="972"/>
      <c r="I83" s="972"/>
      <c r="J83" s="972"/>
      <c r="K83" s="972"/>
      <c r="L83" s="972"/>
      <c r="M83" s="972"/>
      <c r="N83" s="972"/>
      <c r="O83" s="972"/>
      <c r="P83" s="973"/>
      <c r="Q83" s="974"/>
      <c r="R83" s="961"/>
      <c r="S83" s="961"/>
      <c r="T83" s="961"/>
      <c r="U83" s="961"/>
      <c r="V83" s="961"/>
      <c r="W83" s="961"/>
      <c r="X83" s="961"/>
      <c r="Y83" s="961"/>
      <c r="Z83" s="961"/>
      <c r="AA83" s="961"/>
      <c r="AB83" s="961"/>
      <c r="AC83" s="961"/>
      <c r="AD83" s="961"/>
      <c r="AE83" s="961"/>
      <c r="AF83" s="961"/>
      <c r="AG83" s="961"/>
      <c r="AH83" s="961"/>
      <c r="AI83" s="961"/>
      <c r="AJ83" s="961"/>
      <c r="AK83" s="961"/>
      <c r="AL83" s="961"/>
      <c r="AM83" s="961"/>
      <c r="AN83" s="961"/>
      <c r="AO83" s="961"/>
      <c r="AP83" s="961"/>
      <c r="AQ83" s="961"/>
      <c r="AR83" s="961"/>
      <c r="AS83" s="961"/>
      <c r="AT83" s="961"/>
      <c r="AU83" s="961"/>
      <c r="AV83" s="961"/>
      <c r="AW83" s="961"/>
      <c r="AX83" s="961"/>
      <c r="AY83" s="961"/>
      <c r="AZ83" s="962"/>
      <c r="BA83" s="962"/>
      <c r="BB83" s="962"/>
      <c r="BC83" s="962"/>
      <c r="BD83" s="963"/>
      <c r="BE83" s="275"/>
      <c r="BF83" s="275"/>
      <c r="BG83" s="275"/>
      <c r="BH83" s="275"/>
      <c r="BI83" s="275"/>
      <c r="BJ83" s="275"/>
      <c r="BK83" s="275"/>
      <c r="BL83" s="275"/>
      <c r="BM83" s="275"/>
      <c r="BN83" s="275"/>
      <c r="BO83" s="275"/>
      <c r="BP83" s="275"/>
      <c r="BQ83" s="282">
        <v>77</v>
      </c>
      <c r="BR83" s="281"/>
      <c r="BS83" s="939"/>
      <c r="BT83" s="940"/>
      <c r="BU83" s="940"/>
      <c r="BV83" s="940"/>
      <c r="BW83" s="940"/>
      <c r="BX83" s="940"/>
      <c r="BY83" s="940"/>
      <c r="BZ83" s="940"/>
      <c r="CA83" s="940"/>
      <c r="CB83" s="940"/>
      <c r="CC83" s="940"/>
      <c r="CD83" s="940"/>
      <c r="CE83" s="940"/>
      <c r="CF83" s="940"/>
      <c r="CG83" s="941"/>
      <c r="CH83" s="942"/>
      <c r="CI83" s="943"/>
      <c r="CJ83" s="943"/>
      <c r="CK83" s="943"/>
      <c r="CL83" s="944"/>
      <c r="CM83" s="942"/>
      <c r="CN83" s="943"/>
      <c r="CO83" s="943"/>
      <c r="CP83" s="943"/>
      <c r="CQ83" s="944"/>
      <c r="CR83" s="942"/>
      <c r="CS83" s="943"/>
      <c r="CT83" s="943"/>
      <c r="CU83" s="943"/>
      <c r="CV83" s="944"/>
      <c r="CW83" s="942"/>
      <c r="CX83" s="943"/>
      <c r="CY83" s="943"/>
      <c r="CZ83" s="943"/>
      <c r="DA83" s="944"/>
      <c r="DB83" s="942"/>
      <c r="DC83" s="943"/>
      <c r="DD83" s="943"/>
      <c r="DE83" s="943"/>
      <c r="DF83" s="944"/>
      <c r="DG83" s="942"/>
      <c r="DH83" s="943"/>
      <c r="DI83" s="943"/>
      <c r="DJ83" s="943"/>
      <c r="DK83" s="944"/>
      <c r="DL83" s="942"/>
      <c r="DM83" s="943"/>
      <c r="DN83" s="943"/>
      <c r="DO83" s="943"/>
      <c r="DP83" s="944"/>
      <c r="DQ83" s="942"/>
      <c r="DR83" s="943"/>
      <c r="DS83" s="943"/>
      <c r="DT83" s="943"/>
      <c r="DU83" s="944"/>
      <c r="DV83" s="939"/>
      <c r="DW83" s="940"/>
      <c r="DX83" s="940"/>
      <c r="DY83" s="940"/>
      <c r="DZ83" s="945"/>
      <c r="EA83" s="262"/>
    </row>
    <row r="84" spans="1:131" ht="26.25" customHeight="1" x14ac:dyDescent="0.2">
      <c r="A84" s="282">
        <v>17</v>
      </c>
      <c r="B84" s="971"/>
      <c r="C84" s="972"/>
      <c r="D84" s="972"/>
      <c r="E84" s="972"/>
      <c r="F84" s="972"/>
      <c r="G84" s="972"/>
      <c r="H84" s="972"/>
      <c r="I84" s="972"/>
      <c r="J84" s="972"/>
      <c r="K84" s="972"/>
      <c r="L84" s="972"/>
      <c r="M84" s="972"/>
      <c r="N84" s="972"/>
      <c r="O84" s="972"/>
      <c r="P84" s="973"/>
      <c r="Q84" s="974"/>
      <c r="R84" s="961"/>
      <c r="S84" s="961"/>
      <c r="T84" s="961"/>
      <c r="U84" s="961"/>
      <c r="V84" s="961"/>
      <c r="W84" s="961"/>
      <c r="X84" s="961"/>
      <c r="Y84" s="961"/>
      <c r="Z84" s="961"/>
      <c r="AA84" s="961"/>
      <c r="AB84" s="961"/>
      <c r="AC84" s="961"/>
      <c r="AD84" s="961"/>
      <c r="AE84" s="961"/>
      <c r="AF84" s="961"/>
      <c r="AG84" s="961"/>
      <c r="AH84" s="961"/>
      <c r="AI84" s="961"/>
      <c r="AJ84" s="961"/>
      <c r="AK84" s="961"/>
      <c r="AL84" s="961"/>
      <c r="AM84" s="961"/>
      <c r="AN84" s="961"/>
      <c r="AO84" s="961"/>
      <c r="AP84" s="961"/>
      <c r="AQ84" s="961"/>
      <c r="AR84" s="961"/>
      <c r="AS84" s="961"/>
      <c r="AT84" s="961"/>
      <c r="AU84" s="961"/>
      <c r="AV84" s="961"/>
      <c r="AW84" s="961"/>
      <c r="AX84" s="961"/>
      <c r="AY84" s="961"/>
      <c r="AZ84" s="962"/>
      <c r="BA84" s="962"/>
      <c r="BB84" s="962"/>
      <c r="BC84" s="962"/>
      <c r="BD84" s="963"/>
      <c r="BE84" s="275"/>
      <c r="BF84" s="275"/>
      <c r="BG84" s="275"/>
      <c r="BH84" s="275"/>
      <c r="BI84" s="275"/>
      <c r="BJ84" s="275"/>
      <c r="BK84" s="275"/>
      <c r="BL84" s="275"/>
      <c r="BM84" s="275"/>
      <c r="BN84" s="275"/>
      <c r="BO84" s="275"/>
      <c r="BP84" s="275"/>
      <c r="BQ84" s="282">
        <v>78</v>
      </c>
      <c r="BR84" s="281"/>
      <c r="BS84" s="939"/>
      <c r="BT84" s="940"/>
      <c r="BU84" s="940"/>
      <c r="BV84" s="940"/>
      <c r="BW84" s="940"/>
      <c r="BX84" s="940"/>
      <c r="BY84" s="940"/>
      <c r="BZ84" s="940"/>
      <c r="CA84" s="940"/>
      <c r="CB84" s="940"/>
      <c r="CC84" s="940"/>
      <c r="CD84" s="940"/>
      <c r="CE84" s="940"/>
      <c r="CF84" s="940"/>
      <c r="CG84" s="941"/>
      <c r="CH84" s="942"/>
      <c r="CI84" s="943"/>
      <c r="CJ84" s="943"/>
      <c r="CK84" s="943"/>
      <c r="CL84" s="944"/>
      <c r="CM84" s="942"/>
      <c r="CN84" s="943"/>
      <c r="CO84" s="943"/>
      <c r="CP84" s="943"/>
      <c r="CQ84" s="944"/>
      <c r="CR84" s="942"/>
      <c r="CS84" s="943"/>
      <c r="CT84" s="943"/>
      <c r="CU84" s="943"/>
      <c r="CV84" s="944"/>
      <c r="CW84" s="942"/>
      <c r="CX84" s="943"/>
      <c r="CY84" s="943"/>
      <c r="CZ84" s="943"/>
      <c r="DA84" s="944"/>
      <c r="DB84" s="942"/>
      <c r="DC84" s="943"/>
      <c r="DD84" s="943"/>
      <c r="DE84" s="943"/>
      <c r="DF84" s="944"/>
      <c r="DG84" s="942"/>
      <c r="DH84" s="943"/>
      <c r="DI84" s="943"/>
      <c r="DJ84" s="943"/>
      <c r="DK84" s="944"/>
      <c r="DL84" s="942"/>
      <c r="DM84" s="943"/>
      <c r="DN84" s="943"/>
      <c r="DO84" s="943"/>
      <c r="DP84" s="944"/>
      <c r="DQ84" s="942"/>
      <c r="DR84" s="943"/>
      <c r="DS84" s="943"/>
      <c r="DT84" s="943"/>
      <c r="DU84" s="944"/>
      <c r="DV84" s="939"/>
      <c r="DW84" s="940"/>
      <c r="DX84" s="940"/>
      <c r="DY84" s="940"/>
      <c r="DZ84" s="945"/>
      <c r="EA84" s="262"/>
    </row>
    <row r="85" spans="1:131" ht="26.25" customHeight="1" x14ac:dyDescent="0.2">
      <c r="A85" s="282">
        <v>18</v>
      </c>
      <c r="B85" s="971"/>
      <c r="C85" s="972"/>
      <c r="D85" s="972"/>
      <c r="E85" s="972"/>
      <c r="F85" s="972"/>
      <c r="G85" s="972"/>
      <c r="H85" s="972"/>
      <c r="I85" s="972"/>
      <c r="J85" s="972"/>
      <c r="K85" s="972"/>
      <c r="L85" s="972"/>
      <c r="M85" s="972"/>
      <c r="N85" s="972"/>
      <c r="O85" s="972"/>
      <c r="P85" s="973"/>
      <c r="Q85" s="974"/>
      <c r="R85" s="961"/>
      <c r="S85" s="961"/>
      <c r="T85" s="961"/>
      <c r="U85" s="961"/>
      <c r="V85" s="961"/>
      <c r="W85" s="961"/>
      <c r="X85" s="961"/>
      <c r="Y85" s="961"/>
      <c r="Z85" s="961"/>
      <c r="AA85" s="961"/>
      <c r="AB85" s="961"/>
      <c r="AC85" s="961"/>
      <c r="AD85" s="961"/>
      <c r="AE85" s="961"/>
      <c r="AF85" s="961"/>
      <c r="AG85" s="961"/>
      <c r="AH85" s="961"/>
      <c r="AI85" s="961"/>
      <c r="AJ85" s="961"/>
      <c r="AK85" s="961"/>
      <c r="AL85" s="961"/>
      <c r="AM85" s="961"/>
      <c r="AN85" s="961"/>
      <c r="AO85" s="961"/>
      <c r="AP85" s="961"/>
      <c r="AQ85" s="961"/>
      <c r="AR85" s="961"/>
      <c r="AS85" s="961"/>
      <c r="AT85" s="961"/>
      <c r="AU85" s="961"/>
      <c r="AV85" s="961"/>
      <c r="AW85" s="961"/>
      <c r="AX85" s="961"/>
      <c r="AY85" s="961"/>
      <c r="AZ85" s="962"/>
      <c r="BA85" s="962"/>
      <c r="BB85" s="962"/>
      <c r="BC85" s="962"/>
      <c r="BD85" s="963"/>
      <c r="BE85" s="275"/>
      <c r="BF85" s="275"/>
      <c r="BG85" s="275"/>
      <c r="BH85" s="275"/>
      <c r="BI85" s="275"/>
      <c r="BJ85" s="275"/>
      <c r="BK85" s="275"/>
      <c r="BL85" s="275"/>
      <c r="BM85" s="275"/>
      <c r="BN85" s="275"/>
      <c r="BO85" s="275"/>
      <c r="BP85" s="275"/>
      <c r="BQ85" s="282">
        <v>79</v>
      </c>
      <c r="BR85" s="281"/>
      <c r="BS85" s="939"/>
      <c r="BT85" s="940"/>
      <c r="BU85" s="940"/>
      <c r="BV85" s="940"/>
      <c r="BW85" s="940"/>
      <c r="BX85" s="940"/>
      <c r="BY85" s="940"/>
      <c r="BZ85" s="940"/>
      <c r="CA85" s="940"/>
      <c r="CB85" s="940"/>
      <c r="CC85" s="940"/>
      <c r="CD85" s="940"/>
      <c r="CE85" s="940"/>
      <c r="CF85" s="940"/>
      <c r="CG85" s="941"/>
      <c r="CH85" s="942"/>
      <c r="CI85" s="943"/>
      <c r="CJ85" s="943"/>
      <c r="CK85" s="943"/>
      <c r="CL85" s="944"/>
      <c r="CM85" s="942"/>
      <c r="CN85" s="943"/>
      <c r="CO85" s="943"/>
      <c r="CP85" s="943"/>
      <c r="CQ85" s="944"/>
      <c r="CR85" s="942"/>
      <c r="CS85" s="943"/>
      <c r="CT85" s="943"/>
      <c r="CU85" s="943"/>
      <c r="CV85" s="944"/>
      <c r="CW85" s="942"/>
      <c r="CX85" s="943"/>
      <c r="CY85" s="943"/>
      <c r="CZ85" s="943"/>
      <c r="DA85" s="944"/>
      <c r="DB85" s="942"/>
      <c r="DC85" s="943"/>
      <c r="DD85" s="943"/>
      <c r="DE85" s="943"/>
      <c r="DF85" s="944"/>
      <c r="DG85" s="942"/>
      <c r="DH85" s="943"/>
      <c r="DI85" s="943"/>
      <c r="DJ85" s="943"/>
      <c r="DK85" s="944"/>
      <c r="DL85" s="942"/>
      <c r="DM85" s="943"/>
      <c r="DN85" s="943"/>
      <c r="DO85" s="943"/>
      <c r="DP85" s="944"/>
      <c r="DQ85" s="942"/>
      <c r="DR85" s="943"/>
      <c r="DS85" s="943"/>
      <c r="DT85" s="943"/>
      <c r="DU85" s="944"/>
      <c r="DV85" s="939"/>
      <c r="DW85" s="940"/>
      <c r="DX85" s="940"/>
      <c r="DY85" s="940"/>
      <c r="DZ85" s="945"/>
      <c r="EA85" s="262"/>
    </row>
    <row r="86" spans="1:131" ht="26.25" customHeight="1" x14ac:dyDescent="0.2">
      <c r="A86" s="282">
        <v>19</v>
      </c>
      <c r="B86" s="971"/>
      <c r="C86" s="972"/>
      <c r="D86" s="972"/>
      <c r="E86" s="972"/>
      <c r="F86" s="972"/>
      <c r="G86" s="972"/>
      <c r="H86" s="972"/>
      <c r="I86" s="972"/>
      <c r="J86" s="972"/>
      <c r="K86" s="972"/>
      <c r="L86" s="972"/>
      <c r="M86" s="972"/>
      <c r="N86" s="972"/>
      <c r="O86" s="972"/>
      <c r="P86" s="973"/>
      <c r="Q86" s="974"/>
      <c r="R86" s="961"/>
      <c r="S86" s="961"/>
      <c r="T86" s="961"/>
      <c r="U86" s="961"/>
      <c r="V86" s="961"/>
      <c r="W86" s="961"/>
      <c r="X86" s="961"/>
      <c r="Y86" s="961"/>
      <c r="Z86" s="961"/>
      <c r="AA86" s="961"/>
      <c r="AB86" s="961"/>
      <c r="AC86" s="961"/>
      <c r="AD86" s="961"/>
      <c r="AE86" s="961"/>
      <c r="AF86" s="961"/>
      <c r="AG86" s="961"/>
      <c r="AH86" s="961"/>
      <c r="AI86" s="961"/>
      <c r="AJ86" s="961"/>
      <c r="AK86" s="961"/>
      <c r="AL86" s="961"/>
      <c r="AM86" s="961"/>
      <c r="AN86" s="961"/>
      <c r="AO86" s="961"/>
      <c r="AP86" s="961"/>
      <c r="AQ86" s="961"/>
      <c r="AR86" s="961"/>
      <c r="AS86" s="961"/>
      <c r="AT86" s="961"/>
      <c r="AU86" s="961"/>
      <c r="AV86" s="961"/>
      <c r="AW86" s="961"/>
      <c r="AX86" s="961"/>
      <c r="AY86" s="961"/>
      <c r="AZ86" s="962"/>
      <c r="BA86" s="962"/>
      <c r="BB86" s="962"/>
      <c r="BC86" s="962"/>
      <c r="BD86" s="963"/>
      <c r="BE86" s="275"/>
      <c r="BF86" s="275"/>
      <c r="BG86" s="275"/>
      <c r="BH86" s="275"/>
      <c r="BI86" s="275"/>
      <c r="BJ86" s="275"/>
      <c r="BK86" s="275"/>
      <c r="BL86" s="275"/>
      <c r="BM86" s="275"/>
      <c r="BN86" s="275"/>
      <c r="BO86" s="275"/>
      <c r="BP86" s="275"/>
      <c r="BQ86" s="282">
        <v>80</v>
      </c>
      <c r="BR86" s="281"/>
      <c r="BS86" s="939"/>
      <c r="BT86" s="940"/>
      <c r="BU86" s="940"/>
      <c r="BV86" s="940"/>
      <c r="BW86" s="940"/>
      <c r="BX86" s="940"/>
      <c r="BY86" s="940"/>
      <c r="BZ86" s="940"/>
      <c r="CA86" s="940"/>
      <c r="CB86" s="940"/>
      <c r="CC86" s="940"/>
      <c r="CD86" s="940"/>
      <c r="CE86" s="940"/>
      <c r="CF86" s="940"/>
      <c r="CG86" s="941"/>
      <c r="CH86" s="942"/>
      <c r="CI86" s="943"/>
      <c r="CJ86" s="943"/>
      <c r="CK86" s="943"/>
      <c r="CL86" s="944"/>
      <c r="CM86" s="942"/>
      <c r="CN86" s="943"/>
      <c r="CO86" s="943"/>
      <c r="CP86" s="943"/>
      <c r="CQ86" s="944"/>
      <c r="CR86" s="942"/>
      <c r="CS86" s="943"/>
      <c r="CT86" s="943"/>
      <c r="CU86" s="943"/>
      <c r="CV86" s="944"/>
      <c r="CW86" s="942"/>
      <c r="CX86" s="943"/>
      <c r="CY86" s="943"/>
      <c r="CZ86" s="943"/>
      <c r="DA86" s="944"/>
      <c r="DB86" s="942"/>
      <c r="DC86" s="943"/>
      <c r="DD86" s="943"/>
      <c r="DE86" s="943"/>
      <c r="DF86" s="944"/>
      <c r="DG86" s="942"/>
      <c r="DH86" s="943"/>
      <c r="DI86" s="943"/>
      <c r="DJ86" s="943"/>
      <c r="DK86" s="944"/>
      <c r="DL86" s="942"/>
      <c r="DM86" s="943"/>
      <c r="DN86" s="943"/>
      <c r="DO86" s="943"/>
      <c r="DP86" s="944"/>
      <c r="DQ86" s="942"/>
      <c r="DR86" s="943"/>
      <c r="DS86" s="943"/>
      <c r="DT86" s="943"/>
      <c r="DU86" s="944"/>
      <c r="DV86" s="939"/>
      <c r="DW86" s="940"/>
      <c r="DX86" s="940"/>
      <c r="DY86" s="940"/>
      <c r="DZ86" s="945"/>
      <c r="EA86" s="262"/>
    </row>
    <row r="87" spans="1:131" ht="26.25" customHeight="1" x14ac:dyDescent="0.2">
      <c r="A87" s="283">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75"/>
      <c r="BF87" s="275"/>
      <c r="BG87" s="275"/>
      <c r="BH87" s="275"/>
      <c r="BI87" s="275"/>
      <c r="BJ87" s="275"/>
      <c r="BK87" s="275"/>
      <c r="BL87" s="275"/>
      <c r="BM87" s="275"/>
      <c r="BN87" s="275"/>
      <c r="BO87" s="275"/>
      <c r="BP87" s="275"/>
      <c r="BQ87" s="282">
        <v>81</v>
      </c>
      <c r="BR87" s="281"/>
      <c r="BS87" s="939"/>
      <c r="BT87" s="940"/>
      <c r="BU87" s="940"/>
      <c r="BV87" s="940"/>
      <c r="BW87" s="940"/>
      <c r="BX87" s="940"/>
      <c r="BY87" s="940"/>
      <c r="BZ87" s="940"/>
      <c r="CA87" s="940"/>
      <c r="CB87" s="940"/>
      <c r="CC87" s="940"/>
      <c r="CD87" s="940"/>
      <c r="CE87" s="940"/>
      <c r="CF87" s="940"/>
      <c r="CG87" s="941"/>
      <c r="CH87" s="942"/>
      <c r="CI87" s="943"/>
      <c r="CJ87" s="943"/>
      <c r="CK87" s="943"/>
      <c r="CL87" s="944"/>
      <c r="CM87" s="942"/>
      <c r="CN87" s="943"/>
      <c r="CO87" s="943"/>
      <c r="CP87" s="943"/>
      <c r="CQ87" s="944"/>
      <c r="CR87" s="942"/>
      <c r="CS87" s="943"/>
      <c r="CT87" s="943"/>
      <c r="CU87" s="943"/>
      <c r="CV87" s="944"/>
      <c r="CW87" s="942"/>
      <c r="CX87" s="943"/>
      <c r="CY87" s="943"/>
      <c r="CZ87" s="943"/>
      <c r="DA87" s="944"/>
      <c r="DB87" s="942"/>
      <c r="DC87" s="943"/>
      <c r="DD87" s="943"/>
      <c r="DE87" s="943"/>
      <c r="DF87" s="944"/>
      <c r="DG87" s="942"/>
      <c r="DH87" s="943"/>
      <c r="DI87" s="943"/>
      <c r="DJ87" s="943"/>
      <c r="DK87" s="944"/>
      <c r="DL87" s="942"/>
      <c r="DM87" s="943"/>
      <c r="DN87" s="943"/>
      <c r="DO87" s="943"/>
      <c r="DP87" s="944"/>
      <c r="DQ87" s="942"/>
      <c r="DR87" s="943"/>
      <c r="DS87" s="943"/>
      <c r="DT87" s="943"/>
      <c r="DU87" s="944"/>
      <c r="DV87" s="939"/>
      <c r="DW87" s="940"/>
      <c r="DX87" s="940"/>
      <c r="DY87" s="940"/>
      <c r="DZ87" s="945"/>
      <c r="EA87" s="262"/>
    </row>
    <row r="88" spans="1:131" ht="26.25" customHeight="1" thickBot="1" x14ac:dyDescent="0.25">
      <c r="A88" s="280" t="s">
        <v>221</v>
      </c>
      <c r="B88" s="946" t="s">
        <v>222</v>
      </c>
      <c r="C88" s="947"/>
      <c r="D88" s="947"/>
      <c r="E88" s="947"/>
      <c r="F88" s="947"/>
      <c r="G88" s="947"/>
      <c r="H88" s="947"/>
      <c r="I88" s="947"/>
      <c r="J88" s="947"/>
      <c r="K88" s="947"/>
      <c r="L88" s="947"/>
      <c r="M88" s="947"/>
      <c r="N88" s="947"/>
      <c r="O88" s="947"/>
      <c r="P88" s="948"/>
      <c r="Q88" s="956"/>
      <c r="R88" s="957"/>
      <c r="S88" s="957"/>
      <c r="T88" s="957"/>
      <c r="U88" s="957"/>
      <c r="V88" s="957"/>
      <c r="W88" s="957"/>
      <c r="X88" s="957"/>
      <c r="Y88" s="957"/>
      <c r="Z88" s="957"/>
      <c r="AA88" s="957"/>
      <c r="AB88" s="957"/>
      <c r="AC88" s="957"/>
      <c r="AD88" s="957"/>
      <c r="AE88" s="957"/>
      <c r="AF88" s="958">
        <v>16387</v>
      </c>
      <c r="AG88" s="958"/>
      <c r="AH88" s="958"/>
      <c r="AI88" s="958"/>
      <c r="AJ88" s="958"/>
      <c r="AK88" s="957"/>
      <c r="AL88" s="957"/>
      <c r="AM88" s="957"/>
      <c r="AN88" s="957"/>
      <c r="AO88" s="957"/>
      <c r="AP88" s="958">
        <v>188</v>
      </c>
      <c r="AQ88" s="958"/>
      <c r="AR88" s="958"/>
      <c r="AS88" s="958"/>
      <c r="AT88" s="958"/>
      <c r="AU88" s="958">
        <v>67</v>
      </c>
      <c r="AV88" s="958"/>
      <c r="AW88" s="958"/>
      <c r="AX88" s="958"/>
      <c r="AY88" s="958"/>
      <c r="AZ88" s="959"/>
      <c r="BA88" s="959"/>
      <c r="BB88" s="959"/>
      <c r="BC88" s="959"/>
      <c r="BD88" s="960"/>
      <c r="BE88" s="275"/>
      <c r="BF88" s="275"/>
      <c r="BG88" s="275"/>
      <c r="BH88" s="275"/>
      <c r="BI88" s="275"/>
      <c r="BJ88" s="275"/>
      <c r="BK88" s="275"/>
      <c r="BL88" s="275"/>
      <c r="BM88" s="275"/>
      <c r="BN88" s="275"/>
      <c r="BO88" s="275"/>
      <c r="BP88" s="275"/>
      <c r="BQ88" s="282">
        <v>82</v>
      </c>
      <c r="BR88" s="281"/>
      <c r="BS88" s="939"/>
      <c r="BT88" s="940"/>
      <c r="BU88" s="940"/>
      <c r="BV88" s="940"/>
      <c r="BW88" s="940"/>
      <c r="BX88" s="940"/>
      <c r="BY88" s="940"/>
      <c r="BZ88" s="940"/>
      <c r="CA88" s="940"/>
      <c r="CB88" s="940"/>
      <c r="CC88" s="940"/>
      <c r="CD88" s="940"/>
      <c r="CE88" s="940"/>
      <c r="CF88" s="940"/>
      <c r="CG88" s="941"/>
      <c r="CH88" s="942"/>
      <c r="CI88" s="943"/>
      <c r="CJ88" s="943"/>
      <c r="CK88" s="943"/>
      <c r="CL88" s="944"/>
      <c r="CM88" s="942"/>
      <c r="CN88" s="943"/>
      <c r="CO88" s="943"/>
      <c r="CP88" s="943"/>
      <c r="CQ88" s="944"/>
      <c r="CR88" s="942"/>
      <c r="CS88" s="943"/>
      <c r="CT88" s="943"/>
      <c r="CU88" s="943"/>
      <c r="CV88" s="944"/>
      <c r="CW88" s="942"/>
      <c r="CX88" s="943"/>
      <c r="CY88" s="943"/>
      <c r="CZ88" s="943"/>
      <c r="DA88" s="944"/>
      <c r="DB88" s="942"/>
      <c r="DC88" s="943"/>
      <c r="DD88" s="943"/>
      <c r="DE88" s="943"/>
      <c r="DF88" s="944"/>
      <c r="DG88" s="942"/>
      <c r="DH88" s="943"/>
      <c r="DI88" s="943"/>
      <c r="DJ88" s="943"/>
      <c r="DK88" s="944"/>
      <c r="DL88" s="942"/>
      <c r="DM88" s="943"/>
      <c r="DN88" s="943"/>
      <c r="DO88" s="943"/>
      <c r="DP88" s="944"/>
      <c r="DQ88" s="942"/>
      <c r="DR88" s="943"/>
      <c r="DS88" s="943"/>
      <c r="DT88" s="943"/>
      <c r="DU88" s="944"/>
      <c r="DV88" s="939"/>
      <c r="DW88" s="940"/>
      <c r="DX88" s="940"/>
      <c r="DY88" s="940"/>
      <c r="DZ88" s="945"/>
      <c r="EA88" s="262"/>
    </row>
    <row r="89" spans="1:131" ht="26.25" hidden="1" customHeight="1" x14ac:dyDescent="0.2">
      <c r="A89" s="279"/>
      <c r="B89" s="278"/>
      <c r="C89" s="278"/>
      <c r="D89" s="278"/>
      <c r="E89" s="278"/>
      <c r="F89" s="278"/>
      <c r="G89" s="278"/>
      <c r="H89" s="278"/>
      <c r="I89" s="278"/>
      <c r="J89" s="278"/>
      <c r="K89" s="278"/>
      <c r="L89" s="278"/>
      <c r="M89" s="278"/>
      <c r="N89" s="278"/>
      <c r="O89" s="278"/>
      <c r="P89" s="278"/>
      <c r="Q89" s="277"/>
      <c r="R89" s="277"/>
      <c r="S89" s="277"/>
      <c r="T89" s="277"/>
      <c r="U89" s="277"/>
      <c r="V89" s="277"/>
      <c r="W89" s="277"/>
      <c r="X89" s="277"/>
      <c r="Y89" s="277"/>
      <c r="Z89" s="277"/>
      <c r="AA89" s="277"/>
      <c r="AB89" s="277"/>
      <c r="AC89" s="277"/>
      <c r="AD89" s="277"/>
      <c r="AE89" s="277"/>
      <c r="AF89" s="277"/>
      <c r="AG89" s="277"/>
      <c r="AH89" s="277"/>
      <c r="AI89" s="277"/>
      <c r="AJ89" s="277"/>
      <c r="AK89" s="277"/>
      <c r="AL89" s="277"/>
      <c r="AM89" s="277"/>
      <c r="AN89" s="277"/>
      <c r="AO89" s="277"/>
      <c r="AP89" s="277"/>
      <c r="AQ89" s="277"/>
      <c r="AR89" s="277"/>
      <c r="AS89" s="277"/>
      <c r="AT89" s="277"/>
      <c r="AU89" s="277"/>
      <c r="AV89" s="277"/>
      <c r="AW89" s="277"/>
      <c r="AX89" s="277"/>
      <c r="AY89" s="277"/>
      <c r="AZ89" s="276"/>
      <c r="BA89" s="276"/>
      <c r="BB89" s="276"/>
      <c r="BC89" s="276"/>
      <c r="BD89" s="276"/>
      <c r="BE89" s="275"/>
      <c r="BF89" s="275"/>
      <c r="BG89" s="275"/>
      <c r="BH89" s="275"/>
      <c r="BI89" s="275"/>
      <c r="BJ89" s="275"/>
      <c r="BK89" s="275"/>
      <c r="BL89" s="275"/>
      <c r="BM89" s="275"/>
      <c r="BN89" s="275"/>
      <c r="BO89" s="275"/>
      <c r="BP89" s="275"/>
      <c r="BQ89" s="282">
        <v>83</v>
      </c>
      <c r="BR89" s="281"/>
      <c r="BS89" s="939"/>
      <c r="BT89" s="940"/>
      <c r="BU89" s="940"/>
      <c r="BV89" s="940"/>
      <c r="BW89" s="940"/>
      <c r="BX89" s="940"/>
      <c r="BY89" s="940"/>
      <c r="BZ89" s="940"/>
      <c r="CA89" s="940"/>
      <c r="CB89" s="940"/>
      <c r="CC89" s="940"/>
      <c r="CD89" s="940"/>
      <c r="CE89" s="940"/>
      <c r="CF89" s="940"/>
      <c r="CG89" s="941"/>
      <c r="CH89" s="942"/>
      <c r="CI89" s="943"/>
      <c r="CJ89" s="943"/>
      <c r="CK89" s="943"/>
      <c r="CL89" s="944"/>
      <c r="CM89" s="942"/>
      <c r="CN89" s="943"/>
      <c r="CO89" s="943"/>
      <c r="CP89" s="943"/>
      <c r="CQ89" s="944"/>
      <c r="CR89" s="942"/>
      <c r="CS89" s="943"/>
      <c r="CT89" s="943"/>
      <c r="CU89" s="943"/>
      <c r="CV89" s="944"/>
      <c r="CW89" s="942"/>
      <c r="CX89" s="943"/>
      <c r="CY89" s="943"/>
      <c r="CZ89" s="943"/>
      <c r="DA89" s="944"/>
      <c r="DB89" s="942"/>
      <c r="DC89" s="943"/>
      <c r="DD89" s="943"/>
      <c r="DE89" s="943"/>
      <c r="DF89" s="944"/>
      <c r="DG89" s="942"/>
      <c r="DH89" s="943"/>
      <c r="DI89" s="943"/>
      <c r="DJ89" s="943"/>
      <c r="DK89" s="944"/>
      <c r="DL89" s="942"/>
      <c r="DM89" s="943"/>
      <c r="DN89" s="943"/>
      <c r="DO89" s="943"/>
      <c r="DP89" s="944"/>
      <c r="DQ89" s="942"/>
      <c r="DR89" s="943"/>
      <c r="DS89" s="943"/>
      <c r="DT89" s="943"/>
      <c r="DU89" s="944"/>
      <c r="DV89" s="939"/>
      <c r="DW89" s="940"/>
      <c r="DX89" s="940"/>
      <c r="DY89" s="940"/>
      <c r="DZ89" s="945"/>
      <c r="EA89" s="262"/>
    </row>
    <row r="90" spans="1:131" ht="26.25" hidden="1" customHeight="1" x14ac:dyDescent="0.2">
      <c r="A90" s="279"/>
      <c r="B90" s="278"/>
      <c r="C90" s="278"/>
      <c r="D90" s="278"/>
      <c r="E90" s="278"/>
      <c r="F90" s="278"/>
      <c r="G90" s="278"/>
      <c r="H90" s="278"/>
      <c r="I90" s="278"/>
      <c r="J90" s="278"/>
      <c r="K90" s="278"/>
      <c r="L90" s="278"/>
      <c r="M90" s="278"/>
      <c r="N90" s="278"/>
      <c r="O90" s="278"/>
      <c r="P90" s="278"/>
      <c r="Q90" s="277"/>
      <c r="R90" s="277"/>
      <c r="S90" s="277"/>
      <c r="T90" s="277"/>
      <c r="U90" s="277"/>
      <c r="V90" s="277"/>
      <c r="W90" s="277"/>
      <c r="X90" s="277"/>
      <c r="Y90" s="277"/>
      <c r="Z90" s="277"/>
      <c r="AA90" s="277"/>
      <c r="AB90" s="277"/>
      <c r="AC90" s="277"/>
      <c r="AD90" s="277"/>
      <c r="AE90" s="277"/>
      <c r="AF90" s="277"/>
      <c r="AG90" s="277"/>
      <c r="AH90" s="277"/>
      <c r="AI90" s="277"/>
      <c r="AJ90" s="277"/>
      <c r="AK90" s="277"/>
      <c r="AL90" s="277"/>
      <c r="AM90" s="277"/>
      <c r="AN90" s="277"/>
      <c r="AO90" s="277"/>
      <c r="AP90" s="277"/>
      <c r="AQ90" s="277"/>
      <c r="AR90" s="277"/>
      <c r="AS90" s="277"/>
      <c r="AT90" s="277"/>
      <c r="AU90" s="277"/>
      <c r="AV90" s="277"/>
      <c r="AW90" s="277"/>
      <c r="AX90" s="277"/>
      <c r="AY90" s="277"/>
      <c r="AZ90" s="276"/>
      <c r="BA90" s="276"/>
      <c r="BB90" s="276"/>
      <c r="BC90" s="276"/>
      <c r="BD90" s="276"/>
      <c r="BE90" s="275"/>
      <c r="BF90" s="275"/>
      <c r="BG90" s="275"/>
      <c r="BH90" s="275"/>
      <c r="BI90" s="275"/>
      <c r="BJ90" s="275"/>
      <c r="BK90" s="275"/>
      <c r="BL90" s="275"/>
      <c r="BM90" s="275"/>
      <c r="BN90" s="275"/>
      <c r="BO90" s="275"/>
      <c r="BP90" s="275"/>
      <c r="BQ90" s="282">
        <v>84</v>
      </c>
      <c r="BR90" s="281"/>
      <c r="BS90" s="939"/>
      <c r="BT90" s="940"/>
      <c r="BU90" s="940"/>
      <c r="BV90" s="940"/>
      <c r="BW90" s="940"/>
      <c r="BX90" s="940"/>
      <c r="BY90" s="940"/>
      <c r="BZ90" s="940"/>
      <c r="CA90" s="940"/>
      <c r="CB90" s="940"/>
      <c r="CC90" s="940"/>
      <c r="CD90" s="940"/>
      <c r="CE90" s="940"/>
      <c r="CF90" s="940"/>
      <c r="CG90" s="941"/>
      <c r="CH90" s="942"/>
      <c r="CI90" s="943"/>
      <c r="CJ90" s="943"/>
      <c r="CK90" s="943"/>
      <c r="CL90" s="944"/>
      <c r="CM90" s="942"/>
      <c r="CN90" s="943"/>
      <c r="CO90" s="943"/>
      <c r="CP90" s="943"/>
      <c r="CQ90" s="944"/>
      <c r="CR90" s="942"/>
      <c r="CS90" s="943"/>
      <c r="CT90" s="943"/>
      <c r="CU90" s="943"/>
      <c r="CV90" s="944"/>
      <c r="CW90" s="942"/>
      <c r="CX90" s="943"/>
      <c r="CY90" s="943"/>
      <c r="CZ90" s="943"/>
      <c r="DA90" s="944"/>
      <c r="DB90" s="942"/>
      <c r="DC90" s="943"/>
      <c r="DD90" s="943"/>
      <c r="DE90" s="943"/>
      <c r="DF90" s="944"/>
      <c r="DG90" s="942"/>
      <c r="DH90" s="943"/>
      <c r="DI90" s="943"/>
      <c r="DJ90" s="943"/>
      <c r="DK90" s="944"/>
      <c r="DL90" s="942"/>
      <c r="DM90" s="943"/>
      <c r="DN90" s="943"/>
      <c r="DO90" s="943"/>
      <c r="DP90" s="944"/>
      <c r="DQ90" s="942"/>
      <c r="DR90" s="943"/>
      <c r="DS90" s="943"/>
      <c r="DT90" s="943"/>
      <c r="DU90" s="944"/>
      <c r="DV90" s="939"/>
      <c r="DW90" s="940"/>
      <c r="DX90" s="940"/>
      <c r="DY90" s="940"/>
      <c r="DZ90" s="945"/>
      <c r="EA90" s="262"/>
    </row>
    <row r="91" spans="1:131" ht="26.25" hidden="1" customHeight="1" x14ac:dyDescent="0.2">
      <c r="A91" s="279"/>
      <c r="B91" s="278"/>
      <c r="C91" s="278"/>
      <c r="D91" s="278"/>
      <c r="E91" s="278"/>
      <c r="F91" s="278"/>
      <c r="G91" s="278"/>
      <c r="H91" s="278"/>
      <c r="I91" s="278"/>
      <c r="J91" s="278"/>
      <c r="K91" s="278"/>
      <c r="L91" s="278"/>
      <c r="M91" s="278"/>
      <c r="N91" s="278"/>
      <c r="O91" s="278"/>
      <c r="P91" s="278"/>
      <c r="Q91" s="277"/>
      <c r="R91" s="277"/>
      <c r="S91" s="277"/>
      <c r="T91" s="277"/>
      <c r="U91" s="277"/>
      <c r="V91" s="277"/>
      <c r="W91" s="277"/>
      <c r="X91" s="277"/>
      <c r="Y91" s="277"/>
      <c r="Z91" s="277"/>
      <c r="AA91" s="277"/>
      <c r="AB91" s="277"/>
      <c r="AC91" s="277"/>
      <c r="AD91" s="277"/>
      <c r="AE91" s="277"/>
      <c r="AF91" s="277"/>
      <c r="AG91" s="277"/>
      <c r="AH91" s="277"/>
      <c r="AI91" s="277"/>
      <c r="AJ91" s="277"/>
      <c r="AK91" s="277"/>
      <c r="AL91" s="277"/>
      <c r="AM91" s="277"/>
      <c r="AN91" s="277"/>
      <c r="AO91" s="277"/>
      <c r="AP91" s="277"/>
      <c r="AQ91" s="277"/>
      <c r="AR91" s="277"/>
      <c r="AS91" s="277"/>
      <c r="AT91" s="277"/>
      <c r="AU91" s="277"/>
      <c r="AV91" s="277"/>
      <c r="AW91" s="277"/>
      <c r="AX91" s="277"/>
      <c r="AY91" s="277"/>
      <c r="AZ91" s="276"/>
      <c r="BA91" s="276"/>
      <c r="BB91" s="276"/>
      <c r="BC91" s="276"/>
      <c r="BD91" s="276"/>
      <c r="BE91" s="275"/>
      <c r="BF91" s="275"/>
      <c r="BG91" s="275"/>
      <c r="BH91" s="275"/>
      <c r="BI91" s="275"/>
      <c r="BJ91" s="275"/>
      <c r="BK91" s="275"/>
      <c r="BL91" s="275"/>
      <c r="BM91" s="275"/>
      <c r="BN91" s="275"/>
      <c r="BO91" s="275"/>
      <c r="BP91" s="275"/>
      <c r="BQ91" s="282">
        <v>85</v>
      </c>
      <c r="BR91" s="281"/>
      <c r="BS91" s="939"/>
      <c r="BT91" s="940"/>
      <c r="BU91" s="940"/>
      <c r="BV91" s="940"/>
      <c r="BW91" s="940"/>
      <c r="BX91" s="940"/>
      <c r="BY91" s="940"/>
      <c r="BZ91" s="940"/>
      <c r="CA91" s="940"/>
      <c r="CB91" s="940"/>
      <c r="CC91" s="940"/>
      <c r="CD91" s="940"/>
      <c r="CE91" s="940"/>
      <c r="CF91" s="940"/>
      <c r="CG91" s="941"/>
      <c r="CH91" s="942"/>
      <c r="CI91" s="943"/>
      <c r="CJ91" s="943"/>
      <c r="CK91" s="943"/>
      <c r="CL91" s="944"/>
      <c r="CM91" s="942"/>
      <c r="CN91" s="943"/>
      <c r="CO91" s="943"/>
      <c r="CP91" s="943"/>
      <c r="CQ91" s="944"/>
      <c r="CR91" s="942"/>
      <c r="CS91" s="943"/>
      <c r="CT91" s="943"/>
      <c r="CU91" s="943"/>
      <c r="CV91" s="944"/>
      <c r="CW91" s="942"/>
      <c r="CX91" s="943"/>
      <c r="CY91" s="943"/>
      <c r="CZ91" s="943"/>
      <c r="DA91" s="944"/>
      <c r="DB91" s="942"/>
      <c r="DC91" s="943"/>
      <c r="DD91" s="943"/>
      <c r="DE91" s="943"/>
      <c r="DF91" s="944"/>
      <c r="DG91" s="942"/>
      <c r="DH91" s="943"/>
      <c r="DI91" s="943"/>
      <c r="DJ91" s="943"/>
      <c r="DK91" s="944"/>
      <c r="DL91" s="942"/>
      <c r="DM91" s="943"/>
      <c r="DN91" s="943"/>
      <c r="DO91" s="943"/>
      <c r="DP91" s="944"/>
      <c r="DQ91" s="942"/>
      <c r="DR91" s="943"/>
      <c r="DS91" s="943"/>
      <c r="DT91" s="943"/>
      <c r="DU91" s="944"/>
      <c r="DV91" s="939"/>
      <c r="DW91" s="940"/>
      <c r="DX91" s="940"/>
      <c r="DY91" s="940"/>
      <c r="DZ91" s="945"/>
      <c r="EA91" s="262"/>
    </row>
    <row r="92" spans="1:131" ht="26.25" hidden="1" customHeight="1" x14ac:dyDescent="0.2">
      <c r="A92" s="279"/>
      <c r="B92" s="278"/>
      <c r="C92" s="278"/>
      <c r="D92" s="278"/>
      <c r="E92" s="278"/>
      <c r="F92" s="278"/>
      <c r="G92" s="278"/>
      <c r="H92" s="278"/>
      <c r="I92" s="278"/>
      <c r="J92" s="278"/>
      <c r="K92" s="278"/>
      <c r="L92" s="278"/>
      <c r="M92" s="278"/>
      <c r="N92" s="278"/>
      <c r="O92" s="278"/>
      <c r="P92" s="278"/>
      <c r="Q92" s="277"/>
      <c r="R92" s="277"/>
      <c r="S92" s="277"/>
      <c r="T92" s="277"/>
      <c r="U92" s="277"/>
      <c r="V92" s="277"/>
      <c r="W92" s="277"/>
      <c r="X92" s="277"/>
      <c r="Y92" s="277"/>
      <c r="Z92" s="277"/>
      <c r="AA92" s="277"/>
      <c r="AB92" s="277"/>
      <c r="AC92" s="277"/>
      <c r="AD92" s="277"/>
      <c r="AE92" s="277"/>
      <c r="AF92" s="277"/>
      <c r="AG92" s="277"/>
      <c r="AH92" s="277"/>
      <c r="AI92" s="277"/>
      <c r="AJ92" s="277"/>
      <c r="AK92" s="277"/>
      <c r="AL92" s="277"/>
      <c r="AM92" s="277"/>
      <c r="AN92" s="277"/>
      <c r="AO92" s="277"/>
      <c r="AP92" s="277"/>
      <c r="AQ92" s="277"/>
      <c r="AR92" s="277"/>
      <c r="AS92" s="277"/>
      <c r="AT92" s="277"/>
      <c r="AU92" s="277"/>
      <c r="AV92" s="277"/>
      <c r="AW92" s="277"/>
      <c r="AX92" s="277"/>
      <c r="AY92" s="277"/>
      <c r="AZ92" s="276"/>
      <c r="BA92" s="276"/>
      <c r="BB92" s="276"/>
      <c r="BC92" s="276"/>
      <c r="BD92" s="276"/>
      <c r="BE92" s="275"/>
      <c r="BF92" s="275"/>
      <c r="BG92" s="275"/>
      <c r="BH92" s="275"/>
      <c r="BI92" s="275"/>
      <c r="BJ92" s="275"/>
      <c r="BK92" s="275"/>
      <c r="BL92" s="275"/>
      <c r="BM92" s="275"/>
      <c r="BN92" s="275"/>
      <c r="BO92" s="275"/>
      <c r="BP92" s="275"/>
      <c r="BQ92" s="282">
        <v>86</v>
      </c>
      <c r="BR92" s="281"/>
      <c r="BS92" s="939"/>
      <c r="BT92" s="940"/>
      <c r="BU92" s="940"/>
      <c r="BV92" s="940"/>
      <c r="BW92" s="940"/>
      <c r="BX92" s="940"/>
      <c r="BY92" s="940"/>
      <c r="BZ92" s="940"/>
      <c r="CA92" s="940"/>
      <c r="CB92" s="940"/>
      <c r="CC92" s="940"/>
      <c r="CD92" s="940"/>
      <c r="CE92" s="940"/>
      <c r="CF92" s="940"/>
      <c r="CG92" s="941"/>
      <c r="CH92" s="942"/>
      <c r="CI92" s="943"/>
      <c r="CJ92" s="943"/>
      <c r="CK92" s="943"/>
      <c r="CL92" s="944"/>
      <c r="CM92" s="942"/>
      <c r="CN92" s="943"/>
      <c r="CO92" s="943"/>
      <c r="CP92" s="943"/>
      <c r="CQ92" s="944"/>
      <c r="CR92" s="942"/>
      <c r="CS92" s="943"/>
      <c r="CT92" s="943"/>
      <c r="CU92" s="943"/>
      <c r="CV92" s="944"/>
      <c r="CW92" s="942"/>
      <c r="CX92" s="943"/>
      <c r="CY92" s="943"/>
      <c r="CZ92" s="943"/>
      <c r="DA92" s="944"/>
      <c r="DB92" s="942"/>
      <c r="DC92" s="943"/>
      <c r="DD92" s="943"/>
      <c r="DE92" s="943"/>
      <c r="DF92" s="944"/>
      <c r="DG92" s="942"/>
      <c r="DH92" s="943"/>
      <c r="DI92" s="943"/>
      <c r="DJ92" s="943"/>
      <c r="DK92" s="944"/>
      <c r="DL92" s="942"/>
      <c r="DM92" s="943"/>
      <c r="DN92" s="943"/>
      <c r="DO92" s="943"/>
      <c r="DP92" s="944"/>
      <c r="DQ92" s="942"/>
      <c r="DR92" s="943"/>
      <c r="DS92" s="943"/>
      <c r="DT92" s="943"/>
      <c r="DU92" s="944"/>
      <c r="DV92" s="939"/>
      <c r="DW92" s="940"/>
      <c r="DX92" s="940"/>
      <c r="DY92" s="940"/>
      <c r="DZ92" s="945"/>
      <c r="EA92" s="262"/>
    </row>
    <row r="93" spans="1:131" ht="26.25" hidden="1" customHeight="1" x14ac:dyDescent="0.2">
      <c r="A93" s="279"/>
      <c r="B93" s="278"/>
      <c r="C93" s="278"/>
      <c r="D93" s="278"/>
      <c r="E93" s="278"/>
      <c r="F93" s="278"/>
      <c r="G93" s="278"/>
      <c r="H93" s="278"/>
      <c r="I93" s="278"/>
      <c r="J93" s="278"/>
      <c r="K93" s="278"/>
      <c r="L93" s="278"/>
      <c r="M93" s="278"/>
      <c r="N93" s="278"/>
      <c r="O93" s="278"/>
      <c r="P93" s="278"/>
      <c r="Q93" s="277"/>
      <c r="R93" s="277"/>
      <c r="S93" s="277"/>
      <c r="T93" s="277"/>
      <c r="U93" s="277"/>
      <c r="V93" s="277"/>
      <c r="W93" s="277"/>
      <c r="X93" s="277"/>
      <c r="Y93" s="277"/>
      <c r="Z93" s="277"/>
      <c r="AA93" s="277"/>
      <c r="AB93" s="277"/>
      <c r="AC93" s="277"/>
      <c r="AD93" s="277"/>
      <c r="AE93" s="277"/>
      <c r="AF93" s="277"/>
      <c r="AG93" s="277"/>
      <c r="AH93" s="277"/>
      <c r="AI93" s="277"/>
      <c r="AJ93" s="277"/>
      <c r="AK93" s="277"/>
      <c r="AL93" s="277"/>
      <c r="AM93" s="277"/>
      <c r="AN93" s="277"/>
      <c r="AO93" s="277"/>
      <c r="AP93" s="277"/>
      <c r="AQ93" s="277"/>
      <c r="AR93" s="277"/>
      <c r="AS93" s="277"/>
      <c r="AT93" s="277"/>
      <c r="AU93" s="277"/>
      <c r="AV93" s="277"/>
      <c r="AW93" s="277"/>
      <c r="AX93" s="277"/>
      <c r="AY93" s="277"/>
      <c r="AZ93" s="276"/>
      <c r="BA93" s="276"/>
      <c r="BB93" s="276"/>
      <c r="BC93" s="276"/>
      <c r="BD93" s="276"/>
      <c r="BE93" s="275"/>
      <c r="BF93" s="275"/>
      <c r="BG93" s="275"/>
      <c r="BH93" s="275"/>
      <c r="BI93" s="275"/>
      <c r="BJ93" s="275"/>
      <c r="BK93" s="275"/>
      <c r="BL93" s="275"/>
      <c r="BM93" s="275"/>
      <c r="BN93" s="275"/>
      <c r="BO93" s="275"/>
      <c r="BP93" s="275"/>
      <c r="BQ93" s="282">
        <v>87</v>
      </c>
      <c r="BR93" s="281"/>
      <c r="BS93" s="939"/>
      <c r="BT93" s="940"/>
      <c r="BU93" s="940"/>
      <c r="BV93" s="940"/>
      <c r="BW93" s="940"/>
      <c r="BX93" s="940"/>
      <c r="BY93" s="940"/>
      <c r="BZ93" s="940"/>
      <c r="CA93" s="940"/>
      <c r="CB93" s="940"/>
      <c r="CC93" s="940"/>
      <c r="CD93" s="940"/>
      <c r="CE93" s="940"/>
      <c r="CF93" s="940"/>
      <c r="CG93" s="941"/>
      <c r="CH93" s="942"/>
      <c r="CI93" s="943"/>
      <c r="CJ93" s="943"/>
      <c r="CK93" s="943"/>
      <c r="CL93" s="944"/>
      <c r="CM93" s="942"/>
      <c r="CN93" s="943"/>
      <c r="CO93" s="943"/>
      <c r="CP93" s="943"/>
      <c r="CQ93" s="944"/>
      <c r="CR93" s="942"/>
      <c r="CS93" s="943"/>
      <c r="CT93" s="943"/>
      <c r="CU93" s="943"/>
      <c r="CV93" s="944"/>
      <c r="CW93" s="942"/>
      <c r="CX93" s="943"/>
      <c r="CY93" s="943"/>
      <c r="CZ93" s="943"/>
      <c r="DA93" s="944"/>
      <c r="DB93" s="942"/>
      <c r="DC93" s="943"/>
      <c r="DD93" s="943"/>
      <c r="DE93" s="943"/>
      <c r="DF93" s="944"/>
      <c r="DG93" s="942"/>
      <c r="DH93" s="943"/>
      <c r="DI93" s="943"/>
      <c r="DJ93" s="943"/>
      <c r="DK93" s="944"/>
      <c r="DL93" s="942"/>
      <c r="DM93" s="943"/>
      <c r="DN93" s="943"/>
      <c r="DO93" s="943"/>
      <c r="DP93" s="944"/>
      <c r="DQ93" s="942"/>
      <c r="DR93" s="943"/>
      <c r="DS93" s="943"/>
      <c r="DT93" s="943"/>
      <c r="DU93" s="944"/>
      <c r="DV93" s="939"/>
      <c r="DW93" s="940"/>
      <c r="DX93" s="940"/>
      <c r="DY93" s="940"/>
      <c r="DZ93" s="945"/>
      <c r="EA93" s="262"/>
    </row>
    <row r="94" spans="1:131" ht="26.25" hidden="1" customHeight="1" x14ac:dyDescent="0.2">
      <c r="A94" s="279"/>
      <c r="B94" s="278"/>
      <c r="C94" s="278"/>
      <c r="D94" s="278"/>
      <c r="E94" s="278"/>
      <c r="F94" s="278"/>
      <c r="G94" s="278"/>
      <c r="H94" s="278"/>
      <c r="I94" s="278"/>
      <c r="J94" s="278"/>
      <c r="K94" s="278"/>
      <c r="L94" s="278"/>
      <c r="M94" s="278"/>
      <c r="N94" s="278"/>
      <c r="O94" s="278"/>
      <c r="P94" s="278"/>
      <c r="Q94" s="277"/>
      <c r="R94" s="277"/>
      <c r="S94" s="277"/>
      <c r="T94" s="277"/>
      <c r="U94" s="277"/>
      <c r="V94" s="277"/>
      <c r="W94" s="277"/>
      <c r="X94" s="277"/>
      <c r="Y94" s="277"/>
      <c r="Z94" s="277"/>
      <c r="AA94" s="277"/>
      <c r="AB94" s="277"/>
      <c r="AC94" s="277"/>
      <c r="AD94" s="277"/>
      <c r="AE94" s="277"/>
      <c r="AF94" s="277"/>
      <c r="AG94" s="277"/>
      <c r="AH94" s="277"/>
      <c r="AI94" s="277"/>
      <c r="AJ94" s="277"/>
      <c r="AK94" s="277"/>
      <c r="AL94" s="277"/>
      <c r="AM94" s="277"/>
      <c r="AN94" s="277"/>
      <c r="AO94" s="277"/>
      <c r="AP94" s="277"/>
      <c r="AQ94" s="277"/>
      <c r="AR94" s="277"/>
      <c r="AS94" s="277"/>
      <c r="AT94" s="277"/>
      <c r="AU94" s="277"/>
      <c r="AV94" s="277"/>
      <c r="AW94" s="277"/>
      <c r="AX94" s="277"/>
      <c r="AY94" s="277"/>
      <c r="AZ94" s="276"/>
      <c r="BA94" s="276"/>
      <c r="BB94" s="276"/>
      <c r="BC94" s="276"/>
      <c r="BD94" s="276"/>
      <c r="BE94" s="275"/>
      <c r="BF94" s="275"/>
      <c r="BG94" s="275"/>
      <c r="BH94" s="275"/>
      <c r="BI94" s="275"/>
      <c r="BJ94" s="275"/>
      <c r="BK94" s="275"/>
      <c r="BL94" s="275"/>
      <c r="BM94" s="275"/>
      <c r="BN94" s="275"/>
      <c r="BO94" s="275"/>
      <c r="BP94" s="275"/>
      <c r="BQ94" s="282">
        <v>88</v>
      </c>
      <c r="BR94" s="281"/>
      <c r="BS94" s="939"/>
      <c r="BT94" s="940"/>
      <c r="BU94" s="940"/>
      <c r="BV94" s="940"/>
      <c r="BW94" s="940"/>
      <c r="BX94" s="940"/>
      <c r="BY94" s="940"/>
      <c r="BZ94" s="940"/>
      <c r="CA94" s="940"/>
      <c r="CB94" s="940"/>
      <c r="CC94" s="940"/>
      <c r="CD94" s="940"/>
      <c r="CE94" s="940"/>
      <c r="CF94" s="940"/>
      <c r="CG94" s="941"/>
      <c r="CH94" s="942"/>
      <c r="CI94" s="943"/>
      <c r="CJ94" s="943"/>
      <c r="CK94" s="943"/>
      <c r="CL94" s="944"/>
      <c r="CM94" s="942"/>
      <c r="CN94" s="943"/>
      <c r="CO94" s="943"/>
      <c r="CP94" s="943"/>
      <c r="CQ94" s="944"/>
      <c r="CR94" s="942"/>
      <c r="CS94" s="943"/>
      <c r="CT94" s="943"/>
      <c r="CU94" s="943"/>
      <c r="CV94" s="944"/>
      <c r="CW94" s="942"/>
      <c r="CX94" s="943"/>
      <c r="CY94" s="943"/>
      <c r="CZ94" s="943"/>
      <c r="DA94" s="944"/>
      <c r="DB94" s="942"/>
      <c r="DC94" s="943"/>
      <c r="DD94" s="943"/>
      <c r="DE94" s="943"/>
      <c r="DF94" s="944"/>
      <c r="DG94" s="942"/>
      <c r="DH94" s="943"/>
      <c r="DI94" s="943"/>
      <c r="DJ94" s="943"/>
      <c r="DK94" s="944"/>
      <c r="DL94" s="942"/>
      <c r="DM94" s="943"/>
      <c r="DN94" s="943"/>
      <c r="DO94" s="943"/>
      <c r="DP94" s="944"/>
      <c r="DQ94" s="942"/>
      <c r="DR94" s="943"/>
      <c r="DS94" s="943"/>
      <c r="DT94" s="943"/>
      <c r="DU94" s="944"/>
      <c r="DV94" s="939"/>
      <c r="DW94" s="940"/>
      <c r="DX94" s="940"/>
      <c r="DY94" s="940"/>
      <c r="DZ94" s="945"/>
      <c r="EA94" s="262"/>
    </row>
    <row r="95" spans="1:131" ht="26.25" hidden="1" customHeight="1" x14ac:dyDescent="0.2">
      <c r="A95" s="279"/>
      <c r="B95" s="278"/>
      <c r="C95" s="278"/>
      <c r="D95" s="278"/>
      <c r="E95" s="278"/>
      <c r="F95" s="278"/>
      <c r="G95" s="278"/>
      <c r="H95" s="278"/>
      <c r="I95" s="278"/>
      <c r="J95" s="278"/>
      <c r="K95" s="278"/>
      <c r="L95" s="278"/>
      <c r="M95" s="278"/>
      <c r="N95" s="278"/>
      <c r="O95" s="278"/>
      <c r="P95" s="278"/>
      <c r="Q95" s="277"/>
      <c r="R95" s="277"/>
      <c r="S95" s="277"/>
      <c r="T95" s="277"/>
      <c r="U95" s="277"/>
      <c r="V95" s="277"/>
      <c r="W95" s="277"/>
      <c r="X95" s="277"/>
      <c r="Y95" s="277"/>
      <c r="Z95" s="277"/>
      <c r="AA95" s="277"/>
      <c r="AB95" s="277"/>
      <c r="AC95" s="277"/>
      <c r="AD95" s="277"/>
      <c r="AE95" s="277"/>
      <c r="AF95" s="277"/>
      <c r="AG95" s="277"/>
      <c r="AH95" s="277"/>
      <c r="AI95" s="277"/>
      <c r="AJ95" s="277"/>
      <c r="AK95" s="277"/>
      <c r="AL95" s="277"/>
      <c r="AM95" s="277"/>
      <c r="AN95" s="277"/>
      <c r="AO95" s="277"/>
      <c r="AP95" s="277"/>
      <c r="AQ95" s="277"/>
      <c r="AR95" s="277"/>
      <c r="AS95" s="277"/>
      <c r="AT95" s="277"/>
      <c r="AU95" s="277"/>
      <c r="AV95" s="277"/>
      <c r="AW95" s="277"/>
      <c r="AX95" s="277"/>
      <c r="AY95" s="277"/>
      <c r="AZ95" s="276"/>
      <c r="BA95" s="276"/>
      <c r="BB95" s="276"/>
      <c r="BC95" s="276"/>
      <c r="BD95" s="276"/>
      <c r="BE95" s="275"/>
      <c r="BF95" s="275"/>
      <c r="BG95" s="275"/>
      <c r="BH95" s="275"/>
      <c r="BI95" s="275"/>
      <c r="BJ95" s="275"/>
      <c r="BK95" s="275"/>
      <c r="BL95" s="275"/>
      <c r="BM95" s="275"/>
      <c r="BN95" s="275"/>
      <c r="BO95" s="275"/>
      <c r="BP95" s="275"/>
      <c r="BQ95" s="282">
        <v>89</v>
      </c>
      <c r="BR95" s="281"/>
      <c r="BS95" s="939"/>
      <c r="BT95" s="940"/>
      <c r="BU95" s="940"/>
      <c r="BV95" s="940"/>
      <c r="BW95" s="940"/>
      <c r="BX95" s="940"/>
      <c r="BY95" s="940"/>
      <c r="BZ95" s="940"/>
      <c r="CA95" s="940"/>
      <c r="CB95" s="940"/>
      <c r="CC95" s="940"/>
      <c r="CD95" s="940"/>
      <c r="CE95" s="940"/>
      <c r="CF95" s="940"/>
      <c r="CG95" s="941"/>
      <c r="CH95" s="942"/>
      <c r="CI95" s="943"/>
      <c r="CJ95" s="943"/>
      <c r="CK95" s="943"/>
      <c r="CL95" s="944"/>
      <c r="CM95" s="942"/>
      <c r="CN95" s="943"/>
      <c r="CO95" s="943"/>
      <c r="CP95" s="943"/>
      <c r="CQ95" s="944"/>
      <c r="CR95" s="942"/>
      <c r="CS95" s="943"/>
      <c r="CT95" s="943"/>
      <c r="CU95" s="943"/>
      <c r="CV95" s="944"/>
      <c r="CW95" s="942"/>
      <c r="CX95" s="943"/>
      <c r="CY95" s="943"/>
      <c r="CZ95" s="943"/>
      <c r="DA95" s="944"/>
      <c r="DB95" s="942"/>
      <c r="DC95" s="943"/>
      <c r="DD95" s="943"/>
      <c r="DE95" s="943"/>
      <c r="DF95" s="944"/>
      <c r="DG95" s="942"/>
      <c r="DH95" s="943"/>
      <c r="DI95" s="943"/>
      <c r="DJ95" s="943"/>
      <c r="DK95" s="944"/>
      <c r="DL95" s="942"/>
      <c r="DM95" s="943"/>
      <c r="DN95" s="943"/>
      <c r="DO95" s="943"/>
      <c r="DP95" s="944"/>
      <c r="DQ95" s="942"/>
      <c r="DR95" s="943"/>
      <c r="DS95" s="943"/>
      <c r="DT95" s="943"/>
      <c r="DU95" s="944"/>
      <c r="DV95" s="939"/>
      <c r="DW95" s="940"/>
      <c r="DX95" s="940"/>
      <c r="DY95" s="940"/>
      <c r="DZ95" s="945"/>
      <c r="EA95" s="262"/>
    </row>
    <row r="96" spans="1:131" ht="26.25" hidden="1" customHeight="1" x14ac:dyDescent="0.2">
      <c r="A96" s="279"/>
      <c r="B96" s="278"/>
      <c r="C96" s="278"/>
      <c r="D96" s="278"/>
      <c r="E96" s="278"/>
      <c r="F96" s="278"/>
      <c r="G96" s="278"/>
      <c r="H96" s="278"/>
      <c r="I96" s="278"/>
      <c r="J96" s="278"/>
      <c r="K96" s="278"/>
      <c r="L96" s="278"/>
      <c r="M96" s="278"/>
      <c r="N96" s="278"/>
      <c r="O96" s="278"/>
      <c r="P96" s="278"/>
      <c r="Q96" s="277"/>
      <c r="R96" s="277"/>
      <c r="S96" s="277"/>
      <c r="T96" s="277"/>
      <c r="U96" s="277"/>
      <c r="V96" s="277"/>
      <c r="W96" s="277"/>
      <c r="X96" s="277"/>
      <c r="Y96" s="277"/>
      <c r="Z96" s="277"/>
      <c r="AA96" s="277"/>
      <c r="AB96" s="277"/>
      <c r="AC96" s="277"/>
      <c r="AD96" s="277"/>
      <c r="AE96" s="277"/>
      <c r="AF96" s="277"/>
      <c r="AG96" s="277"/>
      <c r="AH96" s="277"/>
      <c r="AI96" s="277"/>
      <c r="AJ96" s="277"/>
      <c r="AK96" s="277"/>
      <c r="AL96" s="277"/>
      <c r="AM96" s="277"/>
      <c r="AN96" s="277"/>
      <c r="AO96" s="277"/>
      <c r="AP96" s="277"/>
      <c r="AQ96" s="277"/>
      <c r="AR96" s="277"/>
      <c r="AS96" s="277"/>
      <c r="AT96" s="277"/>
      <c r="AU96" s="277"/>
      <c r="AV96" s="277"/>
      <c r="AW96" s="277"/>
      <c r="AX96" s="277"/>
      <c r="AY96" s="277"/>
      <c r="AZ96" s="276"/>
      <c r="BA96" s="276"/>
      <c r="BB96" s="276"/>
      <c r="BC96" s="276"/>
      <c r="BD96" s="276"/>
      <c r="BE96" s="275"/>
      <c r="BF96" s="275"/>
      <c r="BG96" s="275"/>
      <c r="BH96" s="275"/>
      <c r="BI96" s="275"/>
      <c r="BJ96" s="275"/>
      <c r="BK96" s="275"/>
      <c r="BL96" s="275"/>
      <c r="BM96" s="275"/>
      <c r="BN96" s="275"/>
      <c r="BO96" s="275"/>
      <c r="BP96" s="275"/>
      <c r="BQ96" s="282">
        <v>90</v>
      </c>
      <c r="BR96" s="281"/>
      <c r="BS96" s="939"/>
      <c r="BT96" s="940"/>
      <c r="BU96" s="940"/>
      <c r="BV96" s="940"/>
      <c r="BW96" s="940"/>
      <c r="BX96" s="940"/>
      <c r="BY96" s="940"/>
      <c r="BZ96" s="940"/>
      <c r="CA96" s="940"/>
      <c r="CB96" s="940"/>
      <c r="CC96" s="940"/>
      <c r="CD96" s="940"/>
      <c r="CE96" s="940"/>
      <c r="CF96" s="940"/>
      <c r="CG96" s="941"/>
      <c r="CH96" s="942"/>
      <c r="CI96" s="943"/>
      <c r="CJ96" s="943"/>
      <c r="CK96" s="943"/>
      <c r="CL96" s="944"/>
      <c r="CM96" s="942"/>
      <c r="CN96" s="943"/>
      <c r="CO96" s="943"/>
      <c r="CP96" s="943"/>
      <c r="CQ96" s="944"/>
      <c r="CR96" s="942"/>
      <c r="CS96" s="943"/>
      <c r="CT96" s="943"/>
      <c r="CU96" s="943"/>
      <c r="CV96" s="944"/>
      <c r="CW96" s="942"/>
      <c r="CX96" s="943"/>
      <c r="CY96" s="943"/>
      <c r="CZ96" s="943"/>
      <c r="DA96" s="944"/>
      <c r="DB96" s="942"/>
      <c r="DC96" s="943"/>
      <c r="DD96" s="943"/>
      <c r="DE96" s="943"/>
      <c r="DF96" s="944"/>
      <c r="DG96" s="942"/>
      <c r="DH96" s="943"/>
      <c r="DI96" s="943"/>
      <c r="DJ96" s="943"/>
      <c r="DK96" s="944"/>
      <c r="DL96" s="942"/>
      <c r="DM96" s="943"/>
      <c r="DN96" s="943"/>
      <c r="DO96" s="943"/>
      <c r="DP96" s="944"/>
      <c r="DQ96" s="942"/>
      <c r="DR96" s="943"/>
      <c r="DS96" s="943"/>
      <c r="DT96" s="943"/>
      <c r="DU96" s="944"/>
      <c r="DV96" s="939"/>
      <c r="DW96" s="940"/>
      <c r="DX96" s="940"/>
      <c r="DY96" s="940"/>
      <c r="DZ96" s="945"/>
      <c r="EA96" s="262"/>
    </row>
    <row r="97" spans="1:131" ht="26.25" hidden="1" customHeight="1" x14ac:dyDescent="0.2">
      <c r="A97" s="279"/>
      <c r="B97" s="278"/>
      <c r="C97" s="278"/>
      <c r="D97" s="278"/>
      <c r="E97" s="278"/>
      <c r="F97" s="278"/>
      <c r="G97" s="278"/>
      <c r="H97" s="278"/>
      <c r="I97" s="278"/>
      <c r="J97" s="278"/>
      <c r="K97" s="278"/>
      <c r="L97" s="278"/>
      <c r="M97" s="278"/>
      <c r="N97" s="278"/>
      <c r="O97" s="278"/>
      <c r="P97" s="278"/>
      <c r="Q97" s="277"/>
      <c r="R97" s="277"/>
      <c r="S97" s="277"/>
      <c r="T97" s="277"/>
      <c r="U97" s="277"/>
      <c r="V97" s="277"/>
      <c r="W97" s="277"/>
      <c r="X97" s="277"/>
      <c r="Y97" s="277"/>
      <c r="Z97" s="277"/>
      <c r="AA97" s="277"/>
      <c r="AB97" s="277"/>
      <c r="AC97" s="277"/>
      <c r="AD97" s="277"/>
      <c r="AE97" s="277"/>
      <c r="AF97" s="277"/>
      <c r="AG97" s="277"/>
      <c r="AH97" s="277"/>
      <c r="AI97" s="277"/>
      <c r="AJ97" s="277"/>
      <c r="AK97" s="277"/>
      <c r="AL97" s="277"/>
      <c r="AM97" s="277"/>
      <c r="AN97" s="277"/>
      <c r="AO97" s="277"/>
      <c r="AP97" s="277"/>
      <c r="AQ97" s="277"/>
      <c r="AR97" s="277"/>
      <c r="AS97" s="277"/>
      <c r="AT97" s="277"/>
      <c r="AU97" s="277"/>
      <c r="AV97" s="277"/>
      <c r="AW97" s="277"/>
      <c r="AX97" s="277"/>
      <c r="AY97" s="277"/>
      <c r="AZ97" s="276"/>
      <c r="BA97" s="276"/>
      <c r="BB97" s="276"/>
      <c r="BC97" s="276"/>
      <c r="BD97" s="276"/>
      <c r="BE97" s="275"/>
      <c r="BF97" s="275"/>
      <c r="BG97" s="275"/>
      <c r="BH97" s="275"/>
      <c r="BI97" s="275"/>
      <c r="BJ97" s="275"/>
      <c r="BK97" s="275"/>
      <c r="BL97" s="275"/>
      <c r="BM97" s="275"/>
      <c r="BN97" s="275"/>
      <c r="BO97" s="275"/>
      <c r="BP97" s="275"/>
      <c r="BQ97" s="282">
        <v>91</v>
      </c>
      <c r="BR97" s="281"/>
      <c r="BS97" s="939"/>
      <c r="BT97" s="940"/>
      <c r="BU97" s="940"/>
      <c r="BV97" s="940"/>
      <c r="BW97" s="940"/>
      <c r="BX97" s="940"/>
      <c r="BY97" s="940"/>
      <c r="BZ97" s="940"/>
      <c r="CA97" s="940"/>
      <c r="CB97" s="940"/>
      <c r="CC97" s="940"/>
      <c r="CD97" s="940"/>
      <c r="CE97" s="940"/>
      <c r="CF97" s="940"/>
      <c r="CG97" s="941"/>
      <c r="CH97" s="942"/>
      <c r="CI97" s="943"/>
      <c r="CJ97" s="943"/>
      <c r="CK97" s="943"/>
      <c r="CL97" s="944"/>
      <c r="CM97" s="942"/>
      <c r="CN97" s="943"/>
      <c r="CO97" s="943"/>
      <c r="CP97" s="943"/>
      <c r="CQ97" s="944"/>
      <c r="CR97" s="942"/>
      <c r="CS97" s="943"/>
      <c r="CT97" s="943"/>
      <c r="CU97" s="943"/>
      <c r="CV97" s="944"/>
      <c r="CW97" s="942"/>
      <c r="CX97" s="943"/>
      <c r="CY97" s="943"/>
      <c r="CZ97" s="943"/>
      <c r="DA97" s="944"/>
      <c r="DB97" s="942"/>
      <c r="DC97" s="943"/>
      <c r="DD97" s="943"/>
      <c r="DE97" s="943"/>
      <c r="DF97" s="944"/>
      <c r="DG97" s="942"/>
      <c r="DH97" s="943"/>
      <c r="DI97" s="943"/>
      <c r="DJ97" s="943"/>
      <c r="DK97" s="944"/>
      <c r="DL97" s="942"/>
      <c r="DM97" s="943"/>
      <c r="DN97" s="943"/>
      <c r="DO97" s="943"/>
      <c r="DP97" s="944"/>
      <c r="DQ97" s="942"/>
      <c r="DR97" s="943"/>
      <c r="DS97" s="943"/>
      <c r="DT97" s="943"/>
      <c r="DU97" s="944"/>
      <c r="DV97" s="939"/>
      <c r="DW97" s="940"/>
      <c r="DX97" s="940"/>
      <c r="DY97" s="940"/>
      <c r="DZ97" s="945"/>
      <c r="EA97" s="262"/>
    </row>
    <row r="98" spans="1:131" ht="26.25" hidden="1" customHeight="1" x14ac:dyDescent="0.2">
      <c r="A98" s="279"/>
      <c r="B98" s="278"/>
      <c r="C98" s="278"/>
      <c r="D98" s="278"/>
      <c r="E98" s="278"/>
      <c r="F98" s="278"/>
      <c r="G98" s="278"/>
      <c r="H98" s="278"/>
      <c r="I98" s="278"/>
      <c r="J98" s="278"/>
      <c r="K98" s="278"/>
      <c r="L98" s="278"/>
      <c r="M98" s="278"/>
      <c r="N98" s="278"/>
      <c r="O98" s="278"/>
      <c r="P98" s="278"/>
      <c r="Q98" s="277"/>
      <c r="R98" s="277"/>
      <c r="S98" s="277"/>
      <c r="T98" s="277"/>
      <c r="U98" s="277"/>
      <c r="V98" s="277"/>
      <c r="W98" s="277"/>
      <c r="X98" s="277"/>
      <c r="Y98" s="277"/>
      <c r="Z98" s="277"/>
      <c r="AA98" s="277"/>
      <c r="AB98" s="277"/>
      <c r="AC98" s="277"/>
      <c r="AD98" s="277"/>
      <c r="AE98" s="277"/>
      <c r="AF98" s="277"/>
      <c r="AG98" s="277"/>
      <c r="AH98" s="277"/>
      <c r="AI98" s="277"/>
      <c r="AJ98" s="277"/>
      <c r="AK98" s="277"/>
      <c r="AL98" s="277"/>
      <c r="AM98" s="277"/>
      <c r="AN98" s="277"/>
      <c r="AO98" s="277"/>
      <c r="AP98" s="277"/>
      <c r="AQ98" s="277"/>
      <c r="AR98" s="277"/>
      <c r="AS98" s="277"/>
      <c r="AT98" s="277"/>
      <c r="AU98" s="277"/>
      <c r="AV98" s="277"/>
      <c r="AW98" s="277"/>
      <c r="AX98" s="277"/>
      <c r="AY98" s="277"/>
      <c r="AZ98" s="276"/>
      <c r="BA98" s="276"/>
      <c r="BB98" s="276"/>
      <c r="BC98" s="276"/>
      <c r="BD98" s="276"/>
      <c r="BE98" s="275"/>
      <c r="BF98" s="275"/>
      <c r="BG98" s="275"/>
      <c r="BH98" s="275"/>
      <c r="BI98" s="275"/>
      <c r="BJ98" s="275"/>
      <c r="BK98" s="275"/>
      <c r="BL98" s="275"/>
      <c r="BM98" s="275"/>
      <c r="BN98" s="275"/>
      <c r="BO98" s="275"/>
      <c r="BP98" s="275"/>
      <c r="BQ98" s="282">
        <v>92</v>
      </c>
      <c r="BR98" s="281"/>
      <c r="BS98" s="939"/>
      <c r="BT98" s="940"/>
      <c r="BU98" s="940"/>
      <c r="BV98" s="940"/>
      <c r="BW98" s="940"/>
      <c r="BX98" s="940"/>
      <c r="BY98" s="940"/>
      <c r="BZ98" s="940"/>
      <c r="CA98" s="940"/>
      <c r="CB98" s="940"/>
      <c r="CC98" s="940"/>
      <c r="CD98" s="940"/>
      <c r="CE98" s="940"/>
      <c r="CF98" s="940"/>
      <c r="CG98" s="941"/>
      <c r="CH98" s="942"/>
      <c r="CI98" s="943"/>
      <c r="CJ98" s="943"/>
      <c r="CK98" s="943"/>
      <c r="CL98" s="944"/>
      <c r="CM98" s="942"/>
      <c r="CN98" s="943"/>
      <c r="CO98" s="943"/>
      <c r="CP98" s="943"/>
      <c r="CQ98" s="944"/>
      <c r="CR98" s="942"/>
      <c r="CS98" s="943"/>
      <c r="CT98" s="943"/>
      <c r="CU98" s="943"/>
      <c r="CV98" s="944"/>
      <c r="CW98" s="942"/>
      <c r="CX98" s="943"/>
      <c r="CY98" s="943"/>
      <c r="CZ98" s="943"/>
      <c r="DA98" s="944"/>
      <c r="DB98" s="942"/>
      <c r="DC98" s="943"/>
      <c r="DD98" s="943"/>
      <c r="DE98" s="943"/>
      <c r="DF98" s="944"/>
      <c r="DG98" s="942"/>
      <c r="DH98" s="943"/>
      <c r="DI98" s="943"/>
      <c r="DJ98" s="943"/>
      <c r="DK98" s="944"/>
      <c r="DL98" s="942"/>
      <c r="DM98" s="943"/>
      <c r="DN98" s="943"/>
      <c r="DO98" s="943"/>
      <c r="DP98" s="944"/>
      <c r="DQ98" s="942"/>
      <c r="DR98" s="943"/>
      <c r="DS98" s="943"/>
      <c r="DT98" s="943"/>
      <c r="DU98" s="944"/>
      <c r="DV98" s="939"/>
      <c r="DW98" s="940"/>
      <c r="DX98" s="940"/>
      <c r="DY98" s="940"/>
      <c r="DZ98" s="945"/>
      <c r="EA98" s="262"/>
    </row>
    <row r="99" spans="1:131" ht="26.25" hidden="1" customHeight="1" x14ac:dyDescent="0.2">
      <c r="A99" s="279"/>
      <c r="B99" s="278"/>
      <c r="C99" s="278"/>
      <c r="D99" s="278"/>
      <c r="E99" s="278"/>
      <c r="F99" s="278"/>
      <c r="G99" s="278"/>
      <c r="H99" s="278"/>
      <c r="I99" s="278"/>
      <c r="J99" s="278"/>
      <c r="K99" s="278"/>
      <c r="L99" s="278"/>
      <c r="M99" s="278"/>
      <c r="N99" s="278"/>
      <c r="O99" s="278"/>
      <c r="P99" s="278"/>
      <c r="Q99" s="277"/>
      <c r="R99" s="277"/>
      <c r="S99" s="277"/>
      <c r="T99" s="277"/>
      <c r="U99" s="277"/>
      <c r="V99" s="277"/>
      <c r="W99" s="277"/>
      <c r="X99" s="277"/>
      <c r="Y99" s="277"/>
      <c r="Z99" s="277"/>
      <c r="AA99" s="277"/>
      <c r="AB99" s="277"/>
      <c r="AC99" s="277"/>
      <c r="AD99" s="277"/>
      <c r="AE99" s="277"/>
      <c r="AF99" s="277"/>
      <c r="AG99" s="277"/>
      <c r="AH99" s="277"/>
      <c r="AI99" s="277"/>
      <c r="AJ99" s="277"/>
      <c r="AK99" s="277"/>
      <c r="AL99" s="277"/>
      <c r="AM99" s="277"/>
      <c r="AN99" s="277"/>
      <c r="AO99" s="277"/>
      <c r="AP99" s="277"/>
      <c r="AQ99" s="277"/>
      <c r="AR99" s="277"/>
      <c r="AS99" s="277"/>
      <c r="AT99" s="277"/>
      <c r="AU99" s="277"/>
      <c r="AV99" s="277"/>
      <c r="AW99" s="277"/>
      <c r="AX99" s="277"/>
      <c r="AY99" s="277"/>
      <c r="AZ99" s="276"/>
      <c r="BA99" s="276"/>
      <c r="BB99" s="276"/>
      <c r="BC99" s="276"/>
      <c r="BD99" s="276"/>
      <c r="BE99" s="275"/>
      <c r="BF99" s="275"/>
      <c r="BG99" s="275"/>
      <c r="BH99" s="275"/>
      <c r="BI99" s="275"/>
      <c r="BJ99" s="275"/>
      <c r="BK99" s="275"/>
      <c r="BL99" s="275"/>
      <c r="BM99" s="275"/>
      <c r="BN99" s="275"/>
      <c r="BO99" s="275"/>
      <c r="BP99" s="275"/>
      <c r="BQ99" s="282">
        <v>93</v>
      </c>
      <c r="BR99" s="281"/>
      <c r="BS99" s="939"/>
      <c r="BT99" s="940"/>
      <c r="BU99" s="940"/>
      <c r="BV99" s="940"/>
      <c r="BW99" s="940"/>
      <c r="BX99" s="940"/>
      <c r="BY99" s="940"/>
      <c r="BZ99" s="940"/>
      <c r="CA99" s="940"/>
      <c r="CB99" s="940"/>
      <c r="CC99" s="940"/>
      <c r="CD99" s="940"/>
      <c r="CE99" s="940"/>
      <c r="CF99" s="940"/>
      <c r="CG99" s="941"/>
      <c r="CH99" s="942"/>
      <c r="CI99" s="943"/>
      <c r="CJ99" s="943"/>
      <c r="CK99" s="943"/>
      <c r="CL99" s="944"/>
      <c r="CM99" s="942"/>
      <c r="CN99" s="943"/>
      <c r="CO99" s="943"/>
      <c r="CP99" s="943"/>
      <c r="CQ99" s="944"/>
      <c r="CR99" s="942"/>
      <c r="CS99" s="943"/>
      <c r="CT99" s="943"/>
      <c r="CU99" s="943"/>
      <c r="CV99" s="944"/>
      <c r="CW99" s="942"/>
      <c r="CX99" s="943"/>
      <c r="CY99" s="943"/>
      <c r="CZ99" s="943"/>
      <c r="DA99" s="944"/>
      <c r="DB99" s="942"/>
      <c r="DC99" s="943"/>
      <c r="DD99" s="943"/>
      <c r="DE99" s="943"/>
      <c r="DF99" s="944"/>
      <c r="DG99" s="942"/>
      <c r="DH99" s="943"/>
      <c r="DI99" s="943"/>
      <c r="DJ99" s="943"/>
      <c r="DK99" s="944"/>
      <c r="DL99" s="942"/>
      <c r="DM99" s="943"/>
      <c r="DN99" s="943"/>
      <c r="DO99" s="943"/>
      <c r="DP99" s="944"/>
      <c r="DQ99" s="942"/>
      <c r="DR99" s="943"/>
      <c r="DS99" s="943"/>
      <c r="DT99" s="943"/>
      <c r="DU99" s="944"/>
      <c r="DV99" s="939"/>
      <c r="DW99" s="940"/>
      <c r="DX99" s="940"/>
      <c r="DY99" s="940"/>
      <c r="DZ99" s="945"/>
      <c r="EA99" s="262"/>
    </row>
    <row r="100" spans="1:131" ht="26.25" hidden="1" customHeight="1" x14ac:dyDescent="0.2">
      <c r="A100" s="279"/>
      <c r="B100" s="278"/>
      <c r="C100" s="278"/>
      <c r="D100" s="278"/>
      <c r="E100" s="278"/>
      <c r="F100" s="278"/>
      <c r="G100" s="278"/>
      <c r="H100" s="278"/>
      <c r="I100" s="278"/>
      <c r="J100" s="278"/>
      <c r="K100" s="278"/>
      <c r="L100" s="278"/>
      <c r="M100" s="278"/>
      <c r="N100" s="278"/>
      <c r="O100" s="278"/>
      <c r="P100" s="278"/>
      <c r="Q100" s="277"/>
      <c r="R100" s="277"/>
      <c r="S100" s="277"/>
      <c r="T100" s="277"/>
      <c r="U100" s="277"/>
      <c r="V100" s="277"/>
      <c r="W100" s="277"/>
      <c r="X100" s="277"/>
      <c r="Y100" s="277"/>
      <c r="Z100" s="277"/>
      <c r="AA100" s="277"/>
      <c r="AB100" s="277"/>
      <c r="AC100" s="277"/>
      <c r="AD100" s="277"/>
      <c r="AE100" s="277"/>
      <c r="AF100" s="277"/>
      <c r="AG100" s="277"/>
      <c r="AH100" s="277"/>
      <c r="AI100" s="277"/>
      <c r="AJ100" s="277"/>
      <c r="AK100" s="277"/>
      <c r="AL100" s="277"/>
      <c r="AM100" s="277"/>
      <c r="AN100" s="277"/>
      <c r="AO100" s="277"/>
      <c r="AP100" s="277"/>
      <c r="AQ100" s="277"/>
      <c r="AR100" s="277"/>
      <c r="AS100" s="277"/>
      <c r="AT100" s="277"/>
      <c r="AU100" s="277"/>
      <c r="AV100" s="277"/>
      <c r="AW100" s="277"/>
      <c r="AX100" s="277"/>
      <c r="AY100" s="277"/>
      <c r="AZ100" s="276"/>
      <c r="BA100" s="276"/>
      <c r="BB100" s="276"/>
      <c r="BC100" s="276"/>
      <c r="BD100" s="276"/>
      <c r="BE100" s="275"/>
      <c r="BF100" s="275"/>
      <c r="BG100" s="275"/>
      <c r="BH100" s="275"/>
      <c r="BI100" s="275"/>
      <c r="BJ100" s="275"/>
      <c r="BK100" s="275"/>
      <c r="BL100" s="275"/>
      <c r="BM100" s="275"/>
      <c r="BN100" s="275"/>
      <c r="BO100" s="275"/>
      <c r="BP100" s="275"/>
      <c r="BQ100" s="282">
        <v>94</v>
      </c>
      <c r="BR100" s="281"/>
      <c r="BS100" s="939"/>
      <c r="BT100" s="940"/>
      <c r="BU100" s="940"/>
      <c r="BV100" s="940"/>
      <c r="BW100" s="940"/>
      <c r="BX100" s="940"/>
      <c r="BY100" s="940"/>
      <c r="BZ100" s="940"/>
      <c r="CA100" s="940"/>
      <c r="CB100" s="940"/>
      <c r="CC100" s="940"/>
      <c r="CD100" s="940"/>
      <c r="CE100" s="940"/>
      <c r="CF100" s="940"/>
      <c r="CG100" s="941"/>
      <c r="CH100" s="942"/>
      <c r="CI100" s="943"/>
      <c r="CJ100" s="943"/>
      <c r="CK100" s="943"/>
      <c r="CL100" s="944"/>
      <c r="CM100" s="942"/>
      <c r="CN100" s="943"/>
      <c r="CO100" s="943"/>
      <c r="CP100" s="943"/>
      <c r="CQ100" s="944"/>
      <c r="CR100" s="942"/>
      <c r="CS100" s="943"/>
      <c r="CT100" s="943"/>
      <c r="CU100" s="943"/>
      <c r="CV100" s="944"/>
      <c r="CW100" s="942"/>
      <c r="CX100" s="943"/>
      <c r="CY100" s="943"/>
      <c r="CZ100" s="943"/>
      <c r="DA100" s="944"/>
      <c r="DB100" s="942"/>
      <c r="DC100" s="943"/>
      <c r="DD100" s="943"/>
      <c r="DE100" s="943"/>
      <c r="DF100" s="944"/>
      <c r="DG100" s="942"/>
      <c r="DH100" s="943"/>
      <c r="DI100" s="943"/>
      <c r="DJ100" s="943"/>
      <c r="DK100" s="944"/>
      <c r="DL100" s="942"/>
      <c r="DM100" s="943"/>
      <c r="DN100" s="943"/>
      <c r="DO100" s="943"/>
      <c r="DP100" s="944"/>
      <c r="DQ100" s="942"/>
      <c r="DR100" s="943"/>
      <c r="DS100" s="943"/>
      <c r="DT100" s="943"/>
      <c r="DU100" s="944"/>
      <c r="DV100" s="939"/>
      <c r="DW100" s="940"/>
      <c r="DX100" s="940"/>
      <c r="DY100" s="940"/>
      <c r="DZ100" s="945"/>
      <c r="EA100" s="262"/>
    </row>
    <row r="101" spans="1:131" ht="26.25" hidden="1" customHeight="1" x14ac:dyDescent="0.2">
      <c r="A101" s="279"/>
      <c r="B101" s="278"/>
      <c r="C101" s="278"/>
      <c r="D101" s="278"/>
      <c r="E101" s="278"/>
      <c r="F101" s="278"/>
      <c r="G101" s="278"/>
      <c r="H101" s="278"/>
      <c r="I101" s="278"/>
      <c r="J101" s="278"/>
      <c r="K101" s="278"/>
      <c r="L101" s="278"/>
      <c r="M101" s="278"/>
      <c r="N101" s="278"/>
      <c r="O101" s="278"/>
      <c r="P101" s="278"/>
      <c r="Q101" s="277"/>
      <c r="R101" s="277"/>
      <c r="S101" s="277"/>
      <c r="T101" s="277"/>
      <c r="U101" s="277"/>
      <c r="V101" s="277"/>
      <c r="W101" s="277"/>
      <c r="X101" s="277"/>
      <c r="Y101" s="277"/>
      <c r="Z101" s="277"/>
      <c r="AA101" s="277"/>
      <c r="AB101" s="277"/>
      <c r="AC101" s="277"/>
      <c r="AD101" s="277"/>
      <c r="AE101" s="277"/>
      <c r="AF101" s="277"/>
      <c r="AG101" s="277"/>
      <c r="AH101" s="277"/>
      <c r="AI101" s="277"/>
      <c r="AJ101" s="277"/>
      <c r="AK101" s="277"/>
      <c r="AL101" s="277"/>
      <c r="AM101" s="277"/>
      <c r="AN101" s="277"/>
      <c r="AO101" s="277"/>
      <c r="AP101" s="277"/>
      <c r="AQ101" s="277"/>
      <c r="AR101" s="277"/>
      <c r="AS101" s="277"/>
      <c r="AT101" s="277"/>
      <c r="AU101" s="277"/>
      <c r="AV101" s="277"/>
      <c r="AW101" s="277"/>
      <c r="AX101" s="277"/>
      <c r="AY101" s="277"/>
      <c r="AZ101" s="276"/>
      <c r="BA101" s="276"/>
      <c r="BB101" s="276"/>
      <c r="BC101" s="276"/>
      <c r="BD101" s="276"/>
      <c r="BE101" s="275"/>
      <c r="BF101" s="275"/>
      <c r="BG101" s="275"/>
      <c r="BH101" s="275"/>
      <c r="BI101" s="275"/>
      <c r="BJ101" s="275"/>
      <c r="BK101" s="275"/>
      <c r="BL101" s="275"/>
      <c r="BM101" s="275"/>
      <c r="BN101" s="275"/>
      <c r="BO101" s="275"/>
      <c r="BP101" s="275"/>
      <c r="BQ101" s="282">
        <v>95</v>
      </c>
      <c r="BR101" s="281"/>
      <c r="BS101" s="939"/>
      <c r="BT101" s="940"/>
      <c r="BU101" s="940"/>
      <c r="BV101" s="940"/>
      <c r="BW101" s="940"/>
      <c r="BX101" s="940"/>
      <c r="BY101" s="940"/>
      <c r="BZ101" s="940"/>
      <c r="CA101" s="940"/>
      <c r="CB101" s="940"/>
      <c r="CC101" s="940"/>
      <c r="CD101" s="940"/>
      <c r="CE101" s="940"/>
      <c r="CF101" s="940"/>
      <c r="CG101" s="941"/>
      <c r="CH101" s="942"/>
      <c r="CI101" s="943"/>
      <c r="CJ101" s="943"/>
      <c r="CK101" s="943"/>
      <c r="CL101" s="944"/>
      <c r="CM101" s="942"/>
      <c r="CN101" s="943"/>
      <c r="CO101" s="943"/>
      <c r="CP101" s="943"/>
      <c r="CQ101" s="944"/>
      <c r="CR101" s="942"/>
      <c r="CS101" s="943"/>
      <c r="CT101" s="943"/>
      <c r="CU101" s="943"/>
      <c r="CV101" s="944"/>
      <c r="CW101" s="942"/>
      <c r="CX101" s="943"/>
      <c r="CY101" s="943"/>
      <c r="CZ101" s="943"/>
      <c r="DA101" s="944"/>
      <c r="DB101" s="942"/>
      <c r="DC101" s="943"/>
      <c r="DD101" s="943"/>
      <c r="DE101" s="943"/>
      <c r="DF101" s="944"/>
      <c r="DG101" s="942"/>
      <c r="DH101" s="943"/>
      <c r="DI101" s="943"/>
      <c r="DJ101" s="943"/>
      <c r="DK101" s="944"/>
      <c r="DL101" s="942"/>
      <c r="DM101" s="943"/>
      <c r="DN101" s="943"/>
      <c r="DO101" s="943"/>
      <c r="DP101" s="944"/>
      <c r="DQ101" s="942"/>
      <c r="DR101" s="943"/>
      <c r="DS101" s="943"/>
      <c r="DT101" s="943"/>
      <c r="DU101" s="944"/>
      <c r="DV101" s="939"/>
      <c r="DW101" s="940"/>
      <c r="DX101" s="940"/>
      <c r="DY101" s="940"/>
      <c r="DZ101" s="945"/>
      <c r="EA101" s="262"/>
    </row>
    <row r="102" spans="1:131" ht="26.25" customHeight="1" thickBot="1" x14ac:dyDescent="0.25">
      <c r="A102" s="279"/>
      <c r="B102" s="278"/>
      <c r="C102" s="278"/>
      <c r="D102" s="278"/>
      <c r="E102" s="278"/>
      <c r="F102" s="278"/>
      <c r="G102" s="278"/>
      <c r="H102" s="278"/>
      <c r="I102" s="278"/>
      <c r="J102" s="278"/>
      <c r="K102" s="278"/>
      <c r="L102" s="278"/>
      <c r="M102" s="278"/>
      <c r="N102" s="278"/>
      <c r="O102" s="278"/>
      <c r="P102" s="278"/>
      <c r="Q102" s="277"/>
      <c r="R102" s="277"/>
      <c r="S102" s="277"/>
      <c r="T102" s="277"/>
      <c r="U102" s="277"/>
      <c r="V102" s="277"/>
      <c r="W102" s="277"/>
      <c r="X102" s="277"/>
      <c r="Y102" s="277"/>
      <c r="Z102" s="277"/>
      <c r="AA102" s="277"/>
      <c r="AB102" s="277"/>
      <c r="AC102" s="277"/>
      <c r="AD102" s="277"/>
      <c r="AE102" s="277"/>
      <c r="AF102" s="277"/>
      <c r="AG102" s="277"/>
      <c r="AH102" s="277"/>
      <c r="AI102" s="277"/>
      <c r="AJ102" s="277"/>
      <c r="AK102" s="277"/>
      <c r="AL102" s="277"/>
      <c r="AM102" s="277"/>
      <c r="AN102" s="277"/>
      <c r="AO102" s="277"/>
      <c r="AP102" s="277"/>
      <c r="AQ102" s="277"/>
      <c r="AR102" s="277"/>
      <c r="AS102" s="277"/>
      <c r="AT102" s="277"/>
      <c r="AU102" s="277"/>
      <c r="AV102" s="277"/>
      <c r="AW102" s="277"/>
      <c r="AX102" s="277"/>
      <c r="AY102" s="277"/>
      <c r="AZ102" s="276"/>
      <c r="BA102" s="276"/>
      <c r="BB102" s="276"/>
      <c r="BC102" s="276"/>
      <c r="BD102" s="276"/>
      <c r="BE102" s="275"/>
      <c r="BF102" s="275"/>
      <c r="BG102" s="275"/>
      <c r="BH102" s="275"/>
      <c r="BI102" s="275"/>
      <c r="BJ102" s="275"/>
      <c r="BK102" s="275"/>
      <c r="BL102" s="275"/>
      <c r="BM102" s="275"/>
      <c r="BN102" s="275"/>
      <c r="BO102" s="275"/>
      <c r="BP102" s="275"/>
      <c r="BQ102" s="280" t="s">
        <v>221</v>
      </c>
      <c r="BR102" s="946" t="s">
        <v>220</v>
      </c>
      <c r="BS102" s="947"/>
      <c r="BT102" s="947"/>
      <c r="BU102" s="947"/>
      <c r="BV102" s="947"/>
      <c r="BW102" s="947"/>
      <c r="BX102" s="947"/>
      <c r="BY102" s="947"/>
      <c r="BZ102" s="947"/>
      <c r="CA102" s="947"/>
      <c r="CB102" s="947"/>
      <c r="CC102" s="947"/>
      <c r="CD102" s="947"/>
      <c r="CE102" s="947"/>
      <c r="CF102" s="947"/>
      <c r="CG102" s="948"/>
      <c r="CH102" s="949"/>
      <c r="CI102" s="950"/>
      <c r="CJ102" s="950"/>
      <c r="CK102" s="950"/>
      <c r="CL102" s="951"/>
      <c r="CM102" s="949"/>
      <c r="CN102" s="950"/>
      <c r="CO102" s="950"/>
      <c r="CP102" s="950"/>
      <c r="CQ102" s="951"/>
      <c r="CR102" s="952">
        <v>616</v>
      </c>
      <c r="CS102" s="953"/>
      <c r="CT102" s="953"/>
      <c r="CU102" s="953"/>
      <c r="CV102" s="954"/>
      <c r="CW102" s="952">
        <v>171</v>
      </c>
      <c r="CX102" s="953"/>
      <c r="CY102" s="953"/>
      <c r="CZ102" s="953"/>
      <c r="DA102" s="954"/>
      <c r="DB102" s="952" t="s">
        <v>219</v>
      </c>
      <c r="DC102" s="953"/>
      <c r="DD102" s="953"/>
      <c r="DE102" s="953"/>
      <c r="DF102" s="954"/>
      <c r="DG102" s="952" t="s">
        <v>219</v>
      </c>
      <c r="DH102" s="953"/>
      <c r="DI102" s="953"/>
      <c r="DJ102" s="953"/>
      <c r="DK102" s="954"/>
      <c r="DL102" s="952" t="s">
        <v>219</v>
      </c>
      <c r="DM102" s="953"/>
      <c r="DN102" s="953"/>
      <c r="DO102" s="953"/>
      <c r="DP102" s="954"/>
      <c r="DQ102" s="952" t="s">
        <v>219</v>
      </c>
      <c r="DR102" s="953"/>
      <c r="DS102" s="953"/>
      <c r="DT102" s="953"/>
      <c r="DU102" s="954"/>
      <c r="DV102" s="946"/>
      <c r="DW102" s="947"/>
      <c r="DX102" s="947"/>
      <c r="DY102" s="947"/>
      <c r="DZ102" s="955"/>
      <c r="EA102" s="262"/>
    </row>
    <row r="103" spans="1:131" ht="26.25" customHeight="1" x14ac:dyDescent="0.2">
      <c r="A103" s="279"/>
      <c r="B103" s="278"/>
      <c r="C103" s="278"/>
      <c r="D103" s="278"/>
      <c r="E103" s="278"/>
      <c r="F103" s="278"/>
      <c r="G103" s="278"/>
      <c r="H103" s="278"/>
      <c r="I103" s="278"/>
      <c r="J103" s="278"/>
      <c r="K103" s="278"/>
      <c r="L103" s="278"/>
      <c r="M103" s="278"/>
      <c r="N103" s="278"/>
      <c r="O103" s="278"/>
      <c r="P103" s="278"/>
      <c r="Q103" s="277"/>
      <c r="R103" s="277"/>
      <c r="S103" s="277"/>
      <c r="T103" s="277"/>
      <c r="U103" s="277"/>
      <c r="V103" s="277"/>
      <c r="W103" s="277"/>
      <c r="X103" s="277"/>
      <c r="Y103" s="277"/>
      <c r="Z103" s="277"/>
      <c r="AA103" s="277"/>
      <c r="AB103" s="277"/>
      <c r="AC103" s="277"/>
      <c r="AD103" s="277"/>
      <c r="AE103" s="277"/>
      <c r="AF103" s="277"/>
      <c r="AG103" s="277"/>
      <c r="AH103" s="277"/>
      <c r="AI103" s="277"/>
      <c r="AJ103" s="277"/>
      <c r="AK103" s="277"/>
      <c r="AL103" s="277"/>
      <c r="AM103" s="277"/>
      <c r="AN103" s="277"/>
      <c r="AO103" s="277"/>
      <c r="AP103" s="277"/>
      <c r="AQ103" s="277"/>
      <c r="AR103" s="277"/>
      <c r="AS103" s="277"/>
      <c r="AT103" s="277"/>
      <c r="AU103" s="277"/>
      <c r="AV103" s="277"/>
      <c r="AW103" s="277"/>
      <c r="AX103" s="277"/>
      <c r="AY103" s="277"/>
      <c r="AZ103" s="276"/>
      <c r="BA103" s="276"/>
      <c r="BB103" s="276"/>
      <c r="BC103" s="276"/>
      <c r="BD103" s="276"/>
      <c r="BE103" s="275"/>
      <c r="BF103" s="275"/>
      <c r="BG103" s="275"/>
      <c r="BH103" s="275"/>
      <c r="BI103" s="275"/>
      <c r="BJ103" s="275"/>
      <c r="BK103" s="275"/>
      <c r="BL103" s="275"/>
      <c r="BM103" s="275"/>
      <c r="BN103" s="275"/>
      <c r="BO103" s="275"/>
      <c r="BP103" s="275"/>
      <c r="BQ103" s="932" t="s">
        <v>218</v>
      </c>
      <c r="BR103" s="932"/>
      <c r="BS103" s="932"/>
      <c r="BT103" s="932"/>
      <c r="BU103" s="932"/>
      <c r="BV103" s="932"/>
      <c r="BW103" s="932"/>
      <c r="BX103" s="932"/>
      <c r="BY103" s="932"/>
      <c r="BZ103" s="932"/>
      <c r="CA103" s="932"/>
      <c r="CB103" s="932"/>
      <c r="CC103" s="932"/>
      <c r="CD103" s="932"/>
      <c r="CE103" s="932"/>
      <c r="CF103" s="932"/>
      <c r="CG103" s="932"/>
      <c r="CH103" s="932"/>
      <c r="CI103" s="932"/>
      <c r="CJ103" s="932"/>
      <c r="CK103" s="932"/>
      <c r="CL103" s="932"/>
      <c r="CM103" s="932"/>
      <c r="CN103" s="932"/>
      <c r="CO103" s="932"/>
      <c r="CP103" s="932"/>
      <c r="CQ103" s="932"/>
      <c r="CR103" s="932"/>
      <c r="CS103" s="932"/>
      <c r="CT103" s="932"/>
      <c r="CU103" s="932"/>
      <c r="CV103" s="932"/>
      <c r="CW103" s="932"/>
      <c r="CX103" s="932"/>
      <c r="CY103" s="932"/>
      <c r="CZ103" s="932"/>
      <c r="DA103" s="932"/>
      <c r="DB103" s="932"/>
      <c r="DC103" s="932"/>
      <c r="DD103" s="932"/>
      <c r="DE103" s="932"/>
      <c r="DF103" s="932"/>
      <c r="DG103" s="932"/>
      <c r="DH103" s="932"/>
      <c r="DI103" s="932"/>
      <c r="DJ103" s="932"/>
      <c r="DK103" s="932"/>
      <c r="DL103" s="932"/>
      <c r="DM103" s="932"/>
      <c r="DN103" s="932"/>
      <c r="DO103" s="932"/>
      <c r="DP103" s="932"/>
      <c r="DQ103" s="932"/>
      <c r="DR103" s="932"/>
      <c r="DS103" s="932"/>
      <c r="DT103" s="932"/>
      <c r="DU103" s="932"/>
      <c r="DV103" s="932"/>
      <c r="DW103" s="932"/>
      <c r="DX103" s="932"/>
      <c r="DY103" s="932"/>
      <c r="DZ103" s="932"/>
      <c r="EA103" s="262"/>
    </row>
    <row r="104" spans="1:131" ht="26.25" customHeight="1" x14ac:dyDescent="0.2">
      <c r="A104" s="279"/>
      <c r="B104" s="278"/>
      <c r="C104" s="278"/>
      <c r="D104" s="278"/>
      <c r="E104" s="278"/>
      <c r="F104" s="278"/>
      <c r="G104" s="278"/>
      <c r="H104" s="278"/>
      <c r="I104" s="278"/>
      <c r="J104" s="278"/>
      <c r="K104" s="278"/>
      <c r="L104" s="278"/>
      <c r="M104" s="278"/>
      <c r="N104" s="278"/>
      <c r="O104" s="278"/>
      <c r="P104" s="278"/>
      <c r="Q104" s="277"/>
      <c r="R104" s="277"/>
      <c r="S104" s="277"/>
      <c r="T104" s="277"/>
      <c r="U104" s="277"/>
      <c r="V104" s="277"/>
      <c r="W104" s="277"/>
      <c r="X104" s="277"/>
      <c r="Y104" s="277"/>
      <c r="Z104" s="277"/>
      <c r="AA104" s="277"/>
      <c r="AB104" s="277"/>
      <c r="AC104" s="277"/>
      <c r="AD104" s="277"/>
      <c r="AE104" s="277"/>
      <c r="AF104" s="277"/>
      <c r="AG104" s="277"/>
      <c r="AH104" s="277"/>
      <c r="AI104" s="277"/>
      <c r="AJ104" s="277"/>
      <c r="AK104" s="277"/>
      <c r="AL104" s="277"/>
      <c r="AM104" s="277"/>
      <c r="AN104" s="277"/>
      <c r="AO104" s="277"/>
      <c r="AP104" s="277"/>
      <c r="AQ104" s="277"/>
      <c r="AR104" s="277"/>
      <c r="AS104" s="277"/>
      <c r="AT104" s="277"/>
      <c r="AU104" s="277"/>
      <c r="AV104" s="277"/>
      <c r="AW104" s="277"/>
      <c r="AX104" s="277"/>
      <c r="AY104" s="277"/>
      <c r="AZ104" s="276"/>
      <c r="BA104" s="276"/>
      <c r="BB104" s="276"/>
      <c r="BC104" s="276"/>
      <c r="BD104" s="276"/>
      <c r="BE104" s="275"/>
      <c r="BF104" s="275"/>
      <c r="BG104" s="275"/>
      <c r="BH104" s="275"/>
      <c r="BI104" s="275"/>
      <c r="BJ104" s="275"/>
      <c r="BK104" s="275"/>
      <c r="BL104" s="275"/>
      <c r="BM104" s="275"/>
      <c r="BN104" s="275"/>
      <c r="BO104" s="275"/>
      <c r="BP104" s="275"/>
      <c r="BQ104" s="933" t="s">
        <v>217</v>
      </c>
      <c r="BR104" s="933"/>
      <c r="BS104" s="933"/>
      <c r="BT104" s="933"/>
      <c r="BU104" s="933"/>
      <c r="BV104" s="933"/>
      <c r="BW104" s="933"/>
      <c r="BX104" s="933"/>
      <c r="BY104" s="933"/>
      <c r="BZ104" s="933"/>
      <c r="CA104" s="933"/>
      <c r="CB104" s="933"/>
      <c r="CC104" s="933"/>
      <c r="CD104" s="933"/>
      <c r="CE104" s="933"/>
      <c r="CF104" s="933"/>
      <c r="CG104" s="933"/>
      <c r="CH104" s="933"/>
      <c r="CI104" s="933"/>
      <c r="CJ104" s="933"/>
      <c r="CK104" s="933"/>
      <c r="CL104" s="933"/>
      <c r="CM104" s="933"/>
      <c r="CN104" s="933"/>
      <c r="CO104" s="933"/>
      <c r="CP104" s="933"/>
      <c r="CQ104" s="933"/>
      <c r="CR104" s="933"/>
      <c r="CS104" s="933"/>
      <c r="CT104" s="933"/>
      <c r="CU104" s="933"/>
      <c r="CV104" s="933"/>
      <c r="CW104" s="933"/>
      <c r="CX104" s="933"/>
      <c r="CY104" s="933"/>
      <c r="CZ104" s="933"/>
      <c r="DA104" s="933"/>
      <c r="DB104" s="933"/>
      <c r="DC104" s="933"/>
      <c r="DD104" s="933"/>
      <c r="DE104" s="933"/>
      <c r="DF104" s="933"/>
      <c r="DG104" s="933"/>
      <c r="DH104" s="933"/>
      <c r="DI104" s="933"/>
      <c r="DJ104" s="933"/>
      <c r="DK104" s="933"/>
      <c r="DL104" s="933"/>
      <c r="DM104" s="933"/>
      <c r="DN104" s="933"/>
      <c r="DO104" s="933"/>
      <c r="DP104" s="933"/>
      <c r="DQ104" s="933"/>
      <c r="DR104" s="933"/>
      <c r="DS104" s="933"/>
      <c r="DT104" s="933"/>
      <c r="DU104" s="933"/>
      <c r="DV104" s="933"/>
      <c r="DW104" s="933"/>
      <c r="DX104" s="933"/>
      <c r="DY104" s="933"/>
      <c r="DZ104" s="933"/>
      <c r="EA104" s="262"/>
    </row>
    <row r="105" spans="1:131" ht="11.25" customHeight="1" x14ac:dyDescent="0.2">
      <c r="A105" s="275"/>
      <c r="B105" s="275"/>
      <c r="C105" s="275"/>
      <c r="D105" s="275"/>
      <c r="E105" s="275"/>
      <c r="F105" s="275"/>
      <c r="G105" s="275"/>
      <c r="H105" s="275"/>
      <c r="I105" s="275"/>
      <c r="J105" s="275"/>
      <c r="K105" s="275"/>
      <c r="L105" s="275"/>
      <c r="M105" s="275"/>
      <c r="N105" s="275"/>
      <c r="O105" s="275"/>
      <c r="P105" s="275"/>
      <c r="Q105" s="275"/>
      <c r="R105" s="275"/>
      <c r="S105" s="275"/>
      <c r="T105" s="275"/>
      <c r="U105" s="275"/>
      <c r="V105" s="275"/>
      <c r="W105" s="275"/>
      <c r="X105" s="275"/>
      <c r="Y105" s="275"/>
      <c r="Z105" s="275"/>
      <c r="AA105" s="275"/>
      <c r="AB105" s="275"/>
      <c r="AC105" s="275"/>
      <c r="AD105" s="275"/>
      <c r="AE105" s="275"/>
      <c r="AF105" s="275"/>
      <c r="AG105" s="275"/>
      <c r="AH105" s="275"/>
      <c r="AI105" s="275"/>
      <c r="AJ105" s="275"/>
      <c r="AK105" s="275"/>
      <c r="AL105" s="275"/>
      <c r="AM105" s="275"/>
      <c r="AN105" s="275"/>
      <c r="AO105" s="275"/>
      <c r="AP105" s="275"/>
      <c r="AQ105" s="275"/>
      <c r="AR105" s="275"/>
      <c r="AS105" s="275"/>
      <c r="AT105" s="275"/>
      <c r="AU105" s="275"/>
      <c r="AV105" s="275"/>
      <c r="AW105" s="275"/>
      <c r="AX105" s="275"/>
      <c r="AY105" s="275"/>
      <c r="AZ105" s="275"/>
      <c r="BA105" s="275"/>
      <c r="BB105" s="275"/>
      <c r="BC105" s="275"/>
      <c r="BD105" s="275"/>
      <c r="BE105" s="275"/>
      <c r="BF105" s="275"/>
      <c r="BG105" s="275"/>
      <c r="BH105" s="275"/>
      <c r="BI105" s="275"/>
      <c r="BJ105" s="275"/>
      <c r="BK105" s="275"/>
      <c r="BL105" s="275"/>
      <c r="BM105" s="275"/>
      <c r="BN105" s="275"/>
      <c r="BO105" s="275"/>
      <c r="BP105" s="275"/>
      <c r="BQ105" s="262"/>
      <c r="BR105" s="262"/>
      <c r="BS105" s="262"/>
      <c r="BT105" s="262"/>
      <c r="BU105" s="262"/>
      <c r="BV105" s="262"/>
      <c r="BW105" s="262"/>
      <c r="BX105" s="262"/>
      <c r="BY105" s="262"/>
      <c r="BZ105" s="262"/>
      <c r="CA105" s="262"/>
      <c r="CB105" s="262"/>
      <c r="CC105" s="262"/>
      <c r="CD105" s="262"/>
      <c r="CE105" s="262"/>
      <c r="CF105" s="262"/>
      <c r="CG105" s="262"/>
      <c r="CH105" s="262"/>
      <c r="CI105" s="262"/>
      <c r="CJ105" s="262"/>
      <c r="CK105" s="262"/>
      <c r="CL105" s="262"/>
      <c r="CM105" s="262"/>
      <c r="CN105" s="262"/>
      <c r="CO105" s="262"/>
      <c r="CP105" s="262"/>
      <c r="CQ105" s="262"/>
      <c r="CR105" s="262"/>
      <c r="CS105" s="262"/>
      <c r="CT105" s="262"/>
      <c r="CU105" s="262"/>
      <c r="CV105" s="262"/>
      <c r="CW105" s="262"/>
      <c r="CX105" s="262"/>
      <c r="CY105" s="262"/>
      <c r="CZ105" s="262"/>
      <c r="DA105" s="262"/>
      <c r="DB105" s="262"/>
      <c r="DC105" s="262"/>
      <c r="DD105" s="262"/>
      <c r="DE105" s="262"/>
      <c r="DF105" s="262"/>
      <c r="DG105" s="262"/>
      <c r="DH105" s="262"/>
      <c r="DI105" s="262"/>
      <c r="DJ105" s="262"/>
      <c r="DK105" s="262"/>
      <c r="DL105" s="262"/>
      <c r="DM105" s="262"/>
      <c r="DN105" s="262"/>
      <c r="DO105" s="262"/>
      <c r="DP105" s="262"/>
      <c r="DQ105" s="262"/>
      <c r="DR105" s="262"/>
      <c r="DS105" s="262"/>
      <c r="DT105" s="262"/>
      <c r="DU105" s="262"/>
      <c r="DV105" s="262"/>
      <c r="DW105" s="262"/>
      <c r="DX105" s="262"/>
      <c r="DY105" s="262"/>
      <c r="DZ105" s="262"/>
      <c r="EA105" s="262"/>
    </row>
    <row r="106" spans="1:131" ht="11.25" customHeight="1" x14ac:dyDescent="0.2">
      <c r="A106" s="275"/>
      <c r="B106" s="275"/>
      <c r="C106" s="275"/>
      <c r="D106" s="275"/>
      <c r="E106" s="275"/>
      <c r="F106" s="275"/>
      <c r="G106" s="275"/>
      <c r="H106" s="275"/>
      <c r="I106" s="275"/>
      <c r="J106" s="275"/>
      <c r="K106" s="275"/>
      <c r="L106" s="275"/>
      <c r="M106" s="275"/>
      <c r="N106" s="275"/>
      <c r="O106" s="275"/>
      <c r="P106" s="275"/>
      <c r="Q106" s="275"/>
      <c r="R106" s="275"/>
      <c r="S106" s="275"/>
      <c r="T106" s="275"/>
      <c r="U106" s="275"/>
      <c r="V106" s="275"/>
      <c r="W106" s="275"/>
      <c r="X106" s="275"/>
      <c r="Y106" s="275"/>
      <c r="Z106" s="275"/>
      <c r="AA106" s="275"/>
      <c r="AB106" s="275"/>
      <c r="AC106" s="275"/>
      <c r="AD106" s="275"/>
      <c r="AE106" s="275"/>
      <c r="AF106" s="275"/>
      <c r="AG106" s="275"/>
      <c r="AH106" s="275"/>
      <c r="AI106" s="275"/>
      <c r="AJ106" s="275"/>
      <c r="AK106" s="275"/>
      <c r="AL106" s="275"/>
      <c r="AM106" s="275"/>
      <c r="AN106" s="275"/>
      <c r="AO106" s="275"/>
      <c r="AP106" s="275"/>
      <c r="AQ106" s="275"/>
      <c r="AR106" s="275"/>
      <c r="AS106" s="275"/>
      <c r="AT106" s="275"/>
      <c r="AU106" s="275"/>
      <c r="AV106" s="275"/>
      <c r="AW106" s="275"/>
      <c r="AX106" s="275"/>
      <c r="AY106" s="275"/>
      <c r="AZ106" s="275"/>
      <c r="BA106" s="275"/>
      <c r="BB106" s="275"/>
      <c r="BC106" s="275"/>
      <c r="BD106" s="275"/>
      <c r="BE106" s="275"/>
      <c r="BF106" s="275"/>
      <c r="BG106" s="275"/>
      <c r="BH106" s="275"/>
      <c r="BI106" s="275"/>
      <c r="BJ106" s="275"/>
      <c r="BK106" s="275"/>
      <c r="BL106" s="275"/>
      <c r="BM106" s="275"/>
      <c r="BN106" s="275"/>
      <c r="BO106" s="275"/>
      <c r="BP106" s="275"/>
      <c r="BQ106" s="262"/>
      <c r="BR106" s="262"/>
      <c r="BS106" s="262"/>
      <c r="BT106" s="262"/>
      <c r="BU106" s="262"/>
      <c r="BV106" s="262"/>
      <c r="BW106" s="262"/>
      <c r="BX106" s="262"/>
      <c r="BY106" s="262"/>
      <c r="BZ106" s="262"/>
      <c r="CA106" s="262"/>
      <c r="CB106" s="262"/>
      <c r="CC106" s="262"/>
      <c r="CD106" s="262"/>
      <c r="CE106" s="262"/>
      <c r="CF106" s="262"/>
      <c r="CG106" s="262"/>
      <c r="CH106" s="262"/>
      <c r="CI106" s="262"/>
      <c r="CJ106" s="262"/>
      <c r="CK106" s="262"/>
      <c r="CL106" s="262"/>
      <c r="CM106" s="262"/>
      <c r="CN106" s="262"/>
      <c r="CO106" s="262"/>
      <c r="CP106" s="262"/>
      <c r="CQ106" s="262"/>
      <c r="CR106" s="262"/>
      <c r="CS106" s="262"/>
      <c r="CT106" s="262"/>
      <c r="CU106" s="262"/>
      <c r="CV106" s="262"/>
      <c r="CW106" s="262"/>
      <c r="CX106" s="262"/>
      <c r="CY106" s="262"/>
      <c r="CZ106" s="262"/>
      <c r="DA106" s="262"/>
      <c r="DB106" s="262"/>
      <c r="DC106" s="262"/>
      <c r="DD106" s="262"/>
      <c r="DE106" s="262"/>
      <c r="DF106" s="262"/>
      <c r="DG106" s="262"/>
      <c r="DH106" s="262"/>
      <c r="DI106" s="262"/>
      <c r="DJ106" s="262"/>
      <c r="DK106" s="262"/>
      <c r="DL106" s="262"/>
      <c r="DM106" s="262"/>
      <c r="DN106" s="262"/>
      <c r="DO106" s="262"/>
      <c r="DP106" s="262"/>
      <c r="DQ106" s="262"/>
      <c r="DR106" s="262"/>
      <c r="DS106" s="262"/>
      <c r="DT106" s="262"/>
      <c r="DU106" s="262"/>
      <c r="DV106" s="262"/>
      <c r="DW106" s="262"/>
      <c r="DX106" s="262"/>
      <c r="DY106" s="262"/>
      <c r="DZ106" s="262"/>
      <c r="EA106" s="262"/>
    </row>
    <row r="107" spans="1:131" s="262" customFormat="1" ht="26.25" customHeight="1" thickBot="1" x14ac:dyDescent="0.25">
      <c r="A107" s="274" t="s">
        <v>216</v>
      </c>
      <c r="B107" s="273"/>
      <c r="C107" s="273"/>
      <c r="D107" s="273"/>
      <c r="E107" s="273"/>
      <c r="F107" s="273"/>
      <c r="G107" s="273"/>
      <c r="H107" s="273"/>
      <c r="I107" s="273"/>
      <c r="J107" s="273"/>
      <c r="K107" s="273"/>
      <c r="L107" s="273"/>
      <c r="M107" s="273"/>
      <c r="N107" s="273"/>
      <c r="O107" s="273"/>
      <c r="P107" s="273"/>
      <c r="Q107" s="273"/>
      <c r="R107" s="273"/>
      <c r="S107" s="273"/>
      <c r="T107" s="273"/>
      <c r="U107" s="273"/>
      <c r="V107" s="273"/>
      <c r="W107" s="273"/>
      <c r="X107" s="273"/>
      <c r="Y107" s="273"/>
      <c r="Z107" s="273"/>
      <c r="AA107" s="273"/>
      <c r="AB107" s="273"/>
      <c r="AC107" s="273"/>
      <c r="AD107" s="273"/>
      <c r="AE107" s="273"/>
      <c r="AF107" s="273"/>
      <c r="AG107" s="273"/>
      <c r="AH107" s="273"/>
      <c r="AI107" s="273"/>
      <c r="AJ107" s="273"/>
      <c r="AK107" s="273"/>
      <c r="AL107" s="273"/>
      <c r="AM107" s="273"/>
      <c r="AN107" s="273"/>
      <c r="AO107" s="273"/>
      <c r="AP107" s="273"/>
      <c r="AQ107" s="273"/>
      <c r="AR107" s="273"/>
      <c r="AS107" s="273"/>
      <c r="AT107" s="273"/>
      <c r="AU107" s="274" t="s">
        <v>215</v>
      </c>
      <c r="AV107" s="273"/>
      <c r="AW107" s="273"/>
      <c r="AX107" s="273"/>
      <c r="AY107" s="273"/>
      <c r="AZ107" s="273"/>
      <c r="BA107" s="273"/>
      <c r="BB107" s="273"/>
      <c r="BC107" s="273"/>
      <c r="BD107" s="273"/>
      <c r="BE107" s="273"/>
      <c r="BF107" s="273"/>
      <c r="BG107" s="273"/>
      <c r="BH107" s="273"/>
      <c r="BI107" s="273"/>
      <c r="BJ107" s="273"/>
      <c r="BK107" s="273"/>
      <c r="BL107" s="273"/>
      <c r="BM107" s="273"/>
      <c r="BN107" s="273"/>
      <c r="BO107" s="273"/>
      <c r="BP107" s="273"/>
      <c r="BQ107" s="273"/>
      <c r="BR107" s="273"/>
      <c r="BS107" s="273"/>
      <c r="BT107" s="273"/>
      <c r="BU107" s="273"/>
      <c r="BV107" s="273"/>
      <c r="BW107" s="273"/>
      <c r="BX107" s="273"/>
      <c r="BY107" s="273"/>
      <c r="BZ107" s="273"/>
      <c r="CA107" s="273"/>
      <c r="CB107" s="273"/>
      <c r="CC107" s="273"/>
      <c r="CD107" s="273"/>
      <c r="CE107" s="273"/>
      <c r="CF107" s="273"/>
      <c r="CG107" s="273"/>
      <c r="CH107" s="273"/>
      <c r="CI107" s="273"/>
      <c r="CJ107" s="273"/>
      <c r="CK107" s="273"/>
      <c r="CL107" s="273"/>
      <c r="CM107" s="273"/>
      <c r="CN107" s="273"/>
      <c r="CO107" s="273"/>
      <c r="CP107" s="273"/>
      <c r="CQ107" s="273"/>
      <c r="CR107" s="273"/>
      <c r="CS107" s="273"/>
      <c r="CT107" s="273"/>
      <c r="CU107" s="273"/>
      <c r="CV107" s="273"/>
      <c r="CW107" s="273"/>
      <c r="CX107" s="273"/>
      <c r="CY107" s="273"/>
      <c r="CZ107" s="273"/>
      <c r="DA107" s="273"/>
      <c r="DB107" s="273"/>
      <c r="DC107" s="273"/>
      <c r="DD107" s="273"/>
      <c r="DE107" s="273"/>
      <c r="DF107" s="273"/>
      <c r="DG107" s="273"/>
      <c r="DH107" s="273"/>
      <c r="DI107" s="273"/>
      <c r="DJ107" s="273"/>
      <c r="DK107" s="273"/>
      <c r="DL107" s="273"/>
      <c r="DM107" s="273"/>
      <c r="DN107" s="273"/>
      <c r="DO107" s="273"/>
      <c r="DP107" s="273"/>
      <c r="DQ107" s="273"/>
      <c r="DR107" s="273"/>
      <c r="DS107" s="273"/>
      <c r="DT107" s="273"/>
      <c r="DU107" s="273"/>
      <c r="DV107" s="273"/>
      <c r="DW107" s="273"/>
      <c r="DX107" s="273"/>
      <c r="DY107" s="273"/>
      <c r="DZ107" s="273"/>
    </row>
    <row r="108" spans="1:131" s="262" customFormat="1" ht="26.25" customHeight="1" x14ac:dyDescent="0.2">
      <c r="A108" s="934" t="s">
        <v>214</v>
      </c>
      <c r="B108" s="935"/>
      <c r="C108" s="935"/>
      <c r="D108" s="935"/>
      <c r="E108" s="935"/>
      <c r="F108" s="935"/>
      <c r="G108" s="935"/>
      <c r="H108" s="935"/>
      <c r="I108" s="935"/>
      <c r="J108" s="935"/>
      <c r="K108" s="935"/>
      <c r="L108" s="935"/>
      <c r="M108" s="935"/>
      <c r="N108" s="935"/>
      <c r="O108" s="935"/>
      <c r="P108" s="935"/>
      <c r="Q108" s="935"/>
      <c r="R108" s="935"/>
      <c r="S108" s="935"/>
      <c r="T108" s="935"/>
      <c r="U108" s="935"/>
      <c r="V108" s="935"/>
      <c r="W108" s="935"/>
      <c r="X108" s="935"/>
      <c r="Y108" s="935"/>
      <c r="Z108" s="935"/>
      <c r="AA108" s="935"/>
      <c r="AB108" s="935"/>
      <c r="AC108" s="935"/>
      <c r="AD108" s="935"/>
      <c r="AE108" s="935"/>
      <c r="AF108" s="935"/>
      <c r="AG108" s="935"/>
      <c r="AH108" s="935"/>
      <c r="AI108" s="935"/>
      <c r="AJ108" s="935"/>
      <c r="AK108" s="935"/>
      <c r="AL108" s="935"/>
      <c r="AM108" s="935"/>
      <c r="AN108" s="935"/>
      <c r="AO108" s="935"/>
      <c r="AP108" s="935"/>
      <c r="AQ108" s="935"/>
      <c r="AR108" s="935"/>
      <c r="AS108" s="935"/>
      <c r="AT108" s="936"/>
      <c r="AU108" s="934" t="s">
        <v>213</v>
      </c>
      <c r="AV108" s="935"/>
      <c r="AW108" s="935"/>
      <c r="AX108" s="935"/>
      <c r="AY108" s="935"/>
      <c r="AZ108" s="935"/>
      <c r="BA108" s="935"/>
      <c r="BB108" s="935"/>
      <c r="BC108" s="935"/>
      <c r="BD108" s="935"/>
      <c r="BE108" s="935"/>
      <c r="BF108" s="935"/>
      <c r="BG108" s="935"/>
      <c r="BH108" s="935"/>
      <c r="BI108" s="935"/>
      <c r="BJ108" s="935"/>
      <c r="BK108" s="935"/>
      <c r="BL108" s="935"/>
      <c r="BM108" s="935"/>
      <c r="BN108" s="935"/>
      <c r="BO108" s="935"/>
      <c r="BP108" s="935"/>
      <c r="BQ108" s="935"/>
      <c r="BR108" s="935"/>
      <c r="BS108" s="935"/>
      <c r="BT108" s="935"/>
      <c r="BU108" s="935"/>
      <c r="BV108" s="935"/>
      <c r="BW108" s="935"/>
      <c r="BX108" s="935"/>
      <c r="BY108" s="935"/>
      <c r="BZ108" s="935"/>
      <c r="CA108" s="935"/>
      <c r="CB108" s="935"/>
      <c r="CC108" s="935"/>
      <c r="CD108" s="935"/>
      <c r="CE108" s="935"/>
      <c r="CF108" s="935"/>
      <c r="CG108" s="935"/>
      <c r="CH108" s="935"/>
      <c r="CI108" s="935"/>
      <c r="CJ108" s="935"/>
      <c r="CK108" s="935"/>
      <c r="CL108" s="935"/>
      <c r="CM108" s="935"/>
      <c r="CN108" s="935"/>
      <c r="CO108" s="935"/>
      <c r="CP108" s="935"/>
      <c r="CQ108" s="935"/>
      <c r="CR108" s="935"/>
      <c r="CS108" s="935"/>
      <c r="CT108" s="935"/>
      <c r="CU108" s="935"/>
      <c r="CV108" s="935"/>
      <c r="CW108" s="935"/>
      <c r="CX108" s="935"/>
      <c r="CY108" s="935"/>
      <c r="CZ108" s="935"/>
      <c r="DA108" s="935"/>
      <c r="DB108" s="935"/>
      <c r="DC108" s="935"/>
      <c r="DD108" s="935"/>
      <c r="DE108" s="935"/>
      <c r="DF108" s="935"/>
      <c r="DG108" s="935"/>
      <c r="DH108" s="935"/>
      <c r="DI108" s="935"/>
      <c r="DJ108" s="935"/>
      <c r="DK108" s="935"/>
      <c r="DL108" s="935"/>
      <c r="DM108" s="935"/>
      <c r="DN108" s="935"/>
      <c r="DO108" s="935"/>
      <c r="DP108" s="935"/>
      <c r="DQ108" s="935"/>
      <c r="DR108" s="935"/>
      <c r="DS108" s="935"/>
      <c r="DT108" s="935"/>
      <c r="DU108" s="935"/>
      <c r="DV108" s="935"/>
      <c r="DW108" s="935"/>
      <c r="DX108" s="935"/>
      <c r="DY108" s="935"/>
      <c r="DZ108" s="936"/>
    </row>
    <row r="109" spans="1:131" s="262" customFormat="1" ht="26.25" customHeight="1" x14ac:dyDescent="0.2">
      <c r="A109" s="885" t="s">
        <v>212</v>
      </c>
      <c r="B109" s="886"/>
      <c r="C109" s="886"/>
      <c r="D109" s="886"/>
      <c r="E109" s="886"/>
      <c r="F109" s="886"/>
      <c r="G109" s="886"/>
      <c r="H109" s="886"/>
      <c r="I109" s="886"/>
      <c r="J109" s="886"/>
      <c r="K109" s="886"/>
      <c r="L109" s="886"/>
      <c r="M109" s="886"/>
      <c r="N109" s="886"/>
      <c r="O109" s="886"/>
      <c r="P109" s="886"/>
      <c r="Q109" s="886"/>
      <c r="R109" s="886"/>
      <c r="S109" s="886"/>
      <c r="T109" s="886"/>
      <c r="U109" s="886"/>
      <c r="V109" s="886"/>
      <c r="W109" s="886"/>
      <c r="X109" s="886"/>
      <c r="Y109" s="886"/>
      <c r="Z109" s="887"/>
      <c r="AA109" s="895" t="s">
        <v>189</v>
      </c>
      <c r="AB109" s="886"/>
      <c r="AC109" s="886"/>
      <c r="AD109" s="886"/>
      <c r="AE109" s="887"/>
      <c r="AF109" s="895" t="s">
        <v>188</v>
      </c>
      <c r="AG109" s="886"/>
      <c r="AH109" s="886"/>
      <c r="AI109" s="886"/>
      <c r="AJ109" s="887"/>
      <c r="AK109" s="895" t="s">
        <v>187</v>
      </c>
      <c r="AL109" s="886"/>
      <c r="AM109" s="886"/>
      <c r="AN109" s="886"/>
      <c r="AO109" s="887"/>
      <c r="AP109" s="895" t="s">
        <v>186</v>
      </c>
      <c r="AQ109" s="886"/>
      <c r="AR109" s="886"/>
      <c r="AS109" s="886"/>
      <c r="AT109" s="937"/>
      <c r="AU109" s="885" t="s">
        <v>212</v>
      </c>
      <c r="AV109" s="886"/>
      <c r="AW109" s="886"/>
      <c r="AX109" s="886"/>
      <c r="AY109" s="886"/>
      <c r="AZ109" s="886"/>
      <c r="BA109" s="886"/>
      <c r="BB109" s="886"/>
      <c r="BC109" s="886"/>
      <c r="BD109" s="886"/>
      <c r="BE109" s="886"/>
      <c r="BF109" s="886"/>
      <c r="BG109" s="886"/>
      <c r="BH109" s="886"/>
      <c r="BI109" s="886"/>
      <c r="BJ109" s="886"/>
      <c r="BK109" s="886"/>
      <c r="BL109" s="886"/>
      <c r="BM109" s="886"/>
      <c r="BN109" s="886"/>
      <c r="BO109" s="886"/>
      <c r="BP109" s="887"/>
      <c r="BQ109" s="895" t="s">
        <v>189</v>
      </c>
      <c r="BR109" s="886"/>
      <c r="BS109" s="886"/>
      <c r="BT109" s="886"/>
      <c r="BU109" s="887"/>
      <c r="BV109" s="895" t="s">
        <v>188</v>
      </c>
      <c r="BW109" s="886"/>
      <c r="BX109" s="886"/>
      <c r="BY109" s="886"/>
      <c r="BZ109" s="887"/>
      <c r="CA109" s="895" t="s">
        <v>187</v>
      </c>
      <c r="CB109" s="886"/>
      <c r="CC109" s="886"/>
      <c r="CD109" s="886"/>
      <c r="CE109" s="887"/>
      <c r="CF109" s="938" t="s">
        <v>186</v>
      </c>
      <c r="CG109" s="938"/>
      <c r="CH109" s="938"/>
      <c r="CI109" s="938"/>
      <c r="CJ109" s="938"/>
      <c r="CK109" s="895" t="s">
        <v>190</v>
      </c>
      <c r="CL109" s="886"/>
      <c r="CM109" s="886"/>
      <c r="CN109" s="886"/>
      <c r="CO109" s="886"/>
      <c r="CP109" s="886"/>
      <c r="CQ109" s="886"/>
      <c r="CR109" s="886"/>
      <c r="CS109" s="886"/>
      <c r="CT109" s="886"/>
      <c r="CU109" s="886"/>
      <c r="CV109" s="886"/>
      <c r="CW109" s="886"/>
      <c r="CX109" s="886"/>
      <c r="CY109" s="886"/>
      <c r="CZ109" s="886"/>
      <c r="DA109" s="886"/>
      <c r="DB109" s="886"/>
      <c r="DC109" s="886"/>
      <c r="DD109" s="886"/>
      <c r="DE109" s="886"/>
      <c r="DF109" s="887"/>
      <c r="DG109" s="895" t="s">
        <v>189</v>
      </c>
      <c r="DH109" s="886"/>
      <c r="DI109" s="886"/>
      <c r="DJ109" s="886"/>
      <c r="DK109" s="887"/>
      <c r="DL109" s="895" t="s">
        <v>188</v>
      </c>
      <c r="DM109" s="886"/>
      <c r="DN109" s="886"/>
      <c r="DO109" s="886"/>
      <c r="DP109" s="887"/>
      <c r="DQ109" s="895" t="s">
        <v>187</v>
      </c>
      <c r="DR109" s="886"/>
      <c r="DS109" s="886"/>
      <c r="DT109" s="886"/>
      <c r="DU109" s="887"/>
      <c r="DV109" s="895" t="s">
        <v>186</v>
      </c>
      <c r="DW109" s="886"/>
      <c r="DX109" s="886"/>
      <c r="DY109" s="886"/>
      <c r="DZ109" s="937"/>
    </row>
    <row r="110" spans="1:131" s="262" customFormat="1" ht="26.25" customHeight="1" x14ac:dyDescent="0.2">
      <c r="A110" s="799" t="s">
        <v>211</v>
      </c>
      <c r="B110" s="800"/>
      <c r="C110" s="800"/>
      <c r="D110" s="800"/>
      <c r="E110" s="800"/>
      <c r="F110" s="800"/>
      <c r="G110" s="800"/>
      <c r="H110" s="800"/>
      <c r="I110" s="800"/>
      <c r="J110" s="800"/>
      <c r="K110" s="800"/>
      <c r="L110" s="800"/>
      <c r="M110" s="800"/>
      <c r="N110" s="800"/>
      <c r="O110" s="800"/>
      <c r="P110" s="800"/>
      <c r="Q110" s="800"/>
      <c r="R110" s="800"/>
      <c r="S110" s="800"/>
      <c r="T110" s="800"/>
      <c r="U110" s="800"/>
      <c r="V110" s="800"/>
      <c r="W110" s="800"/>
      <c r="X110" s="800"/>
      <c r="Y110" s="800"/>
      <c r="Z110" s="801"/>
      <c r="AA110" s="899">
        <v>5561367</v>
      </c>
      <c r="AB110" s="900"/>
      <c r="AC110" s="900"/>
      <c r="AD110" s="900"/>
      <c r="AE110" s="901"/>
      <c r="AF110" s="918">
        <v>5902796</v>
      </c>
      <c r="AG110" s="900"/>
      <c r="AH110" s="900"/>
      <c r="AI110" s="900"/>
      <c r="AJ110" s="901"/>
      <c r="AK110" s="918">
        <v>5939983</v>
      </c>
      <c r="AL110" s="900"/>
      <c r="AM110" s="900"/>
      <c r="AN110" s="900"/>
      <c r="AO110" s="901"/>
      <c r="AP110" s="919">
        <v>13.5</v>
      </c>
      <c r="AQ110" s="920"/>
      <c r="AR110" s="920"/>
      <c r="AS110" s="920"/>
      <c r="AT110" s="921"/>
      <c r="AU110" s="912" t="s">
        <v>210</v>
      </c>
      <c r="AV110" s="913"/>
      <c r="AW110" s="913"/>
      <c r="AX110" s="913"/>
      <c r="AY110" s="913"/>
      <c r="AZ110" s="837" t="s">
        <v>209</v>
      </c>
      <c r="BA110" s="800"/>
      <c r="BB110" s="800"/>
      <c r="BC110" s="800"/>
      <c r="BD110" s="800"/>
      <c r="BE110" s="800"/>
      <c r="BF110" s="800"/>
      <c r="BG110" s="800"/>
      <c r="BH110" s="800"/>
      <c r="BI110" s="800"/>
      <c r="BJ110" s="800"/>
      <c r="BK110" s="800"/>
      <c r="BL110" s="800"/>
      <c r="BM110" s="800"/>
      <c r="BN110" s="800"/>
      <c r="BO110" s="800"/>
      <c r="BP110" s="801"/>
      <c r="BQ110" s="838">
        <v>58568012</v>
      </c>
      <c r="BR110" s="839"/>
      <c r="BS110" s="839"/>
      <c r="BT110" s="839"/>
      <c r="BU110" s="839"/>
      <c r="BV110" s="839">
        <v>57000662</v>
      </c>
      <c r="BW110" s="839"/>
      <c r="BX110" s="839"/>
      <c r="BY110" s="839"/>
      <c r="BZ110" s="839"/>
      <c r="CA110" s="839">
        <v>53959616</v>
      </c>
      <c r="CB110" s="839"/>
      <c r="CC110" s="839"/>
      <c r="CD110" s="839"/>
      <c r="CE110" s="839"/>
      <c r="CF110" s="860">
        <v>122.9</v>
      </c>
      <c r="CG110" s="861"/>
      <c r="CH110" s="861"/>
      <c r="CI110" s="861"/>
      <c r="CJ110" s="861"/>
      <c r="CK110" s="928" t="s">
        <v>184</v>
      </c>
      <c r="CL110" s="790"/>
      <c r="CM110" s="837" t="s">
        <v>183</v>
      </c>
      <c r="CN110" s="800"/>
      <c r="CO110" s="800"/>
      <c r="CP110" s="800"/>
      <c r="CQ110" s="800"/>
      <c r="CR110" s="800"/>
      <c r="CS110" s="800"/>
      <c r="CT110" s="800"/>
      <c r="CU110" s="800"/>
      <c r="CV110" s="800"/>
      <c r="CW110" s="800"/>
      <c r="CX110" s="800"/>
      <c r="CY110" s="800"/>
      <c r="CZ110" s="800"/>
      <c r="DA110" s="800"/>
      <c r="DB110" s="800"/>
      <c r="DC110" s="800"/>
      <c r="DD110" s="800"/>
      <c r="DE110" s="800"/>
      <c r="DF110" s="801"/>
      <c r="DG110" s="838" t="s">
        <v>146</v>
      </c>
      <c r="DH110" s="839"/>
      <c r="DI110" s="839"/>
      <c r="DJ110" s="839"/>
      <c r="DK110" s="839"/>
      <c r="DL110" s="839" t="s">
        <v>146</v>
      </c>
      <c r="DM110" s="839"/>
      <c r="DN110" s="839"/>
      <c r="DO110" s="839"/>
      <c r="DP110" s="839"/>
      <c r="DQ110" s="839" t="s">
        <v>146</v>
      </c>
      <c r="DR110" s="839"/>
      <c r="DS110" s="839"/>
      <c r="DT110" s="839"/>
      <c r="DU110" s="839"/>
      <c r="DV110" s="840" t="s">
        <v>146</v>
      </c>
      <c r="DW110" s="840"/>
      <c r="DX110" s="840"/>
      <c r="DY110" s="840"/>
      <c r="DZ110" s="841"/>
    </row>
    <row r="111" spans="1:131" s="262" customFormat="1" ht="26.25" customHeight="1" x14ac:dyDescent="0.2">
      <c r="A111" s="760" t="s">
        <v>208</v>
      </c>
      <c r="B111" s="761"/>
      <c r="C111" s="761"/>
      <c r="D111" s="761"/>
      <c r="E111" s="761"/>
      <c r="F111" s="761"/>
      <c r="G111" s="761"/>
      <c r="H111" s="761"/>
      <c r="I111" s="761"/>
      <c r="J111" s="761"/>
      <c r="K111" s="761"/>
      <c r="L111" s="761"/>
      <c r="M111" s="761"/>
      <c r="N111" s="761"/>
      <c r="O111" s="761"/>
      <c r="P111" s="761"/>
      <c r="Q111" s="761"/>
      <c r="R111" s="761"/>
      <c r="S111" s="761"/>
      <c r="T111" s="761"/>
      <c r="U111" s="761"/>
      <c r="V111" s="761"/>
      <c r="W111" s="761"/>
      <c r="X111" s="761"/>
      <c r="Y111" s="761"/>
      <c r="Z111" s="931"/>
      <c r="AA111" s="905" t="s">
        <v>146</v>
      </c>
      <c r="AB111" s="906"/>
      <c r="AC111" s="906"/>
      <c r="AD111" s="906"/>
      <c r="AE111" s="907"/>
      <c r="AF111" s="908" t="s">
        <v>146</v>
      </c>
      <c r="AG111" s="906"/>
      <c r="AH111" s="906"/>
      <c r="AI111" s="906"/>
      <c r="AJ111" s="907"/>
      <c r="AK111" s="908" t="s">
        <v>146</v>
      </c>
      <c r="AL111" s="906"/>
      <c r="AM111" s="906"/>
      <c r="AN111" s="906"/>
      <c r="AO111" s="907"/>
      <c r="AP111" s="909" t="s">
        <v>146</v>
      </c>
      <c r="AQ111" s="910"/>
      <c r="AR111" s="910"/>
      <c r="AS111" s="910"/>
      <c r="AT111" s="911"/>
      <c r="AU111" s="914"/>
      <c r="AV111" s="915"/>
      <c r="AW111" s="915"/>
      <c r="AX111" s="915"/>
      <c r="AY111" s="915"/>
      <c r="AZ111" s="795" t="s">
        <v>207</v>
      </c>
      <c r="BA111" s="780"/>
      <c r="BB111" s="780"/>
      <c r="BC111" s="780"/>
      <c r="BD111" s="780"/>
      <c r="BE111" s="780"/>
      <c r="BF111" s="780"/>
      <c r="BG111" s="780"/>
      <c r="BH111" s="780"/>
      <c r="BI111" s="780"/>
      <c r="BJ111" s="780"/>
      <c r="BK111" s="780"/>
      <c r="BL111" s="780"/>
      <c r="BM111" s="780"/>
      <c r="BN111" s="780"/>
      <c r="BO111" s="780"/>
      <c r="BP111" s="781"/>
      <c r="BQ111" s="826">
        <v>1602803</v>
      </c>
      <c r="BR111" s="827"/>
      <c r="BS111" s="827"/>
      <c r="BT111" s="827"/>
      <c r="BU111" s="827"/>
      <c r="BV111" s="827">
        <v>1496026</v>
      </c>
      <c r="BW111" s="827"/>
      <c r="BX111" s="827"/>
      <c r="BY111" s="827"/>
      <c r="BZ111" s="827"/>
      <c r="CA111" s="827">
        <v>1388187</v>
      </c>
      <c r="CB111" s="827"/>
      <c r="CC111" s="827"/>
      <c r="CD111" s="827"/>
      <c r="CE111" s="827"/>
      <c r="CF111" s="883">
        <v>3.2</v>
      </c>
      <c r="CG111" s="884"/>
      <c r="CH111" s="884"/>
      <c r="CI111" s="884"/>
      <c r="CJ111" s="884"/>
      <c r="CK111" s="929"/>
      <c r="CL111" s="792"/>
      <c r="CM111" s="795" t="s">
        <v>181</v>
      </c>
      <c r="CN111" s="780"/>
      <c r="CO111" s="780"/>
      <c r="CP111" s="780"/>
      <c r="CQ111" s="780"/>
      <c r="CR111" s="780"/>
      <c r="CS111" s="780"/>
      <c r="CT111" s="780"/>
      <c r="CU111" s="780"/>
      <c r="CV111" s="780"/>
      <c r="CW111" s="780"/>
      <c r="CX111" s="780"/>
      <c r="CY111" s="780"/>
      <c r="CZ111" s="780"/>
      <c r="DA111" s="780"/>
      <c r="DB111" s="780"/>
      <c r="DC111" s="780"/>
      <c r="DD111" s="780"/>
      <c r="DE111" s="780"/>
      <c r="DF111" s="781"/>
      <c r="DG111" s="826" t="s">
        <v>146</v>
      </c>
      <c r="DH111" s="827"/>
      <c r="DI111" s="827"/>
      <c r="DJ111" s="827"/>
      <c r="DK111" s="827"/>
      <c r="DL111" s="827" t="s">
        <v>146</v>
      </c>
      <c r="DM111" s="827"/>
      <c r="DN111" s="827"/>
      <c r="DO111" s="827"/>
      <c r="DP111" s="827"/>
      <c r="DQ111" s="827" t="s">
        <v>146</v>
      </c>
      <c r="DR111" s="827"/>
      <c r="DS111" s="827"/>
      <c r="DT111" s="827"/>
      <c r="DU111" s="827"/>
      <c r="DV111" s="824" t="s">
        <v>146</v>
      </c>
      <c r="DW111" s="824"/>
      <c r="DX111" s="824"/>
      <c r="DY111" s="824"/>
      <c r="DZ111" s="825"/>
    </row>
    <row r="112" spans="1:131" s="262" customFormat="1" ht="26.25" customHeight="1" x14ac:dyDescent="0.2">
      <c r="A112" s="922" t="s">
        <v>206</v>
      </c>
      <c r="B112" s="923"/>
      <c r="C112" s="780" t="s">
        <v>205</v>
      </c>
      <c r="D112" s="780"/>
      <c r="E112" s="780"/>
      <c r="F112" s="780"/>
      <c r="G112" s="780"/>
      <c r="H112" s="780"/>
      <c r="I112" s="780"/>
      <c r="J112" s="780"/>
      <c r="K112" s="780"/>
      <c r="L112" s="780"/>
      <c r="M112" s="780"/>
      <c r="N112" s="780"/>
      <c r="O112" s="780"/>
      <c r="P112" s="780"/>
      <c r="Q112" s="780"/>
      <c r="R112" s="780"/>
      <c r="S112" s="780"/>
      <c r="T112" s="780"/>
      <c r="U112" s="780"/>
      <c r="V112" s="780"/>
      <c r="W112" s="780"/>
      <c r="X112" s="780"/>
      <c r="Y112" s="780"/>
      <c r="Z112" s="781"/>
      <c r="AA112" s="765">
        <v>42400</v>
      </c>
      <c r="AB112" s="766"/>
      <c r="AC112" s="766"/>
      <c r="AD112" s="766"/>
      <c r="AE112" s="767"/>
      <c r="AF112" s="768">
        <v>49067</v>
      </c>
      <c r="AG112" s="766"/>
      <c r="AH112" s="766"/>
      <c r="AI112" s="766"/>
      <c r="AJ112" s="767"/>
      <c r="AK112" s="768">
        <v>49067</v>
      </c>
      <c r="AL112" s="766"/>
      <c r="AM112" s="766"/>
      <c r="AN112" s="766"/>
      <c r="AO112" s="767"/>
      <c r="AP112" s="796">
        <v>0.1</v>
      </c>
      <c r="AQ112" s="797"/>
      <c r="AR112" s="797"/>
      <c r="AS112" s="797"/>
      <c r="AT112" s="798"/>
      <c r="AU112" s="914"/>
      <c r="AV112" s="915"/>
      <c r="AW112" s="915"/>
      <c r="AX112" s="915"/>
      <c r="AY112" s="915"/>
      <c r="AZ112" s="795" t="s">
        <v>204</v>
      </c>
      <c r="BA112" s="780"/>
      <c r="BB112" s="780"/>
      <c r="BC112" s="780"/>
      <c r="BD112" s="780"/>
      <c r="BE112" s="780"/>
      <c r="BF112" s="780"/>
      <c r="BG112" s="780"/>
      <c r="BH112" s="780"/>
      <c r="BI112" s="780"/>
      <c r="BJ112" s="780"/>
      <c r="BK112" s="780"/>
      <c r="BL112" s="780"/>
      <c r="BM112" s="780"/>
      <c r="BN112" s="780"/>
      <c r="BO112" s="780"/>
      <c r="BP112" s="781"/>
      <c r="BQ112" s="826">
        <v>16262097</v>
      </c>
      <c r="BR112" s="827"/>
      <c r="BS112" s="827"/>
      <c r="BT112" s="827"/>
      <c r="BU112" s="827"/>
      <c r="BV112" s="827">
        <v>16821275</v>
      </c>
      <c r="BW112" s="827"/>
      <c r="BX112" s="827"/>
      <c r="BY112" s="827"/>
      <c r="BZ112" s="827"/>
      <c r="CA112" s="827">
        <v>16533071</v>
      </c>
      <c r="CB112" s="827"/>
      <c r="CC112" s="827"/>
      <c r="CD112" s="827"/>
      <c r="CE112" s="827"/>
      <c r="CF112" s="883">
        <v>37.6</v>
      </c>
      <c r="CG112" s="884"/>
      <c r="CH112" s="884"/>
      <c r="CI112" s="884"/>
      <c r="CJ112" s="884"/>
      <c r="CK112" s="929"/>
      <c r="CL112" s="792"/>
      <c r="CM112" s="795" t="s">
        <v>203</v>
      </c>
      <c r="CN112" s="780"/>
      <c r="CO112" s="780"/>
      <c r="CP112" s="780"/>
      <c r="CQ112" s="780"/>
      <c r="CR112" s="780"/>
      <c r="CS112" s="780"/>
      <c r="CT112" s="780"/>
      <c r="CU112" s="780"/>
      <c r="CV112" s="780"/>
      <c r="CW112" s="780"/>
      <c r="CX112" s="780"/>
      <c r="CY112" s="780"/>
      <c r="CZ112" s="780"/>
      <c r="DA112" s="780"/>
      <c r="DB112" s="780"/>
      <c r="DC112" s="780"/>
      <c r="DD112" s="780"/>
      <c r="DE112" s="780"/>
      <c r="DF112" s="781"/>
      <c r="DG112" s="826" t="s">
        <v>146</v>
      </c>
      <c r="DH112" s="827"/>
      <c r="DI112" s="827"/>
      <c r="DJ112" s="827"/>
      <c r="DK112" s="827"/>
      <c r="DL112" s="827" t="s">
        <v>146</v>
      </c>
      <c r="DM112" s="827"/>
      <c r="DN112" s="827"/>
      <c r="DO112" s="827"/>
      <c r="DP112" s="827"/>
      <c r="DQ112" s="827" t="s">
        <v>146</v>
      </c>
      <c r="DR112" s="827"/>
      <c r="DS112" s="827"/>
      <c r="DT112" s="827"/>
      <c r="DU112" s="827"/>
      <c r="DV112" s="824" t="s">
        <v>146</v>
      </c>
      <c r="DW112" s="824"/>
      <c r="DX112" s="824"/>
      <c r="DY112" s="824"/>
      <c r="DZ112" s="825"/>
    </row>
    <row r="113" spans="1:130" s="262" customFormat="1" ht="26.25" customHeight="1" x14ac:dyDescent="0.2">
      <c r="A113" s="924"/>
      <c r="B113" s="925"/>
      <c r="C113" s="780" t="s">
        <v>202</v>
      </c>
      <c r="D113" s="780"/>
      <c r="E113" s="780"/>
      <c r="F113" s="780"/>
      <c r="G113" s="780"/>
      <c r="H113" s="780"/>
      <c r="I113" s="780"/>
      <c r="J113" s="780"/>
      <c r="K113" s="780"/>
      <c r="L113" s="780"/>
      <c r="M113" s="780"/>
      <c r="N113" s="780"/>
      <c r="O113" s="780"/>
      <c r="P113" s="780"/>
      <c r="Q113" s="780"/>
      <c r="R113" s="780"/>
      <c r="S113" s="780"/>
      <c r="T113" s="780"/>
      <c r="U113" s="780"/>
      <c r="V113" s="780"/>
      <c r="W113" s="780"/>
      <c r="X113" s="780"/>
      <c r="Y113" s="780"/>
      <c r="Z113" s="781"/>
      <c r="AA113" s="905">
        <v>1982944</v>
      </c>
      <c r="AB113" s="906"/>
      <c r="AC113" s="906"/>
      <c r="AD113" s="906"/>
      <c r="AE113" s="907"/>
      <c r="AF113" s="908">
        <v>1858470</v>
      </c>
      <c r="AG113" s="906"/>
      <c r="AH113" s="906"/>
      <c r="AI113" s="906"/>
      <c r="AJ113" s="907"/>
      <c r="AK113" s="908">
        <v>1600542</v>
      </c>
      <c r="AL113" s="906"/>
      <c r="AM113" s="906"/>
      <c r="AN113" s="906"/>
      <c r="AO113" s="907"/>
      <c r="AP113" s="909">
        <v>3.6</v>
      </c>
      <c r="AQ113" s="910"/>
      <c r="AR113" s="910"/>
      <c r="AS113" s="910"/>
      <c r="AT113" s="911"/>
      <c r="AU113" s="914"/>
      <c r="AV113" s="915"/>
      <c r="AW113" s="915"/>
      <c r="AX113" s="915"/>
      <c r="AY113" s="915"/>
      <c r="AZ113" s="795" t="s">
        <v>201</v>
      </c>
      <c r="BA113" s="780"/>
      <c r="BB113" s="780"/>
      <c r="BC113" s="780"/>
      <c r="BD113" s="780"/>
      <c r="BE113" s="780"/>
      <c r="BF113" s="780"/>
      <c r="BG113" s="780"/>
      <c r="BH113" s="780"/>
      <c r="BI113" s="780"/>
      <c r="BJ113" s="780"/>
      <c r="BK113" s="780"/>
      <c r="BL113" s="780"/>
      <c r="BM113" s="780"/>
      <c r="BN113" s="780"/>
      <c r="BO113" s="780"/>
      <c r="BP113" s="781"/>
      <c r="BQ113" s="826">
        <v>29030</v>
      </c>
      <c r="BR113" s="827"/>
      <c r="BS113" s="827"/>
      <c r="BT113" s="827"/>
      <c r="BU113" s="827"/>
      <c r="BV113" s="827">
        <v>52214</v>
      </c>
      <c r="BW113" s="827"/>
      <c r="BX113" s="827"/>
      <c r="BY113" s="827"/>
      <c r="BZ113" s="827"/>
      <c r="CA113" s="827">
        <v>67487</v>
      </c>
      <c r="CB113" s="827"/>
      <c r="CC113" s="827"/>
      <c r="CD113" s="827"/>
      <c r="CE113" s="827"/>
      <c r="CF113" s="883">
        <v>0.2</v>
      </c>
      <c r="CG113" s="884"/>
      <c r="CH113" s="884"/>
      <c r="CI113" s="884"/>
      <c r="CJ113" s="884"/>
      <c r="CK113" s="929"/>
      <c r="CL113" s="792"/>
      <c r="CM113" s="795" t="s">
        <v>200</v>
      </c>
      <c r="CN113" s="780"/>
      <c r="CO113" s="780"/>
      <c r="CP113" s="780"/>
      <c r="CQ113" s="780"/>
      <c r="CR113" s="780"/>
      <c r="CS113" s="780"/>
      <c r="CT113" s="780"/>
      <c r="CU113" s="780"/>
      <c r="CV113" s="780"/>
      <c r="CW113" s="780"/>
      <c r="CX113" s="780"/>
      <c r="CY113" s="780"/>
      <c r="CZ113" s="780"/>
      <c r="DA113" s="780"/>
      <c r="DB113" s="780"/>
      <c r="DC113" s="780"/>
      <c r="DD113" s="780"/>
      <c r="DE113" s="780"/>
      <c r="DF113" s="781"/>
      <c r="DG113" s="765" t="s">
        <v>146</v>
      </c>
      <c r="DH113" s="766"/>
      <c r="DI113" s="766"/>
      <c r="DJ113" s="766"/>
      <c r="DK113" s="767"/>
      <c r="DL113" s="768" t="s">
        <v>146</v>
      </c>
      <c r="DM113" s="766"/>
      <c r="DN113" s="766"/>
      <c r="DO113" s="766"/>
      <c r="DP113" s="767"/>
      <c r="DQ113" s="768" t="s">
        <v>146</v>
      </c>
      <c r="DR113" s="766"/>
      <c r="DS113" s="766"/>
      <c r="DT113" s="766"/>
      <c r="DU113" s="767"/>
      <c r="DV113" s="796" t="s">
        <v>146</v>
      </c>
      <c r="DW113" s="797"/>
      <c r="DX113" s="797"/>
      <c r="DY113" s="797"/>
      <c r="DZ113" s="798"/>
    </row>
    <row r="114" spans="1:130" s="262" customFormat="1" ht="26.25" customHeight="1" x14ac:dyDescent="0.2">
      <c r="A114" s="924"/>
      <c r="B114" s="925"/>
      <c r="C114" s="780" t="s">
        <v>199</v>
      </c>
      <c r="D114" s="780"/>
      <c r="E114" s="780"/>
      <c r="F114" s="780"/>
      <c r="G114" s="780"/>
      <c r="H114" s="780"/>
      <c r="I114" s="780"/>
      <c r="J114" s="780"/>
      <c r="K114" s="780"/>
      <c r="L114" s="780"/>
      <c r="M114" s="780"/>
      <c r="N114" s="780"/>
      <c r="O114" s="780"/>
      <c r="P114" s="780"/>
      <c r="Q114" s="780"/>
      <c r="R114" s="780"/>
      <c r="S114" s="780"/>
      <c r="T114" s="780"/>
      <c r="U114" s="780"/>
      <c r="V114" s="780"/>
      <c r="W114" s="780"/>
      <c r="X114" s="780"/>
      <c r="Y114" s="780"/>
      <c r="Z114" s="781"/>
      <c r="AA114" s="765">
        <v>3331</v>
      </c>
      <c r="AB114" s="766"/>
      <c r="AC114" s="766"/>
      <c r="AD114" s="766"/>
      <c r="AE114" s="767"/>
      <c r="AF114" s="768">
        <v>3347</v>
      </c>
      <c r="AG114" s="766"/>
      <c r="AH114" s="766"/>
      <c r="AI114" s="766"/>
      <c r="AJ114" s="767"/>
      <c r="AK114" s="768">
        <v>4506</v>
      </c>
      <c r="AL114" s="766"/>
      <c r="AM114" s="766"/>
      <c r="AN114" s="766"/>
      <c r="AO114" s="767"/>
      <c r="AP114" s="796">
        <v>0</v>
      </c>
      <c r="AQ114" s="797"/>
      <c r="AR114" s="797"/>
      <c r="AS114" s="797"/>
      <c r="AT114" s="798"/>
      <c r="AU114" s="914"/>
      <c r="AV114" s="915"/>
      <c r="AW114" s="915"/>
      <c r="AX114" s="915"/>
      <c r="AY114" s="915"/>
      <c r="AZ114" s="795" t="s">
        <v>198</v>
      </c>
      <c r="BA114" s="780"/>
      <c r="BB114" s="780"/>
      <c r="BC114" s="780"/>
      <c r="BD114" s="780"/>
      <c r="BE114" s="780"/>
      <c r="BF114" s="780"/>
      <c r="BG114" s="780"/>
      <c r="BH114" s="780"/>
      <c r="BI114" s="780"/>
      <c r="BJ114" s="780"/>
      <c r="BK114" s="780"/>
      <c r="BL114" s="780"/>
      <c r="BM114" s="780"/>
      <c r="BN114" s="780"/>
      <c r="BO114" s="780"/>
      <c r="BP114" s="781"/>
      <c r="BQ114" s="826">
        <v>8187693</v>
      </c>
      <c r="BR114" s="827"/>
      <c r="BS114" s="827"/>
      <c r="BT114" s="827"/>
      <c r="BU114" s="827"/>
      <c r="BV114" s="827">
        <v>8451632</v>
      </c>
      <c r="BW114" s="827"/>
      <c r="BX114" s="827"/>
      <c r="BY114" s="827"/>
      <c r="BZ114" s="827"/>
      <c r="CA114" s="827">
        <v>8356009</v>
      </c>
      <c r="CB114" s="827"/>
      <c r="CC114" s="827"/>
      <c r="CD114" s="827"/>
      <c r="CE114" s="827"/>
      <c r="CF114" s="883">
        <v>19</v>
      </c>
      <c r="CG114" s="884"/>
      <c r="CH114" s="884"/>
      <c r="CI114" s="884"/>
      <c r="CJ114" s="884"/>
      <c r="CK114" s="929"/>
      <c r="CL114" s="792"/>
      <c r="CM114" s="795" t="s">
        <v>173</v>
      </c>
      <c r="CN114" s="780"/>
      <c r="CO114" s="780"/>
      <c r="CP114" s="780"/>
      <c r="CQ114" s="780"/>
      <c r="CR114" s="780"/>
      <c r="CS114" s="780"/>
      <c r="CT114" s="780"/>
      <c r="CU114" s="780"/>
      <c r="CV114" s="780"/>
      <c r="CW114" s="780"/>
      <c r="CX114" s="780"/>
      <c r="CY114" s="780"/>
      <c r="CZ114" s="780"/>
      <c r="DA114" s="780"/>
      <c r="DB114" s="780"/>
      <c r="DC114" s="780"/>
      <c r="DD114" s="780"/>
      <c r="DE114" s="780"/>
      <c r="DF114" s="781"/>
      <c r="DG114" s="765" t="s">
        <v>146</v>
      </c>
      <c r="DH114" s="766"/>
      <c r="DI114" s="766"/>
      <c r="DJ114" s="766"/>
      <c r="DK114" s="767"/>
      <c r="DL114" s="768" t="s">
        <v>146</v>
      </c>
      <c r="DM114" s="766"/>
      <c r="DN114" s="766"/>
      <c r="DO114" s="766"/>
      <c r="DP114" s="767"/>
      <c r="DQ114" s="768" t="s">
        <v>146</v>
      </c>
      <c r="DR114" s="766"/>
      <c r="DS114" s="766"/>
      <c r="DT114" s="766"/>
      <c r="DU114" s="767"/>
      <c r="DV114" s="796" t="s">
        <v>146</v>
      </c>
      <c r="DW114" s="797"/>
      <c r="DX114" s="797"/>
      <c r="DY114" s="797"/>
      <c r="DZ114" s="798"/>
    </row>
    <row r="115" spans="1:130" s="262" customFormat="1" ht="26.25" customHeight="1" x14ac:dyDescent="0.2">
      <c r="A115" s="924"/>
      <c r="B115" s="925"/>
      <c r="C115" s="780" t="s">
        <v>197</v>
      </c>
      <c r="D115" s="780"/>
      <c r="E115" s="780"/>
      <c r="F115" s="780"/>
      <c r="G115" s="780"/>
      <c r="H115" s="780"/>
      <c r="I115" s="780"/>
      <c r="J115" s="780"/>
      <c r="K115" s="780"/>
      <c r="L115" s="780"/>
      <c r="M115" s="780"/>
      <c r="N115" s="780"/>
      <c r="O115" s="780"/>
      <c r="P115" s="780"/>
      <c r="Q115" s="780"/>
      <c r="R115" s="780"/>
      <c r="S115" s="780"/>
      <c r="T115" s="780"/>
      <c r="U115" s="780"/>
      <c r="V115" s="780"/>
      <c r="W115" s="780"/>
      <c r="X115" s="780"/>
      <c r="Y115" s="780"/>
      <c r="Z115" s="781"/>
      <c r="AA115" s="905">
        <v>94441</v>
      </c>
      <c r="AB115" s="906"/>
      <c r="AC115" s="906"/>
      <c r="AD115" s="906"/>
      <c r="AE115" s="907"/>
      <c r="AF115" s="908">
        <v>122735</v>
      </c>
      <c r="AG115" s="906"/>
      <c r="AH115" s="906"/>
      <c r="AI115" s="906"/>
      <c r="AJ115" s="907"/>
      <c r="AK115" s="908">
        <v>122735</v>
      </c>
      <c r="AL115" s="906"/>
      <c r="AM115" s="906"/>
      <c r="AN115" s="906"/>
      <c r="AO115" s="907"/>
      <c r="AP115" s="909">
        <v>0.3</v>
      </c>
      <c r="AQ115" s="910"/>
      <c r="AR115" s="910"/>
      <c r="AS115" s="910"/>
      <c r="AT115" s="911"/>
      <c r="AU115" s="914"/>
      <c r="AV115" s="915"/>
      <c r="AW115" s="915"/>
      <c r="AX115" s="915"/>
      <c r="AY115" s="915"/>
      <c r="AZ115" s="795" t="s">
        <v>196</v>
      </c>
      <c r="BA115" s="780"/>
      <c r="BB115" s="780"/>
      <c r="BC115" s="780"/>
      <c r="BD115" s="780"/>
      <c r="BE115" s="780"/>
      <c r="BF115" s="780"/>
      <c r="BG115" s="780"/>
      <c r="BH115" s="780"/>
      <c r="BI115" s="780"/>
      <c r="BJ115" s="780"/>
      <c r="BK115" s="780"/>
      <c r="BL115" s="780"/>
      <c r="BM115" s="780"/>
      <c r="BN115" s="780"/>
      <c r="BO115" s="780"/>
      <c r="BP115" s="781"/>
      <c r="BQ115" s="826" t="s">
        <v>146</v>
      </c>
      <c r="BR115" s="827"/>
      <c r="BS115" s="827"/>
      <c r="BT115" s="827"/>
      <c r="BU115" s="827"/>
      <c r="BV115" s="827" t="s">
        <v>146</v>
      </c>
      <c r="BW115" s="827"/>
      <c r="BX115" s="827"/>
      <c r="BY115" s="827"/>
      <c r="BZ115" s="827"/>
      <c r="CA115" s="827" t="s">
        <v>146</v>
      </c>
      <c r="CB115" s="827"/>
      <c r="CC115" s="827"/>
      <c r="CD115" s="827"/>
      <c r="CE115" s="827"/>
      <c r="CF115" s="883" t="s">
        <v>146</v>
      </c>
      <c r="CG115" s="884"/>
      <c r="CH115" s="884"/>
      <c r="CI115" s="884"/>
      <c r="CJ115" s="884"/>
      <c r="CK115" s="929"/>
      <c r="CL115" s="792"/>
      <c r="CM115" s="795" t="s">
        <v>195</v>
      </c>
      <c r="CN115" s="780"/>
      <c r="CO115" s="780"/>
      <c r="CP115" s="780"/>
      <c r="CQ115" s="780"/>
      <c r="CR115" s="780"/>
      <c r="CS115" s="780"/>
      <c r="CT115" s="780"/>
      <c r="CU115" s="780"/>
      <c r="CV115" s="780"/>
      <c r="CW115" s="780"/>
      <c r="CX115" s="780"/>
      <c r="CY115" s="780"/>
      <c r="CZ115" s="780"/>
      <c r="DA115" s="780"/>
      <c r="DB115" s="780"/>
      <c r="DC115" s="780"/>
      <c r="DD115" s="780"/>
      <c r="DE115" s="780"/>
      <c r="DF115" s="781"/>
      <c r="DG115" s="765" t="s">
        <v>146</v>
      </c>
      <c r="DH115" s="766"/>
      <c r="DI115" s="766"/>
      <c r="DJ115" s="766"/>
      <c r="DK115" s="767"/>
      <c r="DL115" s="768" t="s">
        <v>146</v>
      </c>
      <c r="DM115" s="766"/>
      <c r="DN115" s="766"/>
      <c r="DO115" s="766"/>
      <c r="DP115" s="767"/>
      <c r="DQ115" s="768" t="s">
        <v>146</v>
      </c>
      <c r="DR115" s="766"/>
      <c r="DS115" s="766"/>
      <c r="DT115" s="766"/>
      <c r="DU115" s="767"/>
      <c r="DV115" s="796" t="s">
        <v>146</v>
      </c>
      <c r="DW115" s="797"/>
      <c r="DX115" s="797"/>
      <c r="DY115" s="797"/>
      <c r="DZ115" s="798"/>
    </row>
    <row r="116" spans="1:130" s="262" customFormat="1" ht="26.25" customHeight="1" x14ac:dyDescent="0.2">
      <c r="A116" s="926"/>
      <c r="B116" s="927"/>
      <c r="C116" s="843" t="s">
        <v>194</v>
      </c>
      <c r="D116" s="843"/>
      <c r="E116" s="843"/>
      <c r="F116" s="843"/>
      <c r="G116" s="843"/>
      <c r="H116" s="843"/>
      <c r="I116" s="843"/>
      <c r="J116" s="843"/>
      <c r="K116" s="843"/>
      <c r="L116" s="843"/>
      <c r="M116" s="843"/>
      <c r="N116" s="843"/>
      <c r="O116" s="843"/>
      <c r="P116" s="843"/>
      <c r="Q116" s="843"/>
      <c r="R116" s="843"/>
      <c r="S116" s="843"/>
      <c r="T116" s="843"/>
      <c r="U116" s="843"/>
      <c r="V116" s="843"/>
      <c r="W116" s="843"/>
      <c r="X116" s="843"/>
      <c r="Y116" s="843"/>
      <c r="Z116" s="844"/>
      <c r="AA116" s="765" t="s">
        <v>146</v>
      </c>
      <c r="AB116" s="766"/>
      <c r="AC116" s="766"/>
      <c r="AD116" s="766"/>
      <c r="AE116" s="767"/>
      <c r="AF116" s="768" t="s">
        <v>146</v>
      </c>
      <c r="AG116" s="766"/>
      <c r="AH116" s="766"/>
      <c r="AI116" s="766"/>
      <c r="AJ116" s="767"/>
      <c r="AK116" s="768" t="s">
        <v>146</v>
      </c>
      <c r="AL116" s="766"/>
      <c r="AM116" s="766"/>
      <c r="AN116" s="766"/>
      <c r="AO116" s="767"/>
      <c r="AP116" s="796" t="s">
        <v>146</v>
      </c>
      <c r="AQ116" s="797"/>
      <c r="AR116" s="797"/>
      <c r="AS116" s="797"/>
      <c r="AT116" s="798"/>
      <c r="AU116" s="914"/>
      <c r="AV116" s="915"/>
      <c r="AW116" s="915"/>
      <c r="AX116" s="915"/>
      <c r="AY116" s="915"/>
      <c r="AZ116" s="902" t="s">
        <v>193</v>
      </c>
      <c r="BA116" s="903"/>
      <c r="BB116" s="903"/>
      <c r="BC116" s="903"/>
      <c r="BD116" s="903"/>
      <c r="BE116" s="903"/>
      <c r="BF116" s="903"/>
      <c r="BG116" s="903"/>
      <c r="BH116" s="903"/>
      <c r="BI116" s="903"/>
      <c r="BJ116" s="903"/>
      <c r="BK116" s="903"/>
      <c r="BL116" s="903"/>
      <c r="BM116" s="903"/>
      <c r="BN116" s="903"/>
      <c r="BO116" s="903"/>
      <c r="BP116" s="904"/>
      <c r="BQ116" s="826" t="s">
        <v>146</v>
      </c>
      <c r="BR116" s="827"/>
      <c r="BS116" s="827"/>
      <c r="BT116" s="827"/>
      <c r="BU116" s="827"/>
      <c r="BV116" s="827" t="s">
        <v>146</v>
      </c>
      <c r="BW116" s="827"/>
      <c r="BX116" s="827"/>
      <c r="BY116" s="827"/>
      <c r="BZ116" s="827"/>
      <c r="CA116" s="827" t="s">
        <v>146</v>
      </c>
      <c r="CB116" s="827"/>
      <c r="CC116" s="827"/>
      <c r="CD116" s="827"/>
      <c r="CE116" s="827"/>
      <c r="CF116" s="883" t="s">
        <v>146</v>
      </c>
      <c r="CG116" s="884"/>
      <c r="CH116" s="884"/>
      <c r="CI116" s="884"/>
      <c r="CJ116" s="884"/>
      <c r="CK116" s="929"/>
      <c r="CL116" s="792"/>
      <c r="CM116" s="795" t="s">
        <v>170</v>
      </c>
      <c r="CN116" s="780"/>
      <c r="CO116" s="780"/>
      <c r="CP116" s="780"/>
      <c r="CQ116" s="780"/>
      <c r="CR116" s="780"/>
      <c r="CS116" s="780"/>
      <c r="CT116" s="780"/>
      <c r="CU116" s="780"/>
      <c r="CV116" s="780"/>
      <c r="CW116" s="780"/>
      <c r="CX116" s="780"/>
      <c r="CY116" s="780"/>
      <c r="CZ116" s="780"/>
      <c r="DA116" s="780"/>
      <c r="DB116" s="780"/>
      <c r="DC116" s="780"/>
      <c r="DD116" s="780"/>
      <c r="DE116" s="780"/>
      <c r="DF116" s="781"/>
      <c r="DG116" s="765" t="s">
        <v>146</v>
      </c>
      <c r="DH116" s="766"/>
      <c r="DI116" s="766"/>
      <c r="DJ116" s="766"/>
      <c r="DK116" s="767"/>
      <c r="DL116" s="768" t="s">
        <v>146</v>
      </c>
      <c r="DM116" s="766"/>
      <c r="DN116" s="766"/>
      <c r="DO116" s="766"/>
      <c r="DP116" s="767"/>
      <c r="DQ116" s="768" t="s">
        <v>146</v>
      </c>
      <c r="DR116" s="766"/>
      <c r="DS116" s="766"/>
      <c r="DT116" s="766"/>
      <c r="DU116" s="767"/>
      <c r="DV116" s="796" t="s">
        <v>146</v>
      </c>
      <c r="DW116" s="797"/>
      <c r="DX116" s="797"/>
      <c r="DY116" s="797"/>
      <c r="DZ116" s="798"/>
    </row>
    <row r="117" spans="1:130" s="262" customFormat="1" ht="26.25" customHeight="1" x14ac:dyDescent="0.2">
      <c r="A117" s="885" t="s">
        <v>128</v>
      </c>
      <c r="B117" s="886"/>
      <c r="C117" s="886"/>
      <c r="D117" s="886"/>
      <c r="E117" s="886"/>
      <c r="F117" s="886"/>
      <c r="G117" s="886"/>
      <c r="H117" s="886"/>
      <c r="I117" s="886"/>
      <c r="J117" s="886"/>
      <c r="K117" s="886"/>
      <c r="L117" s="886"/>
      <c r="M117" s="886"/>
      <c r="N117" s="886"/>
      <c r="O117" s="886"/>
      <c r="P117" s="886"/>
      <c r="Q117" s="886"/>
      <c r="R117" s="886"/>
      <c r="S117" s="886"/>
      <c r="T117" s="886"/>
      <c r="U117" s="886"/>
      <c r="V117" s="886"/>
      <c r="W117" s="886"/>
      <c r="X117" s="886"/>
      <c r="Y117" s="849" t="s">
        <v>192</v>
      </c>
      <c r="Z117" s="887"/>
      <c r="AA117" s="888">
        <v>7684483</v>
      </c>
      <c r="AB117" s="889"/>
      <c r="AC117" s="889"/>
      <c r="AD117" s="889"/>
      <c r="AE117" s="890"/>
      <c r="AF117" s="891">
        <v>7936415</v>
      </c>
      <c r="AG117" s="889"/>
      <c r="AH117" s="889"/>
      <c r="AI117" s="889"/>
      <c r="AJ117" s="890"/>
      <c r="AK117" s="891">
        <v>7716833</v>
      </c>
      <c r="AL117" s="889"/>
      <c r="AM117" s="889"/>
      <c r="AN117" s="889"/>
      <c r="AO117" s="890"/>
      <c r="AP117" s="892"/>
      <c r="AQ117" s="893"/>
      <c r="AR117" s="893"/>
      <c r="AS117" s="893"/>
      <c r="AT117" s="894"/>
      <c r="AU117" s="914"/>
      <c r="AV117" s="915"/>
      <c r="AW117" s="915"/>
      <c r="AX117" s="915"/>
      <c r="AY117" s="915"/>
      <c r="AZ117" s="872" t="s">
        <v>191</v>
      </c>
      <c r="BA117" s="873"/>
      <c r="BB117" s="873"/>
      <c r="BC117" s="873"/>
      <c r="BD117" s="873"/>
      <c r="BE117" s="873"/>
      <c r="BF117" s="873"/>
      <c r="BG117" s="873"/>
      <c r="BH117" s="873"/>
      <c r="BI117" s="873"/>
      <c r="BJ117" s="873"/>
      <c r="BK117" s="873"/>
      <c r="BL117" s="873"/>
      <c r="BM117" s="873"/>
      <c r="BN117" s="873"/>
      <c r="BO117" s="873"/>
      <c r="BP117" s="874"/>
      <c r="BQ117" s="826" t="s">
        <v>146</v>
      </c>
      <c r="BR117" s="827"/>
      <c r="BS117" s="827"/>
      <c r="BT117" s="827"/>
      <c r="BU117" s="827"/>
      <c r="BV117" s="827" t="s">
        <v>146</v>
      </c>
      <c r="BW117" s="827"/>
      <c r="BX117" s="827"/>
      <c r="BY117" s="827"/>
      <c r="BZ117" s="827"/>
      <c r="CA117" s="827" t="s">
        <v>146</v>
      </c>
      <c r="CB117" s="827"/>
      <c r="CC117" s="827"/>
      <c r="CD117" s="827"/>
      <c r="CE117" s="827"/>
      <c r="CF117" s="883" t="s">
        <v>146</v>
      </c>
      <c r="CG117" s="884"/>
      <c r="CH117" s="884"/>
      <c r="CI117" s="884"/>
      <c r="CJ117" s="884"/>
      <c r="CK117" s="929"/>
      <c r="CL117" s="792"/>
      <c r="CM117" s="795" t="s">
        <v>167</v>
      </c>
      <c r="CN117" s="780"/>
      <c r="CO117" s="780"/>
      <c r="CP117" s="780"/>
      <c r="CQ117" s="780"/>
      <c r="CR117" s="780"/>
      <c r="CS117" s="780"/>
      <c r="CT117" s="780"/>
      <c r="CU117" s="780"/>
      <c r="CV117" s="780"/>
      <c r="CW117" s="780"/>
      <c r="CX117" s="780"/>
      <c r="CY117" s="780"/>
      <c r="CZ117" s="780"/>
      <c r="DA117" s="780"/>
      <c r="DB117" s="780"/>
      <c r="DC117" s="780"/>
      <c r="DD117" s="780"/>
      <c r="DE117" s="780"/>
      <c r="DF117" s="781"/>
      <c r="DG117" s="765" t="s">
        <v>146</v>
      </c>
      <c r="DH117" s="766"/>
      <c r="DI117" s="766"/>
      <c r="DJ117" s="766"/>
      <c r="DK117" s="767"/>
      <c r="DL117" s="768" t="s">
        <v>146</v>
      </c>
      <c r="DM117" s="766"/>
      <c r="DN117" s="766"/>
      <c r="DO117" s="766"/>
      <c r="DP117" s="767"/>
      <c r="DQ117" s="768" t="s">
        <v>146</v>
      </c>
      <c r="DR117" s="766"/>
      <c r="DS117" s="766"/>
      <c r="DT117" s="766"/>
      <c r="DU117" s="767"/>
      <c r="DV117" s="796" t="s">
        <v>146</v>
      </c>
      <c r="DW117" s="797"/>
      <c r="DX117" s="797"/>
      <c r="DY117" s="797"/>
      <c r="DZ117" s="798"/>
    </row>
    <row r="118" spans="1:130" s="262" customFormat="1" ht="26.25" customHeight="1" x14ac:dyDescent="0.2">
      <c r="A118" s="885" t="s">
        <v>190</v>
      </c>
      <c r="B118" s="886"/>
      <c r="C118" s="886"/>
      <c r="D118" s="886"/>
      <c r="E118" s="886"/>
      <c r="F118" s="886"/>
      <c r="G118" s="886"/>
      <c r="H118" s="886"/>
      <c r="I118" s="886"/>
      <c r="J118" s="886"/>
      <c r="K118" s="886"/>
      <c r="L118" s="886"/>
      <c r="M118" s="886"/>
      <c r="N118" s="886"/>
      <c r="O118" s="886"/>
      <c r="P118" s="886"/>
      <c r="Q118" s="886"/>
      <c r="R118" s="886"/>
      <c r="S118" s="886"/>
      <c r="T118" s="886"/>
      <c r="U118" s="886"/>
      <c r="V118" s="886"/>
      <c r="W118" s="886"/>
      <c r="X118" s="886"/>
      <c r="Y118" s="886"/>
      <c r="Z118" s="887"/>
      <c r="AA118" s="895" t="s">
        <v>189</v>
      </c>
      <c r="AB118" s="886"/>
      <c r="AC118" s="886"/>
      <c r="AD118" s="886"/>
      <c r="AE118" s="887"/>
      <c r="AF118" s="895" t="s">
        <v>188</v>
      </c>
      <c r="AG118" s="886"/>
      <c r="AH118" s="886"/>
      <c r="AI118" s="886"/>
      <c r="AJ118" s="887"/>
      <c r="AK118" s="895" t="s">
        <v>187</v>
      </c>
      <c r="AL118" s="886"/>
      <c r="AM118" s="886"/>
      <c r="AN118" s="886"/>
      <c r="AO118" s="887"/>
      <c r="AP118" s="896" t="s">
        <v>186</v>
      </c>
      <c r="AQ118" s="897"/>
      <c r="AR118" s="897"/>
      <c r="AS118" s="897"/>
      <c r="AT118" s="898"/>
      <c r="AU118" s="914"/>
      <c r="AV118" s="915"/>
      <c r="AW118" s="915"/>
      <c r="AX118" s="915"/>
      <c r="AY118" s="915"/>
      <c r="AZ118" s="842" t="s">
        <v>185</v>
      </c>
      <c r="BA118" s="843"/>
      <c r="BB118" s="843"/>
      <c r="BC118" s="843"/>
      <c r="BD118" s="843"/>
      <c r="BE118" s="843"/>
      <c r="BF118" s="843"/>
      <c r="BG118" s="843"/>
      <c r="BH118" s="843"/>
      <c r="BI118" s="843"/>
      <c r="BJ118" s="843"/>
      <c r="BK118" s="843"/>
      <c r="BL118" s="843"/>
      <c r="BM118" s="843"/>
      <c r="BN118" s="843"/>
      <c r="BO118" s="843"/>
      <c r="BP118" s="844"/>
      <c r="BQ118" s="858" t="s">
        <v>146</v>
      </c>
      <c r="BR118" s="859"/>
      <c r="BS118" s="859"/>
      <c r="BT118" s="859"/>
      <c r="BU118" s="859"/>
      <c r="BV118" s="859" t="s">
        <v>146</v>
      </c>
      <c r="BW118" s="859"/>
      <c r="BX118" s="859"/>
      <c r="BY118" s="859"/>
      <c r="BZ118" s="859"/>
      <c r="CA118" s="859" t="s">
        <v>146</v>
      </c>
      <c r="CB118" s="859"/>
      <c r="CC118" s="859"/>
      <c r="CD118" s="859"/>
      <c r="CE118" s="859"/>
      <c r="CF118" s="883" t="s">
        <v>146</v>
      </c>
      <c r="CG118" s="884"/>
      <c r="CH118" s="884"/>
      <c r="CI118" s="884"/>
      <c r="CJ118" s="884"/>
      <c r="CK118" s="929"/>
      <c r="CL118" s="792"/>
      <c r="CM118" s="795" t="s">
        <v>164</v>
      </c>
      <c r="CN118" s="780"/>
      <c r="CO118" s="780"/>
      <c r="CP118" s="780"/>
      <c r="CQ118" s="780"/>
      <c r="CR118" s="780"/>
      <c r="CS118" s="780"/>
      <c r="CT118" s="780"/>
      <c r="CU118" s="780"/>
      <c r="CV118" s="780"/>
      <c r="CW118" s="780"/>
      <c r="CX118" s="780"/>
      <c r="CY118" s="780"/>
      <c r="CZ118" s="780"/>
      <c r="DA118" s="780"/>
      <c r="DB118" s="780"/>
      <c r="DC118" s="780"/>
      <c r="DD118" s="780"/>
      <c r="DE118" s="780"/>
      <c r="DF118" s="781"/>
      <c r="DG118" s="765" t="s">
        <v>146</v>
      </c>
      <c r="DH118" s="766"/>
      <c r="DI118" s="766"/>
      <c r="DJ118" s="766"/>
      <c r="DK118" s="767"/>
      <c r="DL118" s="768" t="s">
        <v>146</v>
      </c>
      <c r="DM118" s="766"/>
      <c r="DN118" s="766"/>
      <c r="DO118" s="766"/>
      <c r="DP118" s="767"/>
      <c r="DQ118" s="768" t="s">
        <v>146</v>
      </c>
      <c r="DR118" s="766"/>
      <c r="DS118" s="766"/>
      <c r="DT118" s="766"/>
      <c r="DU118" s="767"/>
      <c r="DV118" s="796" t="s">
        <v>146</v>
      </c>
      <c r="DW118" s="797"/>
      <c r="DX118" s="797"/>
      <c r="DY118" s="797"/>
      <c r="DZ118" s="798"/>
    </row>
    <row r="119" spans="1:130" s="262" customFormat="1" ht="26.25" customHeight="1" x14ac:dyDescent="0.2">
      <c r="A119" s="789" t="s">
        <v>184</v>
      </c>
      <c r="B119" s="790"/>
      <c r="C119" s="837" t="s">
        <v>183</v>
      </c>
      <c r="D119" s="800"/>
      <c r="E119" s="800"/>
      <c r="F119" s="800"/>
      <c r="G119" s="800"/>
      <c r="H119" s="800"/>
      <c r="I119" s="800"/>
      <c r="J119" s="800"/>
      <c r="K119" s="800"/>
      <c r="L119" s="800"/>
      <c r="M119" s="800"/>
      <c r="N119" s="800"/>
      <c r="O119" s="800"/>
      <c r="P119" s="800"/>
      <c r="Q119" s="800"/>
      <c r="R119" s="800"/>
      <c r="S119" s="800"/>
      <c r="T119" s="800"/>
      <c r="U119" s="800"/>
      <c r="V119" s="800"/>
      <c r="W119" s="800"/>
      <c r="X119" s="800"/>
      <c r="Y119" s="800"/>
      <c r="Z119" s="801"/>
      <c r="AA119" s="899" t="s">
        <v>146</v>
      </c>
      <c r="AB119" s="900"/>
      <c r="AC119" s="900"/>
      <c r="AD119" s="900"/>
      <c r="AE119" s="901"/>
      <c r="AF119" s="918" t="s">
        <v>146</v>
      </c>
      <c r="AG119" s="900"/>
      <c r="AH119" s="900"/>
      <c r="AI119" s="900"/>
      <c r="AJ119" s="901"/>
      <c r="AK119" s="918" t="s">
        <v>146</v>
      </c>
      <c r="AL119" s="900"/>
      <c r="AM119" s="900"/>
      <c r="AN119" s="900"/>
      <c r="AO119" s="901"/>
      <c r="AP119" s="919" t="s">
        <v>146</v>
      </c>
      <c r="AQ119" s="920"/>
      <c r="AR119" s="920"/>
      <c r="AS119" s="920"/>
      <c r="AT119" s="921"/>
      <c r="AU119" s="916"/>
      <c r="AV119" s="917"/>
      <c r="AW119" s="917"/>
      <c r="AX119" s="917"/>
      <c r="AY119" s="917"/>
      <c r="AZ119" s="272" t="s">
        <v>128</v>
      </c>
      <c r="BA119" s="272"/>
      <c r="BB119" s="272"/>
      <c r="BC119" s="272"/>
      <c r="BD119" s="272"/>
      <c r="BE119" s="272"/>
      <c r="BF119" s="272"/>
      <c r="BG119" s="272"/>
      <c r="BH119" s="272"/>
      <c r="BI119" s="272"/>
      <c r="BJ119" s="272"/>
      <c r="BK119" s="272"/>
      <c r="BL119" s="272"/>
      <c r="BM119" s="272"/>
      <c r="BN119" s="272"/>
      <c r="BO119" s="849" t="s">
        <v>182</v>
      </c>
      <c r="BP119" s="850"/>
      <c r="BQ119" s="858">
        <v>84649635</v>
      </c>
      <c r="BR119" s="859"/>
      <c r="BS119" s="859"/>
      <c r="BT119" s="859"/>
      <c r="BU119" s="859"/>
      <c r="BV119" s="859">
        <v>83821809</v>
      </c>
      <c r="BW119" s="859"/>
      <c r="BX119" s="859"/>
      <c r="BY119" s="859"/>
      <c r="BZ119" s="859"/>
      <c r="CA119" s="859">
        <v>80304370</v>
      </c>
      <c r="CB119" s="859"/>
      <c r="CC119" s="859"/>
      <c r="CD119" s="859"/>
      <c r="CE119" s="859"/>
      <c r="CF119" s="746"/>
      <c r="CG119" s="747"/>
      <c r="CH119" s="747"/>
      <c r="CI119" s="747"/>
      <c r="CJ119" s="851"/>
      <c r="CK119" s="930"/>
      <c r="CL119" s="794"/>
      <c r="CM119" s="842" t="s">
        <v>161</v>
      </c>
      <c r="CN119" s="843"/>
      <c r="CO119" s="843"/>
      <c r="CP119" s="843"/>
      <c r="CQ119" s="843"/>
      <c r="CR119" s="843"/>
      <c r="CS119" s="843"/>
      <c r="CT119" s="843"/>
      <c r="CU119" s="843"/>
      <c r="CV119" s="843"/>
      <c r="CW119" s="843"/>
      <c r="CX119" s="843"/>
      <c r="CY119" s="843"/>
      <c r="CZ119" s="843"/>
      <c r="DA119" s="843"/>
      <c r="DB119" s="843"/>
      <c r="DC119" s="843"/>
      <c r="DD119" s="843"/>
      <c r="DE119" s="843"/>
      <c r="DF119" s="844"/>
      <c r="DG119" s="723">
        <v>1602803</v>
      </c>
      <c r="DH119" s="724"/>
      <c r="DI119" s="724"/>
      <c r="DJ119" s="724"/>
      <c r="DK119" s="725"/>
      <c r="DL119" s="726">
        <v>1496026</v>
      </c>
      <c r="DM119" s="724"/>
      <c r="DN119" s="724"/>
      <c r="DO119" s="724"/>
      <c r="DP119" s="725"/>
      <c r="DQ119" s="726">
        <v>1388187</v>
      </c>
      <c r="DR119" s="724"/>
      <c r="DS119" s="724"/>
      <c r="DT119" s="724"/>
      <c r="DU119" s="725"/>
      <c r="DV119" s="855">
        <v>3.2</v>
      </c>
      <c r="DW119" s="856"/>
      <c r="DX119" s="856"/>
      <c r="DY119" s="856"/>
      <c r="DZ119" s="857"/>
    </row>
    <row r="120" spans="1:130" s="262" customFormat="1" ht="26.25" customHeight="1" x14ac:dyDescent="0.2">
      <c r="A120" s="791"/>
      <c r="B120" s="792"/>
      <c r="C120" s="795" t="s">
        <v>181</v>
      </c>
      <c r="D120" s="780"/>
      <c r="E120" s="780"/>
      <c r="F120" s="780"/>
      <c r="G120" s="780"/>
      <c r="H120" s="780"/>
      <c r="I120" s="780"/>
      <c r="J120" s="780"/>
      <c r="K120" s="780"/>
      <c r="L120" s="780"/>
      <c r="M120" s="780"/>
      <c r="N120" s="780"/>
      <c r="O120" s="780"/>
      <c r="P120" s="780"/>
      <c r="Q120" s="780"/>
      <c r="R120" s="780"/>
      <c r="S120" s="780"/>
      <c r="T120" s="780"/>
      <c r="U120" s="780"/>
      <c r="V120" s="780"/>
      <c r="W120" s="780"/>
      <c r="X120" s="780"/>
      <c r="Y120" s="780"/>
      <c r="Z120" s="781"/>
      <c r="AA120" s="765" t="s">
        <v>146</v>
      </c>
      <c r="AB120" s="766"/>
      <c r="AC120" s="766"/>
      <c r="AD120" s="766"/>
      <c r="AE120" s="767"/>
      <c r="AF120" s="768" t="s">
        <v>146</v>
      </c>
      <c r="AG120" s="766"/>
      <c r="AH120" s="766"/>
      <c r="AI120" s="766"/>
      <c r="AJ120" s="767"/>
      <c r="AK120" s="768" t="s">
        <v>146</v>
      </c>
      <c r="AL120" s="766"/>
      <c r="AM120" s="766"/>
      <c r="AN120" s="766"/>
      <c r="AO120" s="767"/>
      <c r="AP120" s="796" t="s">
        <v>146</v>
      </c>
      <c r="AQ120" s="797"/>
      <c r="AR120" s="797"/>
      <c r="AS120" s="797"/>
      <c r="AT120" s="798"/>
      <c r="AU120" s="875" t="s">
        <v>180</v>
      </c>
      <c r="AV120" s="876"/>
      <c r="AW120" s="876"/>
      <c r="AX120" s="876"/>
      <c r="AY120" s="877"/>
      <c r="AZ120" s="837" t="s">
        <v>179</v>
      </c>
      <c r="BA120" s="800"/>
      <c r="BB120" s="800"/>
      <c r="BC120" s="800"/>
      <c r="BD120" s="800"/>
      <c r="BE120" s="800"/>
      <c r="BF120" s="800"/>
      <c r="BG120" s="800"/>
      <c r="BH120" s="800"/>
      <c r="BI120" s="800"/>
      <c r="BJ120" s="800"/>
      <c r="BK120" s="800"/>
      <c r="BL120" s="800"/>
      <c r="BM120" s="800"/>
      <c r="BN120" s="800"/>
      <c r="BO120" s="800"/>
      <c r="BP120" s="801"/>
      <c r="BQ120" s="838">
        <v>11632496</v>
      </c>
      <c r="BR120" s="839"/>
      <c r="BS120" s="839"/>
      <c r="BT120" s="839"/>
      <c r="BU120" s="839"/>
      <c r="BV120" s="839">
        <v>10809392</v>
      </c>
      <c r="BW120" s="839"/>
      <c r="BX120" s="839"/>
      <c r="BY120" s="839"/>
      <c r="BZ120" s="839"/>
      <c r="CA120" s="839">
        <v>8960426</v>
      </c>
      <c r="CB120" s="839"/>
      <c r="CC120" s="839"/>
      <c r="CD120" s="839"/>
      <c r="CE120" s="839"/>
      <c r="CF120" s="860">
        <v>20.399999999999999</v>
      </c>
      <c r="CG120" s="861"/>
      <c r="CH120" s="861"/>
      <c r="CI120" s="861"/>
      <c r="CJ120" s="861"/>
      <c r="CK120" s="862" t="s">
        <v>178</v>
      </c>
      <c r="CL120" s="829"/>
      <c r="CM120" s="829"/>
      <c r="CN120" s="829"/>
      <c r="CO120" s="830"/>
      <c r="CP120" s="866" t="s">
        <v>177</v>
      </c>
      <c r="CQ120" s="867"/>
      <c r="CR120" s="867"/>
      <c r="CS120" s="867"/>
      <c r="CT120" s="867"/>
      <c r="CU120" s="867"/>
      <c r="CV120" s="867"/>
      <c r="CW120" s="867"/>
      <c r="CX120" s="867"/>
      <c r="CY120" s="867"/>
      <c r="CZ120" s="867"/>
      <c r="DA120" s="867"/>
      <c r="DB120" s="867"/>
      <c r="DC120" s="867"/>
      <c r="DD120" s="867"/>
      <c r="DE120" s="867"/>
      <c r="DF120" s="868"/>
      <c r="DG120" s="838">
        <v>14682586</v>
      </c>
      <c r="DH120" s="839"/>
      <c r="DI120" s="839"/>
      <c r="DJ120" s="839"/>
      <c r="DK120" s="839"/>
      <c r="DL120" s="839">
        <v>15286178</v>
      </c>
      <c r="DM120" s="839"/>
      <c r="DN120" s="839"/>
      <c r="DO120" s="839"/>
      <c r="DP120" s="839"/>
      <c r="DQ120" s="839">
        <v>15045655</v>
      </c>
      <c r="DR120" s="839"/>
      <c r="DS120" s="839"/>
      <c r="DT120" s="839"/>
      <c r="DU120" s="839"/>
      <c r="DV120" s="840">
        <v>34.299999999999997</v>
      </c>
      <c r="DW120" s="840"/>
      <c r="DX120" s="840"/>
      <c r="DY120" s="840"/>
      <c r="DZ120" s="841"/>
    </row>
    <row r="121" spans="1:130" s="262" customFormat="1" ht="26.25" customHeight="1" x14ac:dyDescent="0.2">
      <c r="A121" s="791"/>
      <c r="B121" s="792"/>
      <c r="C121" s="872" t="s">
        <v>176</v>
      </c>
      <c r="D121" s="873"/>
      <c r="E121" s="873"/>
      <c r="F121" s="873"/>
      <c r="G121" s="873"/>
      <c r="H121" s="873"/>
      <c r="I121" s="873"/>
      <c r="J121" s="873"/>
      <c r="K121" s="873"/>
      <c r="L121" s="873"/>
      <c r="M121" s="873"/>
      <c r="N121" s="873"/>
      <c r="O121" s="873"/>
      <c r="P121" s="873"/>
      <c r="Q121" s="873"/>
      <c r="R121" s="873"/>
      <c r="S121" s="873"/>
      <c r="T121" s="873"/>
      <c r="U121" s="873"/>
      <c r="V121" s="873"/>
      <c r="W121" s="873"/>
      <c r="X121" s="873"/>
      <c r="Y121" s="873"/>
      <c r="Z121" s="874"/>
      <c r="AA121" s="765" t="s">
        <v>146</v>
      </c>
      <c r="AB121" s="766"/>
      <c r="AC121" s="766"/>
      <c r="AD121" s="766"/>
      <c r="AE121" s="767"/>
      <c r="AF121" s="768" t="s">
        <v>146</v>
      </c>
      <c r="AG121" s="766"/>
      <c r="AH121" s="766"/>
      <c r="AI121" s="766"/>
      <c r="AJ121" s="767"/>
      <c r="AK121" s="768" t="s">
        <v>146</v>
      </c>
      <c r="AL121" s="766"/>
      <c r="AM121" s="766"/>
      <c r="AN121" s="766"/>
      <c r="AO121" s="767"/>
      <c r="AP121" s="796" t="s">
        <v>146</v>
      </c>
      <c r="AQ121" s="797"/>
      <c r="AR121" s="797"/>
      <c r="AS121" s="797"/>
      <c r="AT121" s="798"/>
      <c r="AU121" s="878"/>
      <c r="AV121" s="879"/>
      <c r="AW121" s="879"/>
      <c r="AX121" s="879"/>
      <c r="AY121" s="880"/>
      <c r="AZ121" s="795" t="s">
        <v>175</v>
      </c>
      <c r="BA121" s="780"/>
      <c r="BB121" s="780"/>
      <c r="BC121" s="780"/>
      <c r="BD121" s="780"/>
      <c r="BE121" s="780"/>
      <c r="BF121" s="780"/>
      <c r="BG121" s="780"/>
      <c r="BH121" s="780"/>
      <c r="BI121" s="780"/>
      <c r="BJ121" s="780"/>
      <c r="BK121" s="780"/>
      <c r="BL121" s="780"/>
      <c r="BM121" s="780"/>
      <c r="BN121" s="780"/>
      <c r="BO121" s="780"/>
      <c r="BP121" s="781"/>
      <c r="BQ121" s="826">
        <v>19729447</v>
      </c>
      <c r="BR121" s="827"/>
      <c r="BS121" s="827"/>
      <c r="BT121" s="827"/>
      <c r="BU121" s="827"/>
      <c r="BV121" s="827">
        <v>18518237</v>
      </c>
      <c r="BW121" s="827"/>
      <c r="BX121" s="827"/>
      <c r="BY121" s="827"/>
      <c r="BZ121" s="827"/>
      <c r="CA121" s="827">
        <v>17551578</v>
      </c>
      <c r="CB121" s="827"/>
      <c r="CC121" s="827"/>
      <c r="CD121" s="827"/>
      <c r="CE121" s="827"/>
      <c r="CF121" s="883">
        <v>40</v>
      </c>
      <c r="CG121" s="884"/>
      <c r="CH121" s="884"/>
      <c r="CI121" s="884"/>
      <c r="CJ121" s="884"/>
      <c r="CK121" s="863"/>
      <c r="CL121" s="832"/>
      <c r="CM121" s="832"/>
      <c r="CN121" s="832"/>
      <c r="CO121" s="833"/>
      <c r="CP121" s="852" t="s">
        <v>174</v>
      </c>
      <c r="CQ121" s="853"/>
      <c r="CR121" s="853"/>
      <c r="CS121" s="853"/>
      <c r="CT121" s="853"/>
      <c r="CU121" s="853"/>
      <c r="CV121" s="853"/>
      <c r="CW121" s="853"/>
      <c r="CX121" s="853"/>
      <c r="CY121" s="853"/>
      <c r="CZ121" s="853"/>
      <c r="DA121" s="853"/>
      <c r="DB121" s="853"/>
      <c r="DC121" s="853"/>
      <c r="DD121" s="853"/>
      <c r="DE121" s="853"/>
      <c r="DF121" s="854"/>
      <c r="DG121" s="826">
        <v>1579511</v>
      </c>
      <c r="DH121" s="827"/>
      <c r="DI121" s="827"/>
      <c r="DJ121" s="827"/>
      <c r="DK121" s="827"/>
      <c r="DL121" s="827">
        <v>1535097</v>
      </c>
      <c r="DM121" s="827"/>
      <c r="DN121" s="827"/>
      <c r="DO121" s="827"/>
      <c r="DP121" s="827"/>
      <c r="DQ121" s="827">
        <v>1487416</v>
      </c>
      <c r="DR121" s="827"/>
      <c r="DS121" s="827"/>
      <c r="DT121" s="827"/>
      <c r="DU121" s="827"/>
      <c r="DV121" s="824">
        <v>3.4</v>
      </c>
      <c r="DW121" s="824"/>
      <c r="DX121" s="824"/>
      <c r="DY121" s="824"/>
      <c r="DZ121" s="825"/>
    </row>
    <row r="122" spans="1:130" s="262" customFormat="1" ht="26.25" customHeight="1" x14ac:dyDescent="0.2">
      <c r="A122" s="791"/>
      <c r="B122" s="792"/>
      <c r="C122" s="795" t="s">
        <v>173</v>
      </c>
      <c r="D122" s="780"/>
      <c r="E122" s="780"/>
      <c r="F122" s="780"/>
      <c r="G122" s="780"/>
      <c r="H122" s="780"/>
      <c r="I122" s="780"/>
      <c r="J122" s="780"/>
      <c r="K122" s="780"/>
      <c r="L122" s="780"/>
      <c r="M122" s="780"/>
      <c r="N122" s="780"/>
      <c r="O122" s="780"/>
      <c r="P122" s="780"/>
      <c r="Q122" s="780"/>
      <c r="R122" s="780"/>
      <c r="S122" s="780"/>
      <c r="T122" s="780"/>
      <c r="U122" s="780"/>
      <c r="V122" s="780"/>
      <c r="W122" s="780"/>
      <c r="X122" s="780"/>
      <c r="Y122" s="780"/>
      <c r="Z122" s="781"/>
      <c r="AA122" s="765" t="s">
        <v>146</v>
      </c>
      <c r="AB122" s="766"/>
      <c r="AC122" s="766"/>
      <c r="AD122" s="766"/>
      <c r="AE122" s="767"/>
      <c r="AF122" s="768" t="s">
        <v>146</v>
      </c>
      <c r="AG122" s="766"/>
      <c r="AH122" s="766"/>
      <c r="AI122" s="766"/>
      <c r="AJ122" s="767"/>
      <c r="AK122" s="768" t="s">
        <v>146</v>
      </c>
      <c r="AL122" s="766"/>
      <c r="AM122" s="766"/>
      <c r="AN122" s="766"/>
      <c r="AO122" s="767"/>
      <c r="AP122" s="796" t="s">
        <v>146</v>
      </c>
      <c r="AQ122" s="797"/>
      <c r="AR122" s="797"/>
      <c r="AS122" s="797"/>
      <c r="AT122" s="798"/>
      <c r="AU122" s="878"/>
      <c r="AV122" s="879"/>
      <c r="AW122" s="879"/>
      <c r="AX122" s="879"/>
      <c r="AY122" s="880"/>
      <c r="AZ122" s="842" t="s">
        <v>172</v>
      </c>
      <c r="BA122" s="843"/>
      <c r="BB122" s="843"/>
      <c r="BC122" s="843"/>
      <c r="BD122" s="843"/>
      <c r="BE122" s="843"/>
      <c r="BF122" s="843"/>
      <c r="BG122" s="843"/>
      <c r="BH122" s="843"/>
      <c r="BI122" s="843"/>
      <c r="BJ122" s="843"/>
      <c r="BK122" s="843"/>
      <c r="BL122" s="843"/>
      <c r="BM122" s="843"/>
      <c r="BN122" s="843"/>
      <c r="BO122" s="843"/>
      <c r="BP122" s="844"/>
      <c r="BQ122" s="858">
        <v>39321809</v>
      </c>
      <c r="BR122" s="859"/>
      <c r="BS122" s="859"/>
      <c r="BT122" s="859"/>
      <c r="BU122" s="859"/>
      <c r="BV122" s="859">
        <v>37518690</v>
      </c>
      <c r="BW122" s="859"/>
      <c r="BX122" s="859"/>
      <c r="BY122" s="859"/>
      <c r="BZ122" s="859"/>
      <c r="CA122" s="859">
        <v>34808305</v>
      </c>
      <c r="CB122" s="859"/>
      <c r="CC122" s="859"/>
      <c r="CD122" s="859"/>
      <c r="CE122" s="859"/>
      <c r="CF122" s="870">
        <v>79.3</v>
      </c>
      <c r="CG122" s="871"/>
      <c r="CH122" s="871"/>
      <c r="CI122" s="871"/>
      <c r="CJ122" s="871"/>
      <c r="CK122" s="863"/>
      <c r="CL122" s="832"/>
      <c r="CM122" s="832"/>
      <c r="CN122" s="832"/>
      <c r="CO122" s="833"/>
      <c r="CP122" s="852" t="s">
        <v>171</v>
      </c>
      <c r="CQ122" s="853"/>
      <c r="CR122" s="853"/>
      <c r="CS122" s="853"/>
      <c r="CT122" s="853"/>
      <c r="CU122" s="853"/>
      <c r="CV122" s="853"/>
      <c r="CW122" s="853"/>
      <c r="CX122" s="853"/>
      <c r="CY122" s="853"/>
      <c r="CZ122" s="853"/>
      <c r="DA122" s="853"/>
      <c r="DB122" s="853"/>
      <c r="DC122" s="853"/>
      <c r="DD122" s="853"/>
      <c r="DE122" s="853"/>
      <c r="DF122" s="854"/>
      <c r="DG122" s="826" t="s">
        <v>146</v>
      </c>
      <c r="DH122" s="827"/>
      <c r="DI122" s="827"/>
      <c r="DJ122" s="827"/>
      <c r="DK122" s="827"/>
      <c r="DL122" s="827" t="s">
        <v>146</v>
      </c>
      <c r="DM122" s="827"/>
      <c r="DN122" s="827"/>
      <c r="DO122" s="827"/>
      <c r="DP122" s="827"/>
      <c r="DQ122" s="827" t="s">
        <v>146</v>
      </c>
      <c r="DR122" s="827"/>
      <c r="DS122" s="827"/>
      <c r="DT122" s="827"/>
      <c r="DU122" s="827"/>
      <c r="DV122" s="824" t="s">
        <v>146</v>
      </c>
      <c r="DW122" s="824"/>
      <c r="DX122" s="824"/>
      <c r="DY122" s="824"/>
      <c r="DZ122" s="825"/>
    </row>
    <row r="123" spans="1:130" s="262" customFormat="1" ht="26.25" customHeight="1" x14ac:dyDescent="0.2">
      <c r="A123" s="791"/>
      <c r="B123" s="792"/>
      <c r="C123" s="795" t="s">
        <v>170</v>
      </c>
      <c r="D123" s="780"/>
      <c r="E123" s="780"/>
      <c r="F123" s="780"/>
      <c r="G123" s="780"/>
      <c r="H123" s="780"/>
      <c r="I123" s="780"/>
      <c r="J123" s="780"/>
      <c r="K123" s="780"/>
      <c r="L123" s="780"/>
      <c r="M123" s="780"/>
      <c r="N123" s="780"/>
      <c r="O123" s="780"/>
      <c r="P123" s="780"/>
      <c r="Q123" s="780"/>
      <c r="R123" s="780"/>
      <c r="S123" s="780"/>
      <c r="T123" s="780"/>
      <c r="U123" s="780"/>
      <c r="V123" s="780"/>
      <c r="W123" s="780"/>
      <c r="X123" s="780"/>
      <c r="Y123" s="780"/>
      <c r="Z123" s="781"/>
      <c r="AA123" s="765" t="s">
        <v>146</v>
      </c>
      <c r="AB123" s="766"/>
      <c r="AC123" s="766"/>
      <c r="AD123" s="766"/>
      <c r="AE123" s="767"/>
      <c r="AF123" s="768" t="s">
        <v>146</v>
      </c>
      <c r="AG123" s="766"/>
      <c r="AH123" s="766"/>
      <c r="AI123" s="766"/>
      <c r="AJ123" s="767"/>
      <c r="AK123" s="768" t="s">
        <v>146</v>
      </c>
      <c r="AL123" s="766"/>
      <c r="AM123" s="766"/>
      <c r="AN123" s="766"/>
      <c r="AO123" s="767"/>
      <c r="AP123" s="796" t="s">
        <v>146</v>
      </c>
      <c r="AQ123" s="797"/>
      <c r="AR123" s="797"/>
      <c r="AS123" s="797"/>
      <c r="AT123" s="798"/>
      <c r="AU123" s="881"/>
      <c r="AV123" s="882"/>
      <c r="AW123" s="882"/>
      <c r="AX123" s="882"/>
      <c r="AY123" s="882"/>
      <c r="AZ123" s="272" t="s">
        <v>128</v>
      </c>
      <c r="BA123" s="272"/>
      <c r="BB123" s="272"/>
      <c r="BC123" s="272"/>
      <c r="BD123" s="272"/>
      <c r="BE123" s="272"/>
      <c r="BF123" s="272"/>
      <c r="BG123" s="272"/>
      <c r="BH123" s="272"/>
      <c r="BI123" s="272"/>
      <c r="BJ123" s="272"/>
      <c r="BK123" s="272"/>
      <c r="BL123" s="272"/>
      <c r="BM123" s="272"/>
      <c r="BN123" s="272"/>
      <c r="BO123" s="849" t="s">
        <v>169</v>
      </c>
      <c r="BP123" s="850"/>
      <c r="BQ123" s="777">
        <v>70683752</v>
      </c>
      <c r="BR123" s="778"/>
      <c r="BS123" s="778"/>
      <c r="BT123" s="778"/>
      <c r="BU123" s="778"/>
      <c r="BV123" s="778">
        <v>66846319</v>
      </c>
      <c r="BW123" s="778"/>
      <c r="BX123" s="778"/>
      <c r="BY123" s="778"/>
      <c r="BZ123" s="778"/>
      <c r="CA123" s="778">
        <v>61320309</v>
      </c>
      <c r="CB123" s="778"/>
      <c r="CC123" s="778"/>
      <c r="CD123" s="778"/>
      <c r="CE123" s="778"/>
      <c r="CF123" s="746"/>
      <c r="CG123" s="747"/>
      <c r="CH123" s="747"/>
      <c r="CI123" s="747"/>
      <c r="CJ123" s="851"/>
      <c r="CK123" s="863"/>
      <c r="CL123" s="832"/>
      <c r="CM123" s="832"/>
      <c r="CN123" s="832"/>
      <c r="CO123" s="833"/>
      <c r="CP123" s="852" t="s">
        <v>168</v>
      </c>
      <c r="CQ123" s="853"/>
      <c r="CR123" s="853"/>
      <c r="CS123" s="853"/>
      <c r="CT123" s="853"/>
      <c r="CU123" s="853"/>
      <c r="CV123" s="853"/>
      <c r="CW123" s="853"/>
      <c r="CX123" s="853"/>
      <c r="CY123" s="853"/>
      <c r="CZ123" s="853"/>
      <c r="DA123" s="853"/>
      <c r="DB123" s="853"/>
      <c r="DC123" s="853"/>
      <c r="DD123" s="853"/>
      <c r="DE123" s="853"/>
      <c r="DF123" s="854"/>
      <c r="DG123" s="765" t="s">
        <v>146</v>
      </c>
      <c r="DH123" s="766"/>
      <c r="DI123" s="766"/>
      <c r="DJ123" s="766"/>
      <c r="DK123" s="767"/>
      <c r="DL123" s="768" t="s">
        <v>146</v>
      </c>
      <c r="DM123" s="766"/>
      <c r="DN123" s="766"/>
      <c r="DO123" s="766"/>
      <c r="DP123" s="767"/>
      <c r="DQ123" s="768" t="s">
        <v>146</v>
      </c>
      <c r="DR123" s="766"/>
      <c r="DS123" s="766"/>
      <c r="DT123" s="766"/>
      <c r="DU123" s="767"/>
      <c r="DV123" s="796" t="s">
        <v>146</v>
      </c>
      <c r="DW123" s="797"/>
      <c r="DX123" s="797"/>
      <c r="DY123" s="797"/>
      <c r="DZ123" s="798"/>
    </row>
    <row r="124" spans="1:130" s="262" customFormat="1" ht="26.25" customHeight="1" thickBot="1" x14ac:dyDescent="0.25">
      <c r="A124" s="791"/>
      <c r="B124" s="792"/>
      <c r="C124" s="795" t="s">
        <v>167</v>
      </c>
      <c r="D124" s="780"/>
      <c r="E124" s="780"/>
      <c r="F124" s="780"/>
      <c r="G124" s="780"/>
      <c r="H124" s="780"/>
      <c r="I124" s="780"/>
      <c r="J124" s="780"/>
      <c r="K124" s="780"/>
      <c r="L124" s="780"/>
      <c r="M124" s="780"/>
      <c r="N124" s="780"/>
      <c r="O124" s="780"/>
      <c r="P124" s="780"/>
      <c r="Q124" s="780"/>
      <c r="R124" s="780"/>
      <c r="S124" s="780"/>
      <c r="T124" s="780"/>
      <c r="U124" s="780"/>
      <c r="V124" s="780"/>
      <c r="W124" s="780"/>
      <c r="X124" s="780"/>
      <c r="Y124" s="780"/>
      <c r="Z124" s="781"/>
      <c r="AA124" s="765" t="s">
        <v>146</v>
      </c>
      <c r="AB124" s="766"/>
      <c r="AC124" s="766"/>
      <c r="AD124" s="766"/>
      <c r="AE124" s="767"/>
      <c r="AF124" s="768" t="s">
        <v>146</v>
      </c>
      <c r="AG124" s="766"/>
      <c r="AH124" s="766"/>
      <c r="AI124" s="766"/>
      <c r="AJ124" s="767"/>
      <c r="AK124" s="768" t="s">
        <v>146</v>
      </c>
      <c r="AL124" s="766"/>
      <c r="AM124" s="766"/>
      <c r="AN124" s="766"/>
      <c r="AO124" s="767"/>
      <c r="AP124" s="796" t="s">
        <v>146</v>
      </c>
      <c r="AQ124" s="797"/>
      <c r="AR124" s="797"/>
      <c r="AS124" s="797"/>
      <c r="AT124" s="798"/>
      <c r="AU124" s="772" t="s">
        <v>166</v>
      </c>
      <c r="AV124" s="773"/>
      <c r="AW124" s="773"/>
      <c r="AX124" s="773"/>
      <c r="AY124" s="773"/>
      <c r="AZ124" s="773"/>
      <c r="BA124" s="773"/>
      <c r="BB124" s="773"/>
      <c r="BC124" s="773"/>
      <c r="BD124" s="773"/>
      <c r="BE124" s="773"/>
      <c r="BF124" s="773"/>
      <c r="BG124" s="773"/>
      <c r="BH124" s="773"/>
      <c r="BI124" s="773"/>
      <c r="BJ124" s="773"/>
      <c r="BK124" s="773"/>
      <c r="BL124" s="773"/>
      <c r="BM124" s="773"/>
      <c r="BN124" s="773"/>
      <c r="BO124" s="773"/>
      <c r="BP124" s="774"/>
      <c r="BQ124" s="775">
        <v>33.700000000000003</v>
      </c>
      <c r="BR124" s="776"/>
      <c r="BS124" s="776"/>
      <c r="BT124" s="776"/>
      <c r="BU124" s="776"/>
      <c r="BV124" s="776">
        <v>39.799999999999997</v>
      </c>
      <c r="BW124" s="776"/>
      <c r="BX124" s="776"/>
      <c r="BY124" s="776"/>
      <c r="BZ124" s="776"/>
      <c r="CA124" s="776">
        <v>43.2</v>
      </c>
      <c r="CB124" s="776"/>
      <c r="CC124" s="776"/>
      <c r="CD124" s="776"/>
      <c r="CE124" s="776"/>
      <c r="CF124" s="754"/>
      <c r="CG124" s="755"/>
      <c r="CH124" s="755"/>
      <c r="CI124" s="755"/>
      <c r="CJ124" s="869"/>
      <c r="CK124" s="864"/>
      <c r="CL124" s="864"/>
      <c r="CM124" s="864"/>
      <c r="CN124" s="864"/>
      <c r="CO124" s="865"/>
      <c r="CP124" s="852" t="s">
        <v>165</v>
      </c>
      <c r="CQ124" s="853"/>
      <c r="CR124" s="853"/>
      <c r="CS124" s="853"/>
      <c r="CT124" s="853"/>
      <c r="CU124" s="853"/>
      <c r="CV124" s="853"/>
      <c r="CW124" s="853"/>
      <c r="CX124" s="853"/>
      <c r="CY124" s="853"/>
      <c r="CZ124" s="853"/>
      <c r="DA124" s="853"/>
      <c r="DB124" s="853"/>
      <c r="DC124" s="853"/>
      <c r="DD124" s="853"/>
      <c r="DE124" s="853"/>
      <c r="DF124" s="854"/>
      <c r="DG124" s="723" t="s">
        <v>146</v>
      </c>
      <c r="DH124" s="724"/>
      <c r="DI124" s="724"/>
      <c r="DJ124" s="724"/>
      <c r="DK124" s="725"/>
      <c r="DL124" s="726" t="s">
        <v>146</v>
      </c>
      <c r="DM124" s="724"/>
      <c r="DN124" s="724"/>
      <c r="DO124" s="724"/>
      <c r="DP124" s="725"/>
      <c r="DQ124" s="726" t="s">
        <v>146</v>
      </c>
      <c r="DR124" s="724"/>
      <c r="DS124" s="724"/>
      <c r="DT124" s="724"/>
      <c r="DU124" s="725"/>
      <c r="DV124" s="855" t="s">
        <v>146</v>
      </c>
      <c r="DW124" s="856"/>
      <c r="DX124" s="856"/>
      <c r="DY124" s="856"/>
      <c r="DZ124" s="857"/>
    </row>
    <row r="125" spans="1:130" s="262" customFormat="1" ht="26.25" customHeight="1" x14ac:dyDescent="0.2">
      <c r="A125" s="791"/>
      <c r="B125" s="792"/>
      <c r="C125" s="795" t="s">
        <v>164</v>
      </c>
      <c r="D125" s="780"/>
      <c r="E125" s="780"/>
      <c r="F125" s="780"/>
      <c r="G125" s="780"/>
      <c r="H125" s="780"/>
      <c r="I125" s="780"/>
      <c r="J125" s="780"/>
      <c r="K125" s="780"/>
      <c r="L125" s="780"/>
      <c r="M125" s="780"/>
      <c r="N125" s="780"/>
      <c r="O125" s="780"/>
      <c r="P125" s="780"/>
      <c r="Q125" s="780"/>
      <c r="R125" s="780"/>
      <c r="S125" s="780"/>
      <c r="T125" s="780"/>
      <c r="U125" s="780"/>
      <c r="V125" s="780"/>
      <c r="W125" s="780"/>
      <c r="X125" s="780"/>
      <c r="Y125" s="780"/>
      <c r="Z125" s="781"/>
      <c r="AA125" s="765" t="s">
        <v>146</v>
      </c>
      <c r="AB125" s="766"/>
      <c r="AC125" s="766"/>
      <c r="AD125" s="766"/>
      <c r="AE125" s="767"/>
      <c r="AF125" s="768" t="s">
        <v>146</v>
      </c>
      <c r="AG125" s="766"/>
      <c r="AH125" s="766"/>
      <c r="AI125" s="766"/>
      <c r="AJ125" s="767"/>
      <c r="AK125" s="768" t="s">
        <v>146</v>
      </c>
      <c r="AL125" s="766"/>
      <c r="AM125" s="766"/>
      <c r="AN125" s="766"/>
      <c r="AO125" s="767"/>
      <c r="AP125" s="796" t="s">
        <v>146</v>
      </c>
      <c r="AQ125" s="797"/>
      <c r="AR125" s="797"/>
      <c r="AS125" s="797"/>
      <c r="AT125" s="798"/>
      <c r="AU125" s="271"/>
      <c r="AV125" s="270"/>
      <c r="AW125" s="270"/>
      <c r="AX125" s="270"/>
      <c r="AY125" s="270"/>
      <c r="AZ125" s="270"/>
      <c r="BA125" s="270"/>
      <c r="BB125" s="270"/>
      <c r="BC125" s="270"/>
      <c r="BD125" s="270"/>
      <c r="BE125" s="270"/>
      <c r="BF125" s="270"/>
      <c r="BG125" s="270"/>
      <c r="BH125" s="270"/>
      <c r="BI125" s="270"/>
      <c r="BJ125" s="270"/>
      <c r="BK125" s="270"/>
      <c r="BL125" s="270"/>
      <c r="BM125" s="270"/>
      <c r="BN125" s="270"/>
      <c r="BO125" s="270"/>
      <c r="BP125" s="270"/>
      <c r="BQ125" s="268"/>
      <c r="BR125" s="268"/>
      <c r="BS125" s="268"/>
      <c r="BT125" s="268"/>
      <c r="BU125" s="268"/>
      <c r="BV125" s="268"/>
      <c r="BW125" s="268"/>
      <c r="BX125" s="268"/>
      <c r="BY125" s="268"/>
      <c r="BZ125" s="268"/>
      <c r="CA125" s="268"/>
      <c r="CB125" s="268"/>
      <c r="CC125" s="268"/>
      <c r="CD125" s="268"/>
      <c r="CE125" s="268"/>
      <c r="CF125" s="268"/>
      <c r="CG125" s="268"/>
      <c r="CH125" s="268"/>
      <c r="CI125" s="268"/>
      <c r="CJ125" s="267"/>
      <c r="CK125" s="828" t="s">
        <v>163</v>
      </c>
      <c r="CL125" s="829"/>
      <c r="CM125" s="829"/>
      <c r="CN125" s="829"/>
      <c r="CO125" s="830"/>
      <c r="CP125" s="837" t="s">
        <v>162</v>
      </c>
      <c r="CQ125" s="800"/>
      <c r="CR125" s="800"/>
      <c r="CS125" s="800"/>
      <c r="CT125" s="800"/>
      <c r="CU125" s="800"/>
      <c r="CV125" s="800"/>
      <c r="CW125" s="800"/>
      <c r="CX125" s="800"/>
      <c r="CY125" s="800"/>
      <c r="CZ125" s="800"/>
      <c r="DA125" s="800"/>
      <c r="DB125" s="800"/>
      <c r="DC125" s="800"/>
      <c r="DD125" s="800"/>
      <c r="DE125" s="800"/>
      <c r="DF125" s="801"/>
      <c r="DG125" s="838" t="s">
        <v>146</v>
      </c>
      <c r="DH125" s="839"/>
      <c r="DI125" s="839"/>
      <c r="DJ125" s="839"/>
      <c r="DK125" s="839"/>
      <c r="DL125" s="839" t="s">
        <v>146</v>
      </c>
      <c r="DM125" s="839"/>
      <c r="DN125" s="839"/>
      <c r="DO125" s="839"/>
      <c r="DP125" s="839"/>
      <c r="DQ125" s="839" t="s">
        <v>146</v>
      </c>
      <c r="DR125" s="839"/>
      <c r="DS125" s="839"/>
      <c r="DT125" s="839"/>
      <c r="DU125" s="839"/>
      <c r="DV125" s="840" t="s">
        <v>146</v>
      </c>
      <c r="DW125" s="840"/>
      <c r="DX125" s="840"/>
      <c r="DY125" s="840"/>
      <c r="DZ125" s="841"/>
    </row>
    <row r="126" spans="1:130" s="262" customFormat="1" ht="26.25" customHeight="1" thickBot="1" x14ac:dyDescent="0.25">
      <c r="A126" s="791"/>
      <c r="B126" s="792"/>
      <c r="C126" s="795" t="s">
        <v>161</v>
      </c>
      <c r="D126" s="780"/>
      <c r="E126" s="780"/>
      <c r="F126" s="780"/>
      <c r="G126" s="780"/>
      <c r="H126" s="780"/>
      <c r="I126" s="780"/>
      <c r="J126" s="780"/>
      <c r="K126" s="780"/>
      <c r="L126" s="780"/>
      <c r="M126" s="780"/>
      <c r="N126" s="780"/>
      <c r="O126" s="780"/>
      <c r="P126" s="780"/>
      <c r="Q126" s="780"/>
      <c r="R126" s="780"/>
      <c r="S126" s="780"/>
      <c r="T126" s="780"/>
      <c r="U126" s="780"/>
      <c r="V126" s="780"/>
      <c r="W126" s="780"/>
      <c r="X126" s="780"/>
      <c r="Y126" s="780"/>
      <c r="Z126" s="781"/>
      <c r="AA126" s="765">
        <v>94441</v>
      </c>
      <c r="AB126" s="766"/>
      <c r="AC126" s="766"/>
      <c r="AD126" s="766"/>
      <c r="AE126" s="767"/>
      <c r="AF126" s="768">
        <v>122735</v>
      </c>
      <c r="AG126" s="766"/>
      <c r="AH126" s="766"/>
      <c r="AI126" s="766"/>
      <c r="AJ126" s="767"/>
      <c r="AK126" s="768">
        <v>122735</v>
      </c>
      <c r="AL126" s="766"/>
      <c r="AM126" s="766"/>
      <c r="AN126" s="766"/>
      <c r="AO126" s="767"/>
      <c r="AP126" s="796">
        <v>0.3</v>
      </c>
      <c r="AQ126" s="797"/>
      <c r="AR126" s="797"/>
      <c r="AS126" s="797"/>
      <c r="AT126" s="798"/>
      <c r="AU126" s="268"/>
      <c r="AV126" s="268"/>
      <c r="AW126" s="268"/>
      <c r="AX126" s="268"/>
      <c r="AY126" s="268"/>
      <c r="AZ126" s="268"/>
      <c r="BA126" s="268"/>
      <c r="BB126" s="268"/>
      <c r="BC126" s="268"/>
      <c r="BD126" s="268"/>
      <c r="BE126" s="268"/>
      <c r="BF126" s="268"/>
      <c r="BG126" s="268"/>
      <c r="BH126" s="268"/>
      <c r="BI126" s="268"/>
      <c r="BJ126" s="268"/>
      <c r="BK126" s="268"/>
      <c r="BL126" s="268"/>
      <c r="BM126" s="268"/>
      <c r="BN126" s="268"/>
      <c r="BO126" s="268"/>
      <c r="BP126" s="268"/>
      <c r="BQ126" s="268"/>
      <c r="BR126" s="268"/>
      <c r="BS126" s="268"/>
      <c r="BT126" s="268"/>
      <c r="BU126" s="268"/>
      <c r="BV126" s="268"/>
      <c r="BW126" s="268"/>
      <c r="BX126" s="268"/>
      <c r="BY126" s="268"/>
      <c r="BZ126" s="268"/>
      <c r="CA126" s="268"/>
      <c r="CB126" s="268"/>
      <c r="CC126" s="268"/>
      <c r="CD126" s="269"/>
      <c r="CE126" s="269"/>
      <c r="CF126" s="269"/>
      <c r="CG126" s="268"/>
      <c r="CH126" s="268"/>
      <c r="CI126" s="268"/>
      <c r="CJ126" s="267"/>
      <c r="CK126" s="831"/>
      <c r="CL126" s="832"/>
      <c r="CM126" s="832"/>
      <c r="CN126" s="832"/>
      <c r="CO126" s="833"/>
      <c r="CP126" s="795" t="s">
        <v>160</v>
      </c>
      <c r="CQ126" s="780"/>
      <c r="CR126" s="780"/>
      <c r="CS126" s="780"/>
      <c r="CT126" s="780"/>
      <c r="CU126" s="780"/>
      <c r="CV126" s="780"/>
      <c r="CW126" s="780"/>
      <c r="CX126" s="780"/>
      <c r="CY126" s="780"/>
      <c r="CZ126" s="780"/>
      <c r="DA126" s="780"/>
      <c r="DB126" s="780"/>
      <c r="DC126" s="780"/>
      <c r="DD126" s="780"/>
      <c r="DE126" s="780"/>
      <c r="DF126" s="781"/>
      <c r="DG126" s="826" t="s">
        <v>146</v>
      </c>
      <c r="DH126" s="827"/>
      <c r="DI126" s="827"/>
      <c r="DJ126" s="827"/>
      <c r="DK126" s="827"/>
      <c r="DL126" s="827" t="s">
        <v>146</v>
      </c>
      <c r="DM126" s="827"/>
      <c r="DN126" s="827"/>
      <c r="DO126" s="827"/>
      <c r="DP126" s="827"/>
      <c r="DQ126" s="827" t="s">
        <v>146</v>
      </c>
      <c r="DR126" s="827"/>
      <c r="DS126" s="827"/>
      <c r="DT126" s="827"/>
      <c r="DU126" s="827"/>
      <c r="DV126" s="824" t="s">
        <v>146</v>
      </c>
      <c r="DW126" s="824"/>
      <c r="DX126" s="824"/>
      <c r="DY126" s="824"/>
      <c r="DZ126" s="825"/>
    </row>
    <row r="127" spans="1:130" s="262" customFormat="1" ht="26.25" customHeight="1" x14ac:dyDescent="0.2">
      <c r="A127" s="793"/>
      <c r="B127" s="794"/>
      <c r="C127" s="842" t="s">
        <v>159</v>
      </c>
      <c r="D127" s="843"/>
      <c r="E127" s="843"/>
      <c r="F127" s="843"/>
      <c r="G127" s="843"/>
      <c r="H127" s="843"/>
      <c r="I127" s="843"/>
      <c r="J127" s="843"/>
      <c r="K127" s="843"/>
      <c r="L127" s="843"/>
      <c r="M127" s="843"/>
      <c r="N127" s="843"/>
      <c r="O127" s="843"/>
      <c r="P127" s="843"/>
      <c r="Q127" s="843"/>
      <c r="R127" s="843"/>
      <c r="S127" s="843"/>
      <c r="T127" s="843"/>
      <c r="U127" s="843"/>
      <c r="V127" s="843"/>
      <c r="W127" s="843"/>
      <c r="X127" s="843"/>
      <c r="Y127" s="843"/>
      <c r="Z127" s="844"/>
      <c r="AA127" s="765" t="s">
        <v>146</v>
      </c>
      <c r="AB127" s="766"/>
      <c r="AC127" s="766"/>
      <c r="AD127" s="766"/>
      <c r="AE127" s="767"/>
      <c r="AF127" s="768" t="s">
        <v>146</v>
      </c>
      <c r="AG127" s="766"/>
      <c r="AH127" s="766"/>
      <c r="AI127" s="766"/>
      <c r="AJ127" s="767"/>
      <c r="AK127" s="768" t="s">
        <v>146</v>
      </c>
      <c r="AL127" s="766"/>
      <c r="AM127" s="766"/>
      <c r="AN127" s="766"/>
      <c r="AO127" s="767"/>
      <c r="AP127" s="796" t="s">
        <v>146</v>
      </c>
      <c r="AQ127" s="797"/>
      <c r="AR127" s="797"/>
      <c r="AS127" s="797"/>
      <c r="AT127" s="798"/>
      <c r="AU127" s="268"/>
      <c r="AV127" s="268"/>
      <c r="AW127" s="268"/>
      <c r="AX127" s="845" t="s">
        <v>158</v>
      </c>
      <c r="AY127" s="804"/>
      <c r="AZ127" s="804"/>
      <c r="BA127" s="804"/>
      <c r="BB127" s="804"/>
      <c r="BC127" s="804"/>
      <c r="BD127" s="804"/>
      <c r="BE127" s="805"/>
      <c r="BF127" s="803" t="s">
        <v>157</v>
      </c>
      <c r="BG127" s="804"/>
      <c r="BH127" s="804"/>
      <c r="BI127" s="804"/>
      <c r="BJ127" s="804"/>
      <c r="BK127" s="804"/>
      <c r="BL127" s="805"/>
      <c r="BM127" s="803" t="s">
        <v>156</v>
      </c>
      <c r="BN127" s="804"/>
      <c r="BO127" s="804"/>
      <c r="BP127" s="804"/>
      <c r="BQ127" s="804"/>
      <c r="BR127" s="804"/>
      <c r="BS127" s="805"/>
      <c r="BT127" s="803" t="s">
        <v>155</v>
      </c>
      <c r="BU127" s="804"/>
      <c r="BV127" s="804"/>
      <c r="BW127" s="804"/>
      <c r="BX127" s="804"/>
      <c r="BY127" s="804"/>
      <c r="BZ127" s="846"/>
      <c r="CA127" s="268"/>
      <c r="CB127" s="268"/>
      <c r="CC127" s="268"/>
      <c r="CD127" s="269"/>
      <c r="CE127" s="269"/>
      <c r="CF127" s="269"/>
      <c r="CG127" s="268"/>
      <c r="CH127" s="268"/>
      <c r="CI127" s="268"/>
      <c r="CJ127" s="267"/>
      <c r="CK127" s="831"/>
      <c r="CL127" s="832"/>
      <c r="CM127" s="832"/>
      <c r="CN127" s="832"/>
      <c r="CO127" s="833"/>
      <c r="CP127" s="795" t="s">
        <v>154</v>
      </c>
      <c r="CQ127" s="780"/>
      <c r="CR127" s="780"/>
      <c r="CS127" s="780"/>
      <c r="CT127" s="780"/>
      <c r="CU127" s="780"/>
      <c r="CV127" s="780"/>
      <c r="CW127" s="780"/>
      <c r="CX127" s="780"/>
      <c r="CY127" s="780"/>
      <c r="CZ127" s="780"/>
      <c r="DA127" s="780"/>
      <c r="DB127" s="780"/>
      <c r="DC127" s="780"/>
      <c r="DD127" s="780"/>
      <c r="DE127" s="780"/>
      <c r="DF127" s="781"/>
      <c r="DG127" s="826" t="s">
        <v>146</v>
      </c>
      <c r="DH127" s="827"/>
      <c r="DI127" s="827"/>
      <c r="DJ127" s="827"/>
      <c r="DK127" s="827"/>
      <c r="DL127" s="827" t="s">
        <v>146</v>
      </c>
      <c r="DM127" s="827"/>
      <c r="DN127" s="827"/>
      <c r="DO127" s="827"/>
      <c r="DP127" s="827"/>
      <c r="DQ127" s="827" t="s">
        <v>146</v>
      </c>
      <c r="DR127" s="827"/>
      <c r="DS127" s="827"/>
      <c r="DT127" s="827"/>
      <c r="DU127" s="827"/>
      <c r="DV127" s="824" t="s">
        <v>146</v>
      </c>
      <c r="DW127" s="824"/>
      <c r="DX127" s="824"/>
      <c r="DY127" s="824"/>
      <c r="DZ127" s="825"/>
    </row>
    <row r="128" spans="1:130" s="262" customFormat="1" ht="26.25" customHeight="1" thickBot="1" x14ac:dyDescent="0.25">
      <c r="A128" s="847" t="s">
        <v>153</v>
      </c>
      <c r="B128" s="848"/>
      <c r="C128" s="848"/>
      <c r="D128" s="848"/>
      <c r="E128" s="848"/>
      <c r="F128" s="848"/>
      <c r="G128" s="848"/>
      <c r="H128" s="848"/>
      <c r="I128" s="848"/>
      <c r="J128" s="848"/>
      <c r="K128" s="848"/>
      <c r="L128" s="848"/>
      <c r="M128" s="848"/>
      <c r="N128" s="848"/>
      <c r="O128" s="848"/>
      <c r="P128" s="848"/>
      <c r="Q128" s="848"/>
      <c r="R128" s="848"/>
      <c r="S128" s="848"/>
      <c r="T128" s="848"/>
      <c r="U128" s="848"/>
      <c r="V128" s="848"/>
      <c r="W128" s="810" t="s">
        <v>152</v>
      </c>
      <c r="X128" s="810"/>
      <c r="Y128" s="810"/>
      <c r="Z128" s="811"/>
      <c r="AA128" s="812">
        <v>1989328</v>
      </c>
      <c r="AB128" s="813"/>
      <c r="AC128" s="813"/>
      <c r="AD128" s="813"/>
      <c r="AE128" s="814"/>
      <c r="AF128" s="815">
        <v>1998957</v>
      </c>
      <c r="AG128" s="813"/>
      <c r="AH128" s="813"/>
      <c r="AI128" s="813"/>
      <c r="AJ128" s="814"/>
      <c r="AK128" s="815">
        <v>2059560</v>
      </c>
      <c r="AL128" s="813"/>
      <c r="AM128" s="813"/>
      <c r="AN128" s="813"/>
      <c r="AO128" s="814"/>
      <c r="AP128" s="816"/>
      <c r="AQ128" s="817"/>
      <c r="AR128" s="817"/>
      <c r="AS128" s="817"/>
      <c r="AT128" s="818"/>
      <c r="AU128" s="268"/>
      <c r="AV128" s="268"/>
      <c r="AW128" s="268"/>
      <c r="AX128" s="799" t="s">
        <v>151</v>
      </c>
      <c r="AY128" s="800"/>
      <c r="AZ128" s="800"/>
      <c r="BA128" s="800"/>
      <c r="BB128" s="800"/>
      <c r="BC128" s="800"/>
      <c r="BD128" s="800"/>
      <c r="BE128" s="801"/>
      <c r="BF128" s="786" t="s">
        <v>146</v>
      </c>
      <c r="BG128" s="787"/>
      <c r="BH128" s="787"/>
      <c r="BI128" s="787"/>
      <c r="BJ128" s="787"/>
      <c r="BK128" s="787"/>
      <c r="BL128" s="802"/>
      <c r="BM128" s="786">
        <v>11.3</v>
      </c>
      <c r="BN128" s="787"/>
      <c r="BO128" s="787"/>
      <c r="BP128" s="787"/>
      <c r="BQ128" s="787"/>
      <c r="BR128" s="787"/>
      <c r="BS128" s="802"/>
      <c r="BT128" s="786">
        <v>20</v>
      </c>
      <c r="BU128" s="787"/>
      <c r="BV128" s="787"/>
      <c r="BW128" s="787"/>
      <c r="BX128" s="787"/>
      <c r="BY128" s="787"/>
      <c r="BZ128" s="788"/>
      <c r="CA128" s="269"/>
      <c r="CB128" s="269"/>
      <c r="CC128" s="269"/>
      <c r="CD128" s="269"/>
      <c r="CE128" s="269"/>
      <c r="CF128" s="269"/>
      <c r="CG128" s="268"/>
      <c r="CH128" s="268"/>
      <c r="CI128" s="268"/>
      <c r="CJ128" s="267"/>
      <c r="CK128" s="834"/>
      <c r="CL128" s="835"/>
      <c r="CM128" s="835"/>
      <c r="CN128" s="835"/>
      <c r="CO128" s="836"/>
      <c r="CP128" s="819" t="s">
        <v>150</v>
      </c>
      <c r="CQ128" s="758"/>
      <c r="CR128" s="758"/>
      <c r="CS128" s="758"/>
      <c r="CT128" s="758"/>
      <c r="CU128" s="758"/>
      <c r="CV128" s="758"/>
      <c r="CW128" s="758"/>
      <c r="CX128" s="758"/>
      <c r="CY128" s="758"/>
      <c r="CZ128" s="758"/>
      <c r="DA128" s="758"/>
      <c r="DB128" s="758"/>
      <c r="DC128" s="758"/>
      <c r="DD128" s="758"/>
      <c r="DE128" s="758"/>
      <c r="DF128" s="759"/>
      <c r="DG128" s="820" t="s">
        <v>146</v>
      </c>
      <c r="DH128" s="821"/>
      <c r="DI128" s="821"/>
      <c r="DJ128" s="821"/>
      <c r="DK128" s="821"/>
      <c r="DL128" s="821" t="s">
        <v>146</v>
      </c>
      <c r="DM128" s="821"/>
      <c r="DN128" s="821"/>
      <c r="DO128" s="821"/>
      <c r="DP128" s="821"/>
      <c r="DQ128" s="821" t="s">
        <v>146</v>
      </c>
      <c r="DR128" s="821"/>
      <c r="DS128" s="821"/>
      <c r="DT128" s="821"/>
      <c r="DU128" s="821"/>
      <c r="DV128" s="822" t="s">
        <v>146</v>
      </c>
      <c r="DW128" s="822"/>
      <c r="DX128" s="822"/>
      <c r="DY128" s="822"/>
      <c r="DZ128" s="823"/>
    </row>
    <row r="129" spans="1:131" s="262" customFormat="1" ht="26.25" customHeight="1" x14ac:dyDescent="0.2">
      <c r="A129" s="760" t="s">
        <v>149</v>
      </c>
      <c r="B129" s="761"/>
      <c r="C129" s="761"/>
      <c r="D129" s="761"/>
      <c r="E129" s="761"/>
      <c r="F129" s="761"/>
      <c r="G129" s="761"/>
      <c r="H129" s="761"/>
      <c r="I129" s="761"/>
      <c r="J129" s="761"/>
      <c r="K129" s="761"/>
      <c r="L129" s="761"/>
      <c r="M129" s="761"/>
      <c r="N129" s="761"/>
      <c r="O129" s="761"/>
      <c r="P129" s="761"/>
      <c r="Q129" s="761"/>
      <c r="R129" s="761"/>
      <c r="S129" s="761"/>
      <c r="T129" s="761"/>
      <c r="U129" s="761"/>
      <c r="V129" s="761"/>
      <c r="W129" s="762" t="s">
        <v>148</v>
      </c>
      <c r="X129" s="763"/>
      <c r="Y129" s="763"/>
      <c r="Z129" s="764"/>
      <c r="AA129" s="765">
        <v>45264887</v>
      </c>
      <c r="AB129" s="766"/>
      <c r="AC129" s="766"/>
      <c r="AD129" s="766"/>
      <c r="AE129" s="767"/>
      <c r="AF129" s="768">
        <v>46314742</v>
      </c>
      <c r="AG129" s="766"/>
      <c r="AH129" s="766"/>
      <c r="AI129" s="766"/>
      <c r="AJ129" s="767"/>
      <c r="AK129" s="768">
        <v>47340051</v>
      </c>
      <c r="AL129" s="766"/>
      <c r="AM129" s="766"/>
      <c r="AN129" s="766"/>
      <c r="AO129" s="767"/>
      <c r="AP129" s="769"/>
      <c r="AQ129" s="770"/>
      <c r="AR129" s="770"/>
      <c r="AS129" s="770"/>
      <c r="AT129" s="771"/>
      <c r="AU129" s="263"/>
      <c r="AV129" s="263"/>
      <c r="AW129" s="263"/>
      <c r="AX129" s="779" t="s">
        <v>147</v>
      </c>
      <c r="AY129" s="780"/>
      <c r="AZ129" s="780"/>
      <c r="BA129" s="780"/>
      <c r="BB129" s="780"/>
      <c r="BC129" s="780"/>
      <c r="BD129" s="780"/>
      <c r="BE129" s="781"/>
      <c r="BF129" s="782" t="s">
        <v>146</v>
      </c>
      <c r="BG129" s="783"/>
      <c r="BH129" s="783"/>
      <c r="BI129" s="783"/>
      <c r="BJ129" s="783"/>
      <c r="BK129" s="783"/>
      <c r="BL129" s="784"/>
      <c r="BM129" s="782">
        <v>16.3</v>
      </c>
      <c r="BN129" s="783"/>
      <c r="BO129" s="783"/>
      <c r="BP129" s="783"/>
      <c r="BQ129" s="783"/>
      <c r="BR129" s="783"/>
      <c r="BS129" s="784"/>
      <c r="BT129" s="782">
        <v>30</v>
      </c>
      <c r="BU129" s="783"/>
      <c r="BV129" s="783"/>
      <c r="BW129" s="783"/>
      <c r="BX129" s="783"/>
      <c r="BY129" s="783"/>
      <c r="BZ129" s="785"/>
      <c r="CA129" s="264"/>
      <c r="CB129" s="264"/>
      <c r="CC129" s="264"/>
      <c r="CD129" s="264"/>
      <c r="CE129" s="264"/>
      <c r="CF129" s="264"/>
      <c r="CG129" s="264"/>
      <c r="CH129" s="264"/>
      <c r="CI129" s="264"/>
      <c r="CJ129" s="264"/>
      <c r="CK129" s="264"/>
      <c r="CL129" s="264"/>
      <c r="CM129" s="264"/>
      <c r="CN129" s="264"/>
      <c r="CO129" s="264"/>
      <c r="CP129" s="264"/>
      <c r="CQ129" s="264"/>
      <c r="CR129" s="264"/>
      <c r="CS129" s="264"/>
      <c r="CT129" s="264"/>
      <c r="CU129" s="264"/>
      <c r="CV129" s="264"/>
      <c r="CW129" s="264"/>
      <c r="CX129" s="264"/>
      <c r="CY129" s="264"/>
      <c r="CZ129" s="264"/>
      <c r="DA129" s="264"/>
      <c r="DB129" s="264"/>
      <c r="DC129" s="264"/>
      <c r="DD129" s="264"/>
      <c r="DE129" s="264"/>
      <c r="DF129" s="264"/>
      <c r="DG129" s="264"/>
      <c r="DH129" s="264"/>
      <c r="DI129" s="264"/>
      <c r="DJ129" s="264"/>
      <c r="DK129" s="264"/>
      <c r="DL129" s="264"/>
      <c r="DM129" s="264"/>
      <c r="DN129" s="264"/>
      <c r="DO129" s="264"/>
      <c r="DP129" s="263"/>
      <c r="DQ129" s="263"/>
      <c r="DR129" s="263"/>
      <c r="DS129" s="263"/>
      <c r="DT129" s="263"/>
      <c r="DU129" s="263"/>
      <c r="DV129" s="263"/>
      <c r="DW129" s="263"/>
      <c r="DX129" s="263"/>
      <c r="DY129" s="263"/>
      <c r="DZ129" s="263"/>
    </row>
    <row r="130" spans="1:131" s="262" customFormat="1" ht="26.25" customHeight="1" x14ac:dyDescent="0.2">
      <c r="A130" s="760" t="s">
        <v>145</v>
      </c>
      <c r="B130" s="761"/>
      <c r="C130" s="761"/>
      <c r="D130" s="761"/>
      <c r="E130" s="761"/>
      <c r="F130" s="761"/>
      <c r="G130" s="761"/>
      <c r="H130" s="761"/>
      <c r="I130" s="761"/>
      <c r="J130" s="761"/>
      <c r="K130" s="761"/>
      <c r="L130" s="761"/>
      <c r="M130" s="761"/>
      <c r="N130" s="761"/>
      <c r="O130" s="761"/>
      <c r="P130" s="761"/>
      <c r="Q130" s="761"/>
      <c r="R130" s="761"/>
      <c r="S130" s="761"/>
      <c r="T130" s="761"/>
      <c r="U130" s="761"/>
      <c r="V130" s="761"/>
      <c r="W130" s="762" t="s">
        <v>144</v>
      </c>
      <c r="X130" s="763"/>
      <c r="Y130" s="763"/>
      <c r="Z130" s="764"/>
      <c r="AA130" s="765">
        <v>3861409</v>
      </c>
      <c r="AB130" s="766"/>
      <c r="AC130" s="766"/>
      <c r="AD130" s="766"/>
      <c r="AE130" s="767"/>
      <c r="AF130" s="768">
        <v>3676643</v>
      </c>
      <c r="AG130" s="766"/>
      <c r="AH130" s="766"/>
      <c r="AI130" s="766"/>
      <c r="AJ130" s="767"/>
      <c r="AK130" s="768">
        <v>3426069</v>
      </c>
      <c r="AL130" s="766"/>
      <c r="AM130" s="766"/>
      <c r="AN130" s="766"/>
      <c r="AO130" s="767"/>
      <c r="AP130" s="769"/>
      <c r="AQ130" s="770"/>
      <c r="AR130" s="770"/>
      <c r="AS130" s="770"/>
      <c r="AT130" s="771"/>
      <c r="AU130" s="263"/>
      <c r="AV130" s="263"/>
      <c r="AW130" s="263"/>
      <c r="AX130" s="779" t="s">
        <v>143</v>
      </c>
      <c r="AY130" s="780"/>
      <c r="AZ130" s="780"/>
      <c r="BA130" s="780"/>
      <c r="BB130" s="780"/>
      <c r="BC130" s="780"/>
      <c r="BD130" s="780"/>
      <c r="BE130" s="781"/>
      <c r="BF130" s="806">
        <v>4.9000000000000004</v>
      </c>
      <c r="BG130" s="807"/>
      <c r="BH130" s="807"/>
      <c r="BI130" s="807"/>
      <c r="BJ130" s="807"/>
      <c r="BK130" s="807"/>
      <c r="BL130" s="808"/>
      <c r="BM130" s="806">
        <v>25</v>
      </c>
      <c r="BN130" s="807"/>
      <c r="BO130" s="807"/>
      <c r="BP130" s="807"/>
      <c r="BQ130" s="807"/>
      <c r="BR130" s="807"/>
      <c r="BS130" s="808"/>
      <c r="BT130" s="806">
        <v>35</v>
      </c>
      <c r="BU130" s="807"/>
      <c r="BV130" s="807"/>
      <c r="BW130" s="807"/>
      <c r="BX130" s="807"/>
      <c r="BY130" s="807"/>
      <c r="BZ130" s="809"/>
      <c r="CA130" s="264"/>
      <c r="CB130" s="264"/>
      <c r="CC130" s="264"/>
      <c r="CD130" s="264"/>
      <c r="CE130" s="264"/>
      <c r="CF130" s="264"/>
      <c r="CG130" s="264"/>
      <c r="CH130" s="264"/>
      <c r="CI130" s="264"/>
      <c r="CJ130" s="264"/>
      <c r="CK130" s="264"/>
      <c r="CL130" s="264"/>
      <c r="CM130" s="264"/>
      <c r="CN130" s="264"/>
      <c r="CO130" s="264"/>
      <c r="CP130" s="264"/>
      <c r="CQ130" s="264"/>
      <c r="CR130" s="264"/>
      <c r="CS130" s="264"/>
      <c r="CT130" s="264"/>
      <c r="CU130" s="264"/>
      <c r="CV130" s="264"/>
      <c r="CW130" s="264"/>
      <c r="CX130" s="264"/>
      <c r="CY130" s="264"/>
      <c r="CZ130" s="264"/>
      <c r="DA130" s="264"/>
      <c r="DB130" s="264"/>
      <c r="DC130" s="264"/>
      <c r="DD130" s="264"/>
      <c r="DE130" s="264"/>
      <c r="DF130" s="264"/>
      <c r="DG130" s="264"/>
      <c r="DH130" s="264"/>
      <c r="DI130" s="264"/>
      <c r="DJ130" s="264"/>
      <c r="DK130" s="264"/>
      <c r="DL130" s="264"/>
      <c r="DM130" s="264"/>
      <c r="DN130" s="264"/>
      <c r="DO130" s="264"/>
      <c r="DP130" s="263"/>
      <c r="DQ130" s="263"/>
      <c r="DR130" s="263"/>
      <c r="DS130" s="263"/>
      <c r="DT130" s="263"/>
      <c r="DU130" s="263"/>
      <c r="DV130" s="263"/>
      <c r="DW130" s="263"/>
      <c r="DX130" s="263"/>
      <c r="DY130" s="263"/>
      <c r="DZ130" s="263"/>
    </row>
    <row r="131" spans="1:131" s="262" customFormat="1" ht="26.25" customHeight="1" thickBot="1" x14ac:dyDescent="0.25">
      <c r="A131" s="718"/>
      <c r="B131" s="719"/>
      <c r="C131" s="719"/>
      <c r="D131" s="719"/>
      <c r="E131" s="719"/>
      <c r="F131" s="719"/>
      <c r="G131" s="719"/>
      <c r="H131" s="719"/>
      <c r="I131" s="719"/>
      <c r="J131" s="719"/>
      <c r="K131" s="719"/>
      <c r="L131" s="719"/>
      <c r="M131" s="719"/>
      <c r="N131" s="719"/>
      <c r="O131" s="719"/>
      <c r="P131" s="719"/>
      <c r="Q131" s="719"/>
      <c r="R131" s="719"/>
      <c r="S131" s="719"/>
      <c r="T131" s="719"/>
      <c r="U131" s="719"/>
      <c r="V131" s="719"/>
      <c r="W131" s="720" t="s">
        <v>142</v>
      </c>
      <c r="X131" s="721"/>
      <c r="Y131" s="721"/>
      <c r="Z131" s="722"/>
      <c r="AA131" s="723">
        <v>41403478</v>
      </c>
      <c r="AB131" s="724"/>
      <c r="AC131" s="724"/>
      <c r="AD131" s="724"/>
      <c r="AE131" s="725"/>
      <c r="AF131" s="726">
        <v>42638099</v>
      </c>
      <c r="AG131" s="724"/>
      <c r="AH131" s="724"/>
      <c r="AI131" s="724"/>
      <c r="AJ131" s="725"/>
      <c r="AK131" s="726">
        <v>43913982</v>
      </c>
      <c r="AL131" s="724"/>
      <c r="AM131" s="724"/>
      <c r="AN131" s="724"/>
      <c r="AO131" s="725"/>
      <c r="AP131" s="727"/>
      <c r="AQ131" s="728"/>
      <c r="AR131" s="728"/>
      <c r="AS131" s="728"/>
      <c r="AT131" s="729"/>
      <c r="AU131" s="263"/>
      <c r="AV131" s="263"/>
      <c r="AW131" s="263"/>
      <c r="AX131" s="757" t="s">
        <v>141</v>
      </c>
      <c r="AY131" s="758"/>
      <c r="AZ131" s="758"/>
      <c r="BA131" s="758"/>
      <c r="BB131" s="758"/>
      <c r="BC131" s="758"/>
      <c r="BD131" s="758"/>
      <c r="BE131" s="759"/>
      <c r="BF131" s="730">
        <v>43.2</v>
      </c>
      <c r="BG131" s="731"/>
      <c r="BH131" s="731"/>
      <c r="BI131" s="731"/>
      <c r="BJ131" s="731"/>
      <c r="BK131" s="731"/>
      <c r="BL131" s="732"/>
      <c r="BM131" s="730">
        <v>350</v>
      </c>
      <c r="BN131" s="731"/>
      <c r="BO131" s="731"/>
      <c r="BP131" s="731"/>
      <c r="BQ131" s="731"/>
      <c r="BR131" s="731"/>
      <c r="BS131" s="732"/>
      <c r="BT131" s="733"/>
      <c r="BU131" s="734"/>
      <c r="BV131" s="734"/>
      <c r="BW131" s="734"/>
      <c r="BX131" s="734"/>
      <c r="BY131" s="734"/>
      <c r="BZ131" s="735"/>
      <c r="CA131" s="264"/>
      <c r="CB131" s="264"/>
      <c r="CC131" s="264"/>
      <c r="CD131" s="264"/>
      <c r="CE131" s="264"/>
      <c r="CF131" s="264"/>
      <c r="CG131" s="264"/>
      <c r="CH131" s="264"/>
      <c r="CI131" s="264"/>
      <c r="CJ131" s="264"/>
      <c r="CK131" s="264"/>
      <c r="CL131" s="264"/>
      <c r="CM131" s="264"/>
      <c r="CN131" s="264"/>
      <c r="CO131" s="264"/>
      <c r="CP131" s="264"/>
      <c r="CQ131" s="264"/>
      <c r="CR131" s="264"/>
      <c r="CS131" s="264"/>
      <c r="CT131" s="264"/>
      <c r="CU131" s="264"/>
      <c r="CV131" s="264"/>
      <c r="CW131" s="264"/>
      <c r="CX131" s="264"/>
      <c r="CY131" s="264"/>
      <c r="CZ131" s="264"/>
      <c r="DA131" s="264"/>
      <c r="DB131" s="264"/>
      <c r="DC131" s="264"/>
      <c r="DD131" s="264"/>
      <c r="DE131" s="264"/>
      <c r="DF131" s="264"/>
      <c r="DG131" s="264"/>
      <c r="DH131" s="264"/>
      <c r="DI131" s="264"/>
      <c r="DJ131" s="264"/>
      <c r="DK131" s="264"/>
      <c r="DL131" s="264"/>
      <c r="DM131" s="264"/>
      <c r="DN131" s="264"/>
      <c r="DO131" s="264"/>
      <c r="DP131" s="263"/>
      <c r="DQ131" s="263"/>
      <c r="DR131" s="263"/>
      <c r="DS131" s="263"/>
      <c r="DT131" s="263"/>
      <c r="DU131" s="263"/>
      <c r="DV131" s="263"/>
      <c r="DW131" s="263"/>
      <c r="DX131" s="263"/>
      <c r="DY131" s="263"/>
      <c r="DZ131" s="263"/>
    </row>
    <row r="132" spans="1:131" s="262" customFormat="1" ht="26.25" customHeight="1" x14ac:dyDescent="0.2">
      <c r="A132" s="736" t="s">
        <v>140</v>
      </c>
      <c r="B132" s="737"/>
      <c r="C132" s="737"/>
      <c r="D132" s="737"/>
      <c r="E132" s="737"/>
      <c r="F132" s="737"/>
      <c r="G132" s="737"/>
      <c r="H132" s="737"/>
      <c r="I132" s="737"/>
      <c r="J132" s="737"/>
      <c r="K132" s="737"/>
      <c r="L132" s="737"/>
      <c r="M132" s="737"/>
      <c r="N132" s="737"/>
      <c r="O132" s="737"/>
      <c r="P132" s="737"/>
      <c r="Q132" s="737"/>
      <c r="R132" s="737"/>
      <c r="S132" s="737"/>
      <c r="T132" s="737"/>
      <c r="U132" s="737"/>
      <c r="V132" s="740" t="s">
        <v>139</v>
      </c>
      <c r="W132" s="740"/>
      <c r="X132" s="740"/>
      <c r="Y132" s="740"/>
      <c r="Z132" s="741"/>
      <c r="AA132" s="742">
        <v>4.4289660880000001</v>
      </c>
      <c r="AB132" s="743"/>
      <c r="AC132" s="743"/>
      <c r="AD132" s="743"/>
      <c r="AE132" s="744"/>
      <c r="AF132" s="745">
        <v>5.3023353599999998</v>
      </c>
      <c r="AG132" s="743"/>
      <c r="AH132" s="743"/>
      <c r="AI132" s="743"/>
      <c r="AJ132" s="744"/>
      <c r="AK132" s="745">
        <v>5.0808510150000004</v>
      </c>
      <c r="AL132" s="743"/>
      <c r="AM132" s="743"/>
      <c r="AN132" s="743"/>
      <c r="AO132" s="744"/>
      <c r="AP132" s="746"/>
      <c r="AQ132" s="747"/>
      <c r="AR132" s="747"/>
      <c r="AS132" s="747"/>
      <c r="AT132" s="748"/>
      <c r="AU132" s="266"/>
      <c r="AV132" s="263"/>
      <c r="AW132" s="263"/>
      <c r="AX132" s="263"/>
      <c r="AY132" s="263"/>
      <c r="AZ132" s="263"/>
      <c r="BA132" s="263"/>
      <c r="BB132" s="263"/>
      <c r="BC132" s="263"/>
      <c r="BD132" s="263"/>
      <c r="BE132" s="263"/>
      <c r="BF132" s="263"/>
      <c r="BG132" s="263"/>
      <c r="BH132" s="263"/>
      <c r="BI132" s="263"/>
      <c r="BJ132" s="263"/>
      <c r="BK132" s="263"/>
      <c r="BL132" s="263"/>
      <c r="BM132" s="263"/>
      <c r="BN132" s="263"/>
      <c r="BO132" s="263"/>
      <c r="BP132" s="263"/>
      <c r="BQ132" s="263"/>
      <c r="BR132" s="263"/>
      <c r="BS132" s="265"/>
      <c r="BT132" s="263"/>
      <c r="BU132" s="263"/>
      <c r="BV132" s="263"/>
      <c r="BW132" s="263"/>
      <c r="BX132" s="263"/>
      <c r="BY132" s="263"/>
      <c r="BZ132" s="263"/>
      <c r="CA132" s="264"/>
      <c r="CB132" s="264"/>
      <c r="CC132" s="264"/>
      <c r="CD132" s="264"/>
      <c r="CE132" s="264"/>
      <c r="CF132" s="264"/>
      <c r="CG132" s="264"/>
      <c r="CH132" s="264"/>
      <c r="CI132" s="264"/>
      <c r="CJ132" s="264"/>
      <c r="CK132" s="264"/>
      <c r="CL132" s="264"/>
      <c r="CM132" s="264"/>
      <c r="CN132" s="264"/>
      <c r="CO132" s="264"/>
      <c r="CP132" s="264"/>
      <c r="CQ132" s="264"/>
      <c r="CR132" s="264"/>
      <c r="CS132" s="264"/>
      <c r="CT132" s="264"/>
      <c r="CU132" s="264"/>
      <c r="CV132" s="264"/>
      <c r="CW132" s="264"/>
      <c r="CX132" s="264"/>
      <c r="CY132" s="264"/>
      <c r="CZ132" s="264"/>
      <c r="DA132" s="264"/>
      <c r="DB132" s="264"/>
      <c r="DC132" s="264"/>
      <c r="DD132" s="264"/>
      <c r="DE132" s="264"/>
      <c r="DF132" s="264"/>
      <c r="DG132" s="264"/>
      <c r="DH132" s="264"/>
      <c r="DI132" s="264"/>
      <c r="DJ132" s="264"/>
      <c r="DK132" s="264"/>
      <c r="DL132" s="264"/>
      <c r="DM132" s="264"/>
      <c r="DN132" s="264"/>
      <c r="DO132" s="264"/>
      <c r="DP132" s="263"/>
      <c r="DQ132" s="263"/>
      <c r="DR132" s="263"/>
      <c r="DS132" s="263"/>
      <c r="DT132" s="263"/>
      <c r="DU132" s="263"/>
      <c r="DV132" s="263"/>
      <c r="DW132" s="263"/>
      <c r="DX132" s="263"/>
      <c r="DY132" s="263"/>
      <c r="DZ132" s="263"/>
    </row>
    <row r="133" spans="1:131" s="262" customFormat="1" ht="26.25" customHeight="1" thickBot="1" x14ac:dyDescent="0.25">
      <c r="A133" s="738"/>
      <c r="B133" s="739"/>
      <c r="C133" s="739"/>
      <c r="D133" s="739"/>
      <c r="E133" s="739"/>
      <c r="F133" s="739"/>
      <c r="G133" s="739"/>
      <c r="H133" s="739"/>
      <c r="I133" s="739"/>
      <c r="J133" s="739"/>
      <c r="K133" s="739"/>
      <c r="L133" s="739"/>
      <c r="M133" s="739"/>
      <c r="N133" s="739"/>
      <c r="O133" s="739"/>
      <c r="P133" s="739"/>
      <c r="Q133" s="739"/>
      <c r="R133" s="739"/>
      <c r="S133" s="739"/>
      <c r="T133" s="739"/>
      <c r="U133" s="739"/>
      <c r="V133" s="749" t="s">
        <v>138</v>
      </c>
      <c r="W133" s="749"/>
      <c r="X133" s="749"/>
      <c r="Y133" s="749"/>
      <c r="Z133" s="750"/>
      <c r="AA133" s="751">
        <v>3.4</v>
      </c>
      <c r="AB133" s="752"/>
      <c r="AC133" s="752"/>
      <c r="AD133" s="752"/>
      <c r="AE133" s="753"/>
      <c r="AF133" s="751">
        <v>4.3</v>
      </c>
      <c r="AG133" s="752"/>
      <c r="AH133" s="752"/>
      <c r="AI133" s="752"/>
      <c r="AJ133" s="753"/>
      <c r="AK133" s="751">
        <v>4.9000000000000004</v>
      </c>
      <c r="AL133" s="752"/>
      <c r="AM133" s="752"/>
      <c r="AN133" s="752"/>
      <c r="AO133" s="753"/>
      <c r="AP133" s="754"/>
      <c r="AQ133" s="755"/>
      <c r="AR133" s="755"/>
      <c r="AS133" s="755"/>
      <c r="AT133" s="756"/>
      <c r="AU133" s="263"/>
      <c r="AV133" s="263"/>
      <c r="AW133" s="263"/>
      <c r="AX133" s="263"/>
      <c r="AY133" s="263"/>
      <c r="AZ133" s="263"/>
      <c r="BA133" s="263"/>
      <c r="BB133" s="263"/>
      <c r="BC133" s="263"/>
      <c r="BD133" s="263"/>
      <c r="BE133" s="263"/>
      <c r="BF133" s="263"/>
      <c r="BG133" s="263"/>
      <c r="BH133" s="263"/>
      <c r="BI133" s="263"/>
      <c r="BJ133" s="263"/>
      <c r="BK133" s="263"/>
      <c r="BL133" s="263"/>
      <c r="BM133" s="263"/>
      <c r="BN133" s="264"/>
      <c r="BO133" s="264"/>
      <c r="BP133" s="264"/>
      <c r="BQ133" s="264"/>
      <c r="BR133" s="264"/>
      <c r="BS133" s="264"/>
      <c r="BT133" s="264"/>
      <c r="BU133" s="264"/>
      <c r="BV133" s="264"/>
      <c r="BW133" s="264"/>
      <c r="BX133" s="264"/>
      <c r="BY133" s="264"/>
      <c r="BZ133" s="264"/>
      <c r="CA133" s="264"/>
      <c r="CB133" s="264"/>
      <c r="CC133" s="264"/>
      <c r="CD133" s="264"/>
      <c r="CE133" s="264"/>
      <c r="CF133" s="264"/>
      <c r="CG133" s="264"/>
      <c r="CH133" s="264"/>
      <c r="CI133" s="264"/>
      <c r="CJ133" s="264"/>
      <c r="CK133" s="264"/>
      <c r="CL133" s="264"/>
      <c r="CM133" s="264"/>
      <c r="CN133" s="264"/>
      <c r="CO133" s="264"/>
      <c r="CP133" s="264"/>
      <c r="CQ133" s="264"/>
      <c r="CR133" s="264"/>
      <c r="CS133" s="264"/>
      <c r="CT133" s="264"/>
      <c r="CU133" s="264"/>
      <c r="CV133" s="264"/>
      <c r="CW133" s="264"/>
      <c r="CX133" s="264"/>
      <c r="CY133" s="264"/>
      <c r="CZ133" s="264"/>
      <c r="DA133" s="264"/>
      <c r="DB133" s="264"/>
      <c r="DC133" s="264"/>
      <c r="DD133" s="264"/>
      <c r="DE133" s="264"/>
      <c r="DF133" s="264"/>
      <c r="DG133" s="264"/>
      <c r="DH133" s="264"/>
      <c r="DI133" s="264"/>
      <c r="DJ133" s="264"/>
      <c r="DK133" s="264"/>
      <c r="DL133" s="264"/>
      <c r="DM133" s="264"/>
      <c r="DN133" s="264"/>
      <c r="DO133" s="264"/>
      <c r="DP133" s="263"/>
      <c r="DQ133" s="263"/>
      <c r="DR133" s="263"/>
      <c r="DS133" s="263"/>
      <c r="DT133" s="263"/>
      <c r="DU133" s="263"/>
      <c r="DV133" s="263"/>
      <c r="DW133" s="263"/>
      <c r="DX133" s="263"/>
      <c r="DY133" s="263"/>
      <c r="DZ133" s="263"/>
    </row>
    <row r="134" spans="1:131" ht="11.25" customHeight="1" x14ac:dyDescent="0.2">
      <c r="A134" s="261"/>
      <c r="B134" s="261"/>
      <c r="C134" s="261"/>
      <c r="D134" s="261"/>
      <c r="E134" s="261"/>
      <c r="F134" s="261"/>
      <c r="G134" s="261"/>
      <c r="H134" s="261"/>
      <c r="I134" s="261"/>
      <c r="J134" s="261"/>
      <c r="K134" s="261"/>
      <c r="L134" s="261"/>
      <c r="M134" s="261"/>
      <c r="N134" s="261"/>
      <c r="O134" s="261"/>
      <c r="P134" s="261"/>
      <c r="Q134" s="261"/>
      <c r="R134" s="261"/>
      <c r="S134" s="261"/>
      <c r="T134" s="261"/>
      <c r="U134" s="261"/>
      <c r="V134" s="261"/>
      <c r="W134" s="261"/>
      <c r="X134" s="261"/>
      <c r="Y134" s="261"/>
      <c r="Z134" s="261"/>
      <c r="AA134" s="261"/>
      <c r="AB134" s="261"/>
      <c r="AC134" s="261"/>
      <c r="AD134" s="261"/>
      <c r="AE134" s="261"/>
      <c r="AF134" s="261"/>
      <c r="AG134" s="261"/>
      <c r="AH134" s="261"/>
      <c r="AI134" s="261"/>
      <c r="AJ134" s="261"/>
      <c r="AK134" s="261"/>
      <c r="AL134" s="261"/>
      <c r="AM134" s="261"/>
      <c r="AN134" s="261"/>
      <c r="AO134" s="261"/>
      <c r="AP134" s="261"/>
      <c r="AQ134" s="261"/>
      <c r="AR134" s="261"/>
      <c r="AS134" s="261"/>
      <c r="AT134" s="261"/>
      <c r="AU134" s="263"/>
      <c r="AV134" s="263"/>
      <c r="AW134" s="263"/>
      <c r="AX134" s="263"/>
      <c r="AY134" s="263"/>
      <c r="AZ134" s="263"/>
      <c r="BA134" s="263"/>
      <c r="BB134" s="263"/>
      <c r="BC134" s="263"/>
      <c r="BD134" s="263"/>
      <c r="BE134" s="263"/>
      <c r="BF134" s="263"/>
      <c r="BG134" s="263"/>
      <c r="BH134" s="263"/>
      <c r="BI134" s="263"/>
      <c r="BJ134" s="263"/>
      <c r="BK134" s="263"/>
      <c r="BL134" s="263"/>
      <c r="BM134" s="263"/>
      <c r="BN134" s="264"/>
      <c r="BO134" s="264"/>
      <c r="BP134" s="264"/>
      <c r="BQ134" s="264"/>
      <c r="BR134" s="264"/>
      <c r="BS134" s="264"/>
      <c r="BT134" s="264"/>
      <c r="BU134" s="264"/>
      <c r="BV134" s="264"/>
      <c r="BW134" s="264"/>
      <c r="BX134" s="264"/>
      <c r="BY134" s="264"/>
      <c r="BZ134" s="264"/>
      <c r="CA134" s="264"/>
      <c r="CB134" s="264"/>
      <c r="CC134" s="264"/>
      <c r="CD134" s="264"/>
      <c r="CE134" s="264"/>
      <c r="CF134" s="264"/>
      <c r="CG134" s="264"/>
      <c r="CH134" s="264"/>
      <c r="CI134" s="264"/>
      <c r="CJ134" s="264"/>
      <c r="CK134" s="264"/>
      <c r="CL134" s="264"/>
      <c r="CM134" s="264"/>
      <c r="CN134" s="264"/>
      <c r="CO134" s="264"/>
      <c r="CP134" s="264"/>
      <c r="CQ134" s="264"/>
      <c r="CR134" s="264"/>
      <c r="CS134" s="264"/>
      <c r="CT134" s="264"/>
      <c r="CU134" s="264"/>
      <c r="CV134" s="264"/>
      <c r="CW134" s="264"/>
      <c r="CX134" s="264"/>
      <c r="CY134" s="264"/>
      <c r="CZ134" s="264"/>
      <c r="DA134" s="264"/>
      <c r="DB134" s="264"/>
      <c r="DC134" s="264"/>
      <c r="DD134" s="264"/>
      <c r="DE134" s="264"/>
      <c r="DF134" s="264"/>
      <c r="DG134" s="264"/>
      <c r="DH134" s="264"/>
      <c r="DI134" s="264"/>
      <c r="DJ134" s="264"/>
      <c r="DK134" s="264"/>
      <c r="DL134" s="264"/>
      <c r="DM134" s="264"/>
      <c r="DN134" s="264"/>
      <c r="DO134" s="264"/>
      <c r="DP134" s="263"/>
      <c r="DQ134" s="263"/>
      <c r="DR134" s="263"/>
      <c r="DS134" s="263"/>
      <c r="DT134" s="263"/>
      <c r="DU134" s="263"/>
      <c r="DV134" s="263"/>
      <c r="DW134" s="263"/>
      <c r="DX134" s="263"/>
      <c r="DY134" s="263"/>
      <c r="DZ134" s="263"/>
      <c r="EA134" s="262"/>
    </row>
    <row r="135" spans="1:131" ht="14.4" hidden="1" x14ac:dyDescent="0.2">
      <c r="AU135" s="261"/>
      <c r="AV135" s="261"/>
      <c r="AW135" s="261"/>
      <c r="AX135" s="261"/>
      <c r="AY135" s="261"/>
      <c r="AZ135" s="261"/>
      <c r="BA135" s="261"/>
      <c r="BB135" s="261"/>
      <c r="BC135" s="261"/>
      <c r="BD135" s="261"/>
      <c r="BE135" s="261"/>
      <c r="BF135" s="261"/>
      <c r="BG135" s="261"/>
      <c r="BH135" s="261"/>
      <c r="BI135" s="261"/>
      <c r="BJ135" s="261"/>
      <c r="BK135" s="261"/>
      <c r="BL135" s="261"/>
      <c r="BM135" s="261"/>
      <c r="BN135" s="261"/>
      <c r="BO135" s="261"/>
      <c r="BP135" s="261"/>
      <c r="BQ135" s="261"/>
      <c r="BR135" s="261"/>
      <c r="BS135" s="261"/>
      <c r="BT135" s="261"/>
      <c r="BU135" s="261"/>
      <c r="BV135" s="261"/>
      <c r="BW135" s="261"/>
      <c r="BX135" s="261"/>
      <c r="BY135" s="261"/>
      <c r="BZ135" s="261"/>
      <c r="CA135" s="261"/>
      <c r="CB135" s="261"/>
      <c r="CC135" s="261"/>
      <c r="CD135" s="261"/>
      <c r="CE135" s="261"/>
      <c r="CF135" s="261"/>
      <c r="CG135" s="261"/>
      <c r="CH135" s="261"/>
      <c r="CI135" s="261"/>
      <c r="CJ135" s="261"/>
      <c r="CK135" s="261"/>
      <c r="CL135" s="261"/>
      <c r="CM135" s="261"/>
      <c r="CN135" s="261"/>
      <c r="CO135" s="261"/>
      <c r="CP135" s="261"/>
      <c r="CQ135" s="261"/>
      <c r="CR135" s="261"/>
      <c r="CS135" s="261"/>
      <c r="CT135" s="261"/>
      <c r="CU135" s="261"/>
      <c r="CV135" s="261"/>
      <c r="CW135" s="261"/>
      <c r="CX135" s="261"/>
      <c r="CY135" s="261"/>
      <c r="CZ135" s="261"/>
      <c r="DA135" s="261"/>
      <c r="DB135" s="261"/>
      <c r="DC135" s="261"/>
      <c r="DD135" s="261"/>
      <c r="DE135" s="261"/>
      <c r="DF135" s="261"/>
      <c r="DG135" s="261"/>
      <c r="DH135" s="261"/>
      <c r="DI135" s="261"/>
      <c r="DJ135" s="261"/>
      <c r="DK135" s="261"/>
      <c r="DL135" s="261"/>
      <c r="DM135" s="261"/>
      <c r="DN135" s="261"/>
      <c r="DO135" s="261"/>
      <c r="DP135" s="261"/>
      <c r="DQ135" s="261"/>
      <c r="DR135" s="261"/>
      <c r="DS135" s="261"/>
      <c r="DT135" s="261"/>
      <c r="DU135" s="261"/>
      <c r="DV135" s="261"/>
      <c r="DW135" s="261"/>
      <c r="DX135" s="261"/>
      <c r="DY135" s="261"/>
      <c r="DZ135" s="261"/>
    </row>
  </sheetData>
  <sheetProtection algorithmName="SHA-512" hashValue="3hgtGYy3JoCF/pI22MQn6AgGHMcLS2Oo75PPTHHqn0zbevxgyhGTEQazgkw+fp2EgSRPydzfqAYUyl6PfD30hQ==" saltValue="gvo/NlTRPxKg4QCoQxFXN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B7:P7"/>
    <mergeCell ref="Q7:U7"/>
    <mergeCell ref="V7:Z7"/>
    <mergeCell ref="AA7:AE7"/>
    <mergeCell ref="AF7:AJ7"/>
    <mergeCell ref="AK7:AO7"/>
    <mergeCell ref="AP7:AT7"/>
    <mergeCell ref="AU7:AY7"/>
    <mergeCell ref="BS7:CG7"/>
    <mergeCell ref="DL7:DP7"/>
    <mergeCell ref="DQ7:DU7"/>
    <mergeCell ref="DV7:DZ7"/>
    <mergeCell ref="CH7:CL7"/>
    <mergeCell ref="CM7:CQ7"/>
    <mergeCell ref="CR7:CV7"/>
    <mergeCell ref="CW7:DA7"/>
    <mergeCell ref="DB7:DF7"/>
    <mergeCell ref="DG7:DK7"/>
    <mergeCell ref="AP8:AT8"/>
    <mergeCell ref="DL10:DP10"/>
    <mergeCell ref="DQ10:DU10"/>
    <mergeCell ref="DV10:DZ10"/>
    <mergeCell ref="B11:P11"/>
    <mergeCell ref="Q11:U11"/>
    <mergeCell ref="V11:Z11"/>
    <mergeCell ref="AA11:AE11"/>
    <mergeCell ref="AF11:AJ11"/>
    <mergeCell ref="AK11:AO11"/>
    <mergeCell ref="B8:P8"/>
    <mergeCell ref="Q8:U8"/>
    <mergeCell ref="V8:Z8"/>
    <mergeCell ref="AA8:AE8"/>
    <mergeCell ref="AF8:AJ8"/>
    <mergeCell ref="AK8:AO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CR9:CV9"/>
    <mergeCell ref="CW9:DA9"/>
    <mergeCell ref="DB9:DF9"/>
    <mergeCell ref="DG9:DK9"/>
    <mergeCell ref="DL9:DP9"/>
    <mergeCell ref="DQ9:DU9"/>
    <mergeCell ref="DG10:DK10"/>
    <mergeCell ref="DV9:DZ9"/>
    <mergeCell ref="B10:P10"/>
    <mergeCell ref="Q10:U10"/>
    <mergeCell ref="V10:Z10"/>
    <mergeCell ref="AA10:AE10"/>
    <mergeCell ref="AF10:AJ10"/>
    <mergeCell ref="AK10:AO10"/>
    <mergeCell ref="AP10:AT10"/>
    <mergeCell ref="AU10:AY10"/>
    <mergeCell ref="AP11:AT11"/>
    <mergeCell ref="CH10:CL10"/>
    <mergeCell ref="CM10:CQ10"/>
    <mergeCell ref="CR10:CV10"/>
    <mergeCell ref="CW10:DA10"/>
    <mergeCell ref="DB10:DF10"/>
    <mergeCell ref="BS10:CG10"/>
    <mergeCell ref="DB11:DF11"/>
    <mergeCell ref="BS11:CG11"/>
    <mergeCell ref="CH11:CL11"/>
    <mergeCell ref="AK9:AO9"/>
    <mergeCell ref="AP9:AT9"/>
    <mergeCell ref="AU9:AY9"/>
    <mergeCell ref="BS9:CG9"/>
    <mergeCell ref="CH9:CL9"/>
    <mergeCell ref="CM9:CQ9"/>
    <mergeCell ref="CM11:CQ11"/>
    <mergeCell ref="CR11:CV11"/>
    <mergeCell ref="CW11:DA11"/>
    <mergeCell ref="DL13:DP13"/>
    <mergeCell ref="DQ13:DU13"/>
    <mergeCell ref="DV13:DZ13"/>
    <mergeCell ref="DG13:DK13"/>
    <mergeCell ref="DV12:DZ12"/>
    <mergeCell ref="CR12:CV12"/>
    <mergeCell ref="CW12:DA12"/>
    <mergeCell ref="DG11:DK11"/>
    <mergeCell ref="DL11:DP11"/>
    <mergeCell ref="DQ11:DU11"/>
    <mergeCell ref="DV11:DZ11"/>
    <mergeCell ref="B12:P12"/>
    <mergeCell ref="Q12:U12"/>
    <mergeCell ref="V12:Z12"/>
    <mergeCell ref="AA12:AE12"/>
    <mergeCell ref="AF12:AJ12"/>
    <mergeCell ref="AU11:AY11"/>
    <mergeCell ref="AK12:AO12"/>
    <mergeCell ref="AP12:AT12"/>
    <mergeCell ref="AU12:AY12"/>
    <mergeCell ref="BS12:CG12"/>
    <mergeCell ref="CH12:CL12"/>
    <mergeCell ref="CM12:CQ12"/>
    <mergeCell ref="DB12:DF12"/>
    <mergeCell ref="DG12:DK12"/>
    <mergeCell ref="DL12:DP12"/>
    <mergeCell ref="DQ12:DU12"/>
    <mergeCell ref="DB13:DF13"/>
    <mergeCell ref="DG14:DK14"/>
    <mergeCell ref="DL14:DP14"/>
    <mergeCell ref="AK15:AO15"/>
    <mergeCell ref="AP15:AT15"/>
    <mergeCell ref="AU15:AY15"/>
    <mergeCell ref="BS15:CG15"/>
    <mergeCell ref="CH15:CL15"/>
    <mergeCell ref="CM15:CQ15"/>
    <mergeCell ref="B13:P13"/>
    <mergeCell ref="Q13:U13"/>
    <mergeCell ref="V13:Z13"/>
    <mergeCell ref="AA13:AE13"/>
    <mergeCell ref="AF13:AJ13"/>
    <mergeCell ref="AK13:AO13"/>
    <mergeCell ref="AP14:AT14"/>
    <mergeCell ref="CH13:CL13"/>
    <mergeCell ref="CM13:CQ13"/>
    <mergeCell ref="CR13:CV13"/>
    <mergeCell ref="CW13:DA13"/>
    <mergeCell ref="AP13:AT13"/>
    <mergeCell ref="AU13:AY13"/>
    <mergeCell ref="BS13:CG13"/>
    <mergeCell ref="DQ14:DU14"/>
    <mergeCell ref="DV14:DZ14"/>
    <mergeCell ref="B15:P15"/>
    <mergeCell ref="Q15:U15"/>
    <mergeCell ref="V15:Z15"/>
    <mergeCell ref="AA15:AE15"/>
    <mergeCell ref="AF15:AJ15"/>
    <mergeCell ref="AU14:AY14"/>
    <mergeCell ref="DV15:DZ15"/>
    <mergeCell ref="B16:P16"/>
    <mergeCell ref="Q16:U16"/>
    <mergeCell ref="V16:Z16"/>
    <mergeCell ref="AA16:AE16"/>
    <mergeCell ref="AF16:AJ16"/>
    <mergeCell ref="AK16:AO16"/>
    <mergeCell ref="AP16:AT16"/>
    <mergeCell ref="AU16:AY16"/>
    <mergeCell ref="DQ16:DU16"/>
    <mergeCell ref="DV16:DZ16"/>
    <mergeCell ref="DB14:DF14"/>
    <mergeCell ref="B14:P14"/>
    <mergeCell ref="Q14:U14"/>
    <mergeCell ref="V14:Z14"/>
    <mergeCell ref="AA14:AE14"/>
    <mergeCell ref="AF14:AJ14"/>
    <mergeCell ref="AK14:AO14"/>
    <mergeCell ref="BS14:CG14"/>
    <mergeCell ref="CH14:CL14"/>
    <mergeCell ref="CM14:CQ14"/>
    <mergeCell ref="CR14:CV14"/>
    <mergeCell ref="CW14:DA14"/>
    <mergeCell ref="DL16:DP16"/>
    <mergeCell ref="CH16:CL16"/>
    <mergeCell ref="DQ15:DU15"/>
    <mergeCell ref="AK18:AO18"/>
    <mergeCell ref="AP18:AT18"/>
    <mergeCell ref="AU18:AY18"/>
    <mergeCell ref="BS18:CG18"/>
    <mergeCell ref="CH18:CL18"/>
    <mergeCell ref="CM18:CQ18"/>
    <mergeCell ref="DB17:DF17"/>
    <mergeCell ref="DG17:DK17"/>
    <mergeCell ref="DL17:DP17"/>
    <mergeCell ref="BS16:CG16"/>
    <mergeCell ref="CR15:CV15"/>
    <mergeCell ref="CW15:DA15"/>
    <mergeCell ref="DB15:DF15"/>
    <mergeCell ref="DG15:DK15"/>
    <mergeCell ref="DL15:DP15"/>
    <mergeCell ref="DG16:DK16"/>
    <mergeCell ref="CM17:CQ17"/>
    <mergeCell ref="CR17:CV17"/>
    <mergeCell ref="CW17:DA17"/>
    <mergeCell ref="CM16:CQ16"/>
    <mergeCell ref="CR16:CV16"/>
    <mergeCell ref="CW16:DA16"/>
    <mergeCell ref="DB16:DF16"/>
    <mergeCell ref="DQ17:DU17"/>
    <mergeCell ref="DV17:DZ17"/>
    <mergeCell ref="B18:P18"/>
    <mergeCell ref="Q18:U18"/>
    <mergeCell ref="V18:Z18"/>
    <mergeCell ref="AA18:AE18"/>
    <mergeCell ref="AF18:AJ18"/>
    <mergeCell ref="AU17:AY17"/>
    <mergeCell ref="BS17:CG17"/>
    <mergeCell ref="CH17:CL17"/>
    <mergeCell ref="DB18:DF18"/>
    <mergeCell ref="DG18:DK18"/>
    <mergeCell ref="DL18:DP18"/>
    <mergeCell ref="DQ18:DU18"/>
    <mergeCell ref="B17:P17"/>
    <mergeCell ref="Q17:U17"/>
    <mergeCell ref="V17:Z17"/>
    <mergeCell ref="AA17:AE17"/>
    <mergeCell ref="AF17:AJ17"/>
    <mergeCell ref="AK17:AO17"/>
    <mergeCell ref="AP17:AT17"/>
    <mergeCell ref="DQ19:DU19"/>
    <mergeCell ref="DV19:DZ19"/>
    <mergeCell ref="DG19:DK19"/>
    <mergeCell ref="DB19:DF19"/>
    <mergeCell ref="AA20:AE20"/>
    <mergeCell ref="AF20:AJ20"/>
    <mergeCell ref="AK20:AO20"/>
    <mergeCell ref="BS20:CG20"/>
    <mergeCell ref="CH20:CL20"/>
    <mergeCell ref="CM20:CQ20"/>
    <mergeCell ref="CR20:CV20"/>
    <mergeCell ref="CW20:DA20"/>
    <mergeCell ref="DQ20:DU20"/>
    <mergeCell ref="DV20:DZ20"/>
    <mergeCell ref="DV18:DZ18"/>
    <mergeCell ref="CR18:CV18"/>
    <mergeCell ref="CW18:DA18"/>
    <mergeCell ref="CH23:CL23"/>
    <mergeCell ref="CM23:CQ23"/>
    <mergeCell ref="DL24:DP24"/>
    <mergeCell ref="CR23:CV23"/>
    <mergeCell ref="CW23:DA23"/>
    <mergeCell ref="DB23:DF23"/>
    <mergeCell ref="DG23:DK23"/>
    <mergeCell ref="DL23:DP23"/>
    <mergeCell ref="DL20:DP20"/>
    <mergeCell ref="B19:P19"/>
    <mergeCell ref="Q19:U19"/>
    <mergeCell ref="V19:Z19"/>
    <mergeCell ref="AA19:AE19"/>
    <mergeCell ref="AF19:AJ19"/>
    <mergeCell ref="AK19:AO19"/>
    <mergeCell ref="AP20:AT20"/>
    <mergeCell ref="CH19:CL19"/>
    <mergeCell ref="CM19:CQ19"/>
    <mergeCell ref="CR19:CV19"/>
    <mergeCell ref="CW19:DA19"/>
    <mergeCell ref="AP19:AT19"/>
    <mergeCell ref="AU19:AY19"/>
    <mergeCell ref="BS19:CG19"/>
    <mergeCell ref="DL19:DP19"/>
    <mergeCell ref="B21:P21"/>
    <mergeCell ref="Q21:U21"/>
    <mergeCell ref="V21:Z21"/>
    <mergeCell ref="AA21:AE21"/>
    <mergeCell ref="AF21:AJ21"/>
    <mergeCell ref="AU20:AY20"/>
    <mergeCell ref="Q22:U22"/>
    <mergeCell ref="V22:Z22"/>
    <mergeCell ref="AA22:AE22"/>
    <mergeCell ref="AF22:AJ22"/>
    <mergeCell ref="AK22:AO22"/>
    <mergeCell ref="AP22:AT22"/>
    <mergeCell ref="AU22:AY22"/>
    <mergeCell ref="DL22:DP22"/>
    <mergeCell ref="DQ22:DU22"/>
    <mergeCell ref="DV22:DZ22"/>
    <mergeCell ref="DQ21:DU21"/>
    <mergeCell ref="DB20:DF20"/>
    <mergeCell ref="B20:P20"/>
    <mergeCell ref="Q20:U20"/>
    <mergeCell ref="V20:Z20"/>
    <mergeCell ref="DG22:DK22"/>
    <mergeCell ref="CH22:CL22"/>
    <mergeCell ref="CM22:CQ22"/>
    <mergeCell ref="CR22:CV22"/>
    <mergeCell ref="CW22:DA22"/>
    <mergeCell ref="DG20:DK20"/>
    <mergeCell ref="AK21:AO21"/>
    <mergeCell ref="AP21:AT21"/>
    <mergeCell ref="AU21:AY21"/>
    <mergeCell ref="BS21:CG21"/>
    <mergeCell ref="CH21:CL21"/>
    <mergeCell ref="CM21:CQ21"/>
    <mergeCell ref="DV23:DZ23"/>
    <mergeCell ref="A24:AY24"/>
    <mergeCell ref="BS24:CG24"/>
    <mergeCell ref="CH24:CL24"/>
    <mergeCell ref="CM24:CQ24"/>
    <mergeCell ref="CR24:CV24"/>
    <mergeCell ref="CW24:DA24"/>
    <mergeCell ref="DB24:DF24"/>
    <mergeCell ref="DG24:DK24"/>
    <mergeCell ref="AZ22:BD22"/>
    <mergeCell ref="CR21:CV21"/>
    <mergeCell ref="CW21:DA21"/>
    <mergeCell ref="DB21:DF21"/>
    <mergeCell ref="DG21:DK21"/>
    <mergeCell ref="DL21:DP21"/>
    <mergeCell ref="DB22:DF22"/>
    <mergeCell ref="DV21:DZ21"/>
    <mergeCell ref="B22:P22"/>
    <mergeCell ref="DQ24:DU24"/>
    <mergeCell ref="DV24:DZ24"/>
    <mergeCell ref="B23:P23"/>
    <mergeCell ref="Q23:U23"/>
    <mergeCell ref="V23:Z23"/>
    <mergeCell ref="AA23:AE23"/>
    <mergeCell ref="AF23:AJ23"/>
    <mergeCell ref="AK23:AO23"/>
    <mergeCell ref="BS22:CG22"/>
    <mergeCell ref="DQ23:DU23"/>
    <mergeCell ref="AP23:AT23"/>
    <mergeCell ref="AU23:AY23"/>
    <mergeCell ref="AZ23:BD23"/>
    <mergeCell ref="BS23:CG23"/>
    <mergeCell ref="A25:BI25"/>
    <mergeCell ref="BS25:CG25"/>
    <mergeCell ref="CH25:CL25"/>
    <mergeCell ref="CM25:CQ25"/>
    <mergeCell ref="CR25:CV25"/>
    <mergeCell ref="CW25:DA25"/>
    <mergeCell ref="DB25:DF25"/>
    <mergeCell ref="DG25:DK25"/>
    <mergeCell ref="DL25:DP25"/>
    <mergeCell ref="DQ25:DU25"/>
    <mergeCell ref="DV25:DZ25"/>
    <mergeCell ref="A26:P27"/>
    <mergeCell ref="Q26:U27"/>
    <mergeCell ref="V26:Z27"/>
    <mergeCell ref="AA26:AE27"/>
    <mergeCell ref="AF26:AJ27"/>
    <mergeCell ref="AK26:AO27"/>
    <mergeCell ref="AP26:AT27"/>
    <mergeCell ref="DB28:DF28"/>
    <mergeCell ref="DG28:DK28"/>
    <mergeCell ref="DL28:DP28"/>
    <mergeCell ref="DQ28:DU28"/>
    <mergeCell ref="DV28:DZ28"/>
    <mergeCell ref="B29:P29"/>
    <mergeCell ref="Q29:U29"/>
    <mergeCell ref="V29:Z29"/>
    <mergeCell ref="AA29:AE29"/>
    <mergeCell ref="AF29:AJ29"/>
    <mergeCell ref="AU26:AY27"/>
    <mergeCell ref="AZ26:BD27"/>
    <mergeCell ref="BE26:BI27"/>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B32:P32"/>
    <mergeCell ref="Q32:U32"/>
    <mergeCell ref="V32:Z32"/>
    <mergeCell ref="AA32:AE32"/>
    <mergeCell ref="AF32:AJ32"/>
    <mergeCell ref="AK29:AO29"/>
    <mergeCell ref="AP29:AT29"/>
    <mergeCell ref="AU29:AY29"/>
    <mergeCell ref="AZ29:BD29"/>
    <mergeCell ref="BE29:BI29"/>
    <mergeCell ref="BS29:CG29"/>
    <mergeCell ref="CH29:CL29"/>
    <mergeCell ref="CM29:CQ29"/>
    <mergeCell ref="CR29:CV29"/>
    <mergeCell ref="CW29:DA29"/>
    <mergeCell ref="DB29:DF29"/>
    <mergeCell ref="DG29:DK29"/>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Q33:U33"/>
    <mergeCell ref="V33:Z33"/>
    <mergeCell ref="AA33:AE33"/>
    <mergeCell ref="AF33:AJ33"/>
    <mergeCell ref="AK33:AO33"/>
    <mergeCell ref="AP33:AT33"/>
    <mergeCell ref="AU33:AY33"/>
    <mergeCell ref="AZ33:BD33"/>
    <mergeCell ref="BE33:BI33"/>
    <mergeCell ref="BS33:CG33"/>
    <mergeCell ref="CH33:CL33"/>
    <mergeCell ref="CM33:CQ33"/>
    <mergeCell ref="CR30:CV30"/>
    <mergeCell ref="CW30:DA30"/>
    <mergeCell ref="DB30:DF30"/>
    <mergeCell ref="DG30:DK30"/>
    <mergeCell ref="DL30:DP30"/>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38:P38"/>
    <mergeCell ref="Q38:U38"/>
    <mergeCell ref="V38:Z38"/>
    <mergeCell ref="AA38:AE38"/>
    <mergeCell ref="AF38:AJ38"/>
    <mergeCell ref="AK35:AO35"/>
    <mergeCell ref="AP35:AT35"/>
    <mergeCell ref="AU35:AY35"/>
    <mergeCell ref="AZ35:BD35"/>
    <mergeCell ref="BE35:BI35"/>
    <mergeCell ref="BS35:CG35"/>
    <mergeCell ref="CH35:CL35"/>
    <mergeCell ref="CM35:CQ35"/>
    <mergeCell ref="CR35:CV35"/>
    <mergeCell ref="CW35:DA35"/>
    <mergeCell ref="DB35:DF35"/>
    <mergeCell ref="DG35:DK35"/>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Q39:U39"/>
    <mergeCell ref="V39:Z39"/>
    <mergeCell ref="AA39:AE39"/>
    <mergeCell ref="AF39:AJ39"/>
    <mergeCell ref="AK39:AO39"/>
    <mergeCell ref="AP39:AT39"/>
    <mergeCell ref="AU39:AY39"/>
    <mergeCell ref="AZ39:BD39"/>
    <mergeCell ref="BE39:BI39"/>
    <mergeCell ref="BS39:CG39"/>
    <mergeCell ref="CH39:CL39"/>
    <mergeCell ref="CM39:CQ39"/>
    <mergeCell ref="CR36:CV36"/>
    <mergeCell ref="CW36:DA36"/>
    <mergeCell ref="DB36:DF36"/>
    <mergeCell ref="DG36:DK36"/>
    <mergeCell ref="DL36:DP36"/>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44:P44"/>
    <mergeCell ref="Q44:U44"/>
    <mergeCell ref="V44:Z44"/>
    <mergeCell ref="AA44:AE44"/>
    <mergeCell ref="AF44:AJ44"/>
    <mergeCell ref="AK41:AO41"/>
    <mergeCell ref="AP41:AT41"/>
    <mergeCell ref="AU41:AY41"/>
    <mergeCell ref="AZ41:BD41"/>
    <mergeCell ref="BE41:BI41"/>
    <mergeCell ref="BS41:CG41"/>
    <mergeCell ref="CH41:CL41"/>
    <mergeCell ref="CM41:CQ41"/>
    <mergeCell ref="CR41:CV41"/>
    <mergeCell ref="CW41:DA41"/>
    <mergeCell ref="DB41:DF41"/>
    <mergeCell ref="DG41:DK41"/>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Q45:U45"/>
    <mergeCell ref="V45:Z45"/>
    <mergeCell ref="AA45:AE45"/>
    <mergeCell ref="AF45:AJ45"/>
    <mergeCell ref="AK45:AO45"/>
    <mergeCell ref="AP45:AT45"/>
    <mergeCell ref="AU45:AY45"/>
    <mergeCell ref="AZ45:BD45"/>
    <mergeCell ref="BE45:BI45"/>
    <mergeCell ref="BS45:CG45"/>
    <mergeCell ref="CH45:CL45"/>
    <mergeCell ref="CM45:CQ45"/>
    <mergeCell ref="CR42:CV42"/>
    <mergeCell ref="CW42:DA42"/>
    <mergeCell ref="DB42:DF42"/>
    <mergeCell ref="DG42:DK42"/>
    <mergeCell ref="DL42:DP42"/>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50:P50"/>
    <mergeCell ref="Q50:U50"/>
    <mergeCell ref="V50:Z50"/>
    <mergeCell ref="AA50:AE50"/>
    <mergeCell ref="AF50:AJ50"/>
    <mergeCell ref="AK47:AO47"/>
    <mergeCell ref="AP47:AT47"/>
    <mergeCell ref="AU47:AY47"/>
    <mergeCell ref="AZ47:BD47"/>
    <mergeCell ref="BE47:BI47"/>
    <mergeCell ref="BS47:CG47"/>
    <mergeCell ref="CH47:CL47"/>
    <mergeCell ref="CM47:CQ47"/>
    <mergeCell ref="CR47:CV47"/>
    <mergeCell ref="CW47:DA47"/>
    <mergeCell ref="DB47:DF47"/>
    <mergeCell ref="DG47:DK47"/>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Q51:U51"/>
    <mergeCell ref="V51:Z51"/>
    <mergeCell ref="AA51:AE51"/>
    <mergeCell ref="AF51:AJ51"/>
    <mergeCell ref="AK51:AO51"/>
    <mergeCell ref="AP51:AT51"/>
    <mergeCell ref="AU51:AY51"/>
    <mergeCell ref="AZ51:BD51"/>
    <mergeCell ref="BE51:BI51"/>
    <mergeCell ref="BS51:CG51"/>
    <mergeCell ref="CH51:CL51"/>
    <mergeCell ref="CM51:CQ51"/>
    <mergeCell ref="CR48:CV48"/>
    <mergeCell ref="CW48:DA48"/>
    <mergeCell ref="DB48:DF48"/>
    <mergeCell ref="DG48:DK48"/>
    <mergeCell ref="DL48:DP48"/>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56:P56"/>
    <mergeCell ref="Q56:U56"/>
    <mergeCell ref="V56:Z56"/>
    <mergeCell ref="AA56:AE56"/>
    <mergeCell ref="AF56:AJ56"/>
    <mergeCell ref="AK53:AO53"/>
    <mergeCell ref="AP53:AT53"/>
    <mergeCell ref="AU53:AY53"/>
    <mergeCell ref="AZ53:BD53"/>
    <mergeCell ref="BE53:BI53"/>
    <mergeCell ref="BS53:CG53"/>
    <mergeCell ref="CH53:CL53"/>
    <mergeCell ref="CM53:CQ53"/>
    <mergeCell ref="CR53:CV53"/>
    <mergeCell ref="CW53:DA53"/>
    <mergeCell ref="DB53:DF53"/>
    <mergeCell ref="DG53:DK53"/>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Q57:U57"/>
    <mergeCell ref="V57:Z57"/>
    <mergeCell ref="AA57:AE57"/>
    <mergeCell ref="AF57:AJ57"/>
    <mergeCell ref="AK57:AO57"/>
    <mergeCell ref="AP57:AT57"/>
    <mergeCell ref="AU57:AY57"/>
    <mergeCell ref="AZ57:BD57"/>
    <mergeCell ref="BE57:BI57"/>
    <mergeCell ref="BS57:CG57"/>
    <mergeCell ref="CH57:CL57"/>
    <mergeCell ref="CM57:CQ57"/>
    <mergeCell ref="CR54:CV54"/>
    <mergeCell ref="CW54:DA54"/>
    <mergeCell ref="DB54:DF54"/>
    <mergeCell ref="DG54:DK54"/>
    <mergeCell ref="DL54:DP54"/>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62:P62"/>
    <mergeCell ref="Q62:U62"/>
    <mergeCell ref="V62:Z62"/>
    <mergeCell ref="AA62:AE62"/>
    <mergeCell ref="AF62:AJ62"/>
    <mergeCell ref="AK59:AO59"/>
    <mergeCell ref="AP59:AT59"/>
    <mergeCell ref="AU59:AY59"/>
    <mergeCell ref="AZ59:BD59"/>
    <mergeCell ref="BE59:BI59"/>
    <mergeCell ref="BS59:CG59"/>
    <mergeCell ref="CH59:CL59"/>
    <mergeCell ref="CM59:CQ59"/>
    <mergeCell ref="CR59:CV59"/>
    <mergeCell ref="CW59:DA59"/>
    <mergeCell ref="DB59:DF59"/>
    <mergeCell ref="DG59:DK59"/>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DB63:DF63"/>
    <mergeCell ref="DG63:DK63"/>
    <mergeCell ref="DL63:DP63"/>
    <mergeCell ref="DQ63:DU63"/>
    <mergeCell ref="DV63:DZ63"/>
    <mergeCell ref="BS64:CG64"/>
    <mergeCell ref="CH64:CL64"/>
    <mergeCell ref="CM64:CQ64"/>
    <mergeCell ref="CR64:CV64"/>
    <mergeCell ref="CW64:DA64"/>
    <mergeCell ref="DB64:DF64"/>
    <mergeCell ref="DG64:DK64"/>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AK63:AO63"/>
    <mergeCell ref="A66:P67"/>
    <mergeCell ref="Q66:U67"/>
    <mergeCell ref="V66:Z67"/>
    <mergeCell ref="AA66:AE67"/>
    <mergeCell ref="AF66:AJ67"/>
    <mergeCell ref="AK66:AO67"/>
    <mergeCell ref="AP66:AT67"/>
    <mergeCell ref="AP63:AT63"/>
    <mergeCell ref="AU63:AY63"/>
    <mergeCell ref="AZ63:BD63"/>
    <mergeCell ref="BE63:BI63"/>
    <mergeCell ref="BJ63:BN63"/>
    <mergeCell ref="BS63:CG63"/>
    <mergeCell ref="CH63:CL63"/>
    <mergeCell ref="CM63:CQ63"/>
    <mergeCell ref="CR63:CV63"/>
    <mergeCell ref="CW63:DA63"/>
    <mergeCell ref="B63:P63"/>
    <mergeCell ref="Q63:U63"/>
    <mergeCell ref="V63:Z63"/>
    <mergeCell ref="AA63:AE63"/>
    <mergeCell ref="AF63:AJ63"/>
    <mergeCell ref="AU66:AY67"/>
    <mergeCell ref="AZ66:BD67"/>
    <mergeCell ref="CR67:CV67"/>
    <mergeCell ref="DV67:DZ67"/>
    <mergeCell ref="CW66:DA66"/>
    <mergeCell ref="DB66:DF66"/>
    <mergeCell ref="DG66:DK66"/>
    <mergeCell ref="DL66:DP66"/>
    <mergeCell ref="DQ66:DU66"/>
    <mergeCell ref="DV66:DZ66"/>
    <mergeCell ref="CW67:DA67"/>
    <mergeCell ref="DB67:DF67"/>
    <mergeCell ref="DG67:DK67"/>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DL67:DP67"/>
    <mergeCell ref="DQ67:DU67"/>
    <mergeCell ref="BS66:CG66"/>
    <mergeCell ref="CH66:CL66"/>
    <mergeCell ref="CM66:CQ66"/>
    <mergeCell ref="CR66:CV66"/>
    <mergeCell ref="BS67:CG67"/>
    <mergeCell ref="CH67:CL67"/>
    <mergeCell ref="CM67:CQ67"/>
    <mergeCell ref="DV68:DZ68"/>
    <mergeCell ref="DG68:DK68"/>
    <mergeCell ref="DL68:DP68"/>
    <mergeCell ref="DQ68:DU68"/>
    <mergeCell ref="B68:P68"/>
    <mergeCell ref="Q68:U68"/>
    <mergeCell ref="V68:Z68"/>
    <mergeCell ref="AA68:AE68"/>
    <mergeCell ref="AF68:AJ68"/>
    <mergeCell ref="AK68:AO68"/>
    <mergeCell ref="AP68:AT68"/>
    <mergeCell ref="AU68:AY68"/>
    <mergeCell ref="AZ68:BD68"/>
    <mergeCell ref="BS68:CG68"/>
    <mergeCell ref="CH68:CL68"/>
    <mergeCell ref="CM68:CQ68"/>
    <mergeCell ref="AP69:AT69"/>
    <mergeCell ref="AU69:AY69"/>
    <mergeCell ref="AZ69:BD69"/>
    <mergeCell ref="CR68:CV68"/>
    <mergeCell ref="CW68:DA68"/>
    <mergeCell ref="DB68:DF68"/>
    <mergeCell ref="B69:P69"/>
    <mergeCell ref="Q69:U69"/>
    <mergeCell ref="V69:Z69"/>
    <mergeCell ref="AA69:AE69"/>
    <mergeCell ref="AF69:AJ69"/>
    <mergeCell ref="AK69:AO69"/>
    <mergeCell ref="DV71:DZ71"/>
    <mergeCell ref="BS69:CG69"/>
    <mergeCell ref="CH69:CL69"/>
    <mergeCell ref="CM69:CQ69"/>
    <mergeCell ref="CR69:CV69"/>
    <mergeCell ref="CW69:DA69"/>
    <mergeCell ref="DB69:DF69"/>
    <mergeCell ref="AP70:AT70"/>
    <mergeCell ref="AU70:AY70"/>
    <mergeCell ref="AZ70:BD70"/>
    <mergeCell ref="BS70:CG70"/>
    <mergeCell ref="CH70:CL70"/>
    <mergeCell ref="CM70:CQ70"/>
    <mergeCell ref="CR70:CV70"/>
    <mergeCell ref="CW70:DA70"/>
    <mergeCell ref="DB70:DF70"/>
    <mergeCell ref="DG70:DK70"/>
    <mergeCell ref="DL70:DP70"/>
    <mergeCell ref="DG69:DK69"/>
    <mergeCell ref="DL69:DP69"/>
    <mergeCell ref="DQ69:DU69"/>
    <mergeCell ref="DV69:DZ69"/>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70:P70"/>
    <mergeCell ref="Q70:U70"/>
    <mergeCell ref="V70:Z70"/>
    <mergeCell ref="AA70:AE70"/>
    <mergeCell ref="AF70:AJ70"/>
    <mergeCell ref="AK70:AO70"/>
    <mergeCell ref="BS71:CG71"/>
    <mergeCell ref="CH71:CL71"/>
    <mergeCell ref="CM71:CQ71"/>
    <mergeCell ref="CR71:CV71"/>
    <mergeCell ref="CW71:DA71"/>
    <mergeCell ref="DB71:DF71"/>
    <mergeCell ref="DG71:DK71"/>
    <mergeCell ref="DL71:DP71"/>
    <mergeCell ref="DQ71:DU71"/>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AK72:AO72"/>
    <mergeCell ref="AP72:AT72"/>
    <mergeCell ref="AU72:AY72"/>
    <mergeCell ref="AZ72:BD72"/>
    <mergeCell ref="BS72:CG72"/>
    <mergeCell ref="CH72:CL72"/>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74:P74"/>
    <mergeCell ref="Q74:U74"/>
    <mergeCell ref="V74:Z74"/>
    <mergeCell ref="AA74:AE74"/>
    <mergeCell ref="AF74:AJ74"/>
    <mergeCell ref="AK74:AO74"/>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78:P78"/>
    <mergeCell ref="Q78:U78"/>
    <mergeCell ref="V78:Z78"/>
    <mergeCell ref="AA78:AE78"/>
    <mergeCell ref="AF78:AJ78"/>
    <mergeCell ref="AK78:AO78"/>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82:P82"/>
    <mergeCell ref="Q82:U82"/>
    <mergeCell ref="V82:Z82"/>
    <mergeCell ref="AA82:AE82"/>
    <mergeCell ref="AF82:AJ82"/>
    <mergeCell ref="AK82:AO82"/>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86:P86"/>
    <mergeCell ref="Q86:U86"/>
    <mergeCell ref="V86:Z86"/>
    <mergeCell ref="AA86:AE86"/>
    <mergeCell ref="AF86:AJ86"/>
    <mergeCell ref="AK86:AO86"/>
    <mergeCell ref="BS87:CG87"/>
    <mergeCell ref="CH87:CL87"/>
    <mergeCell ref="CH89:CL89"/>
    <mergeCell ref="CM89:CQ89"/>
    <mergeCell ref="CR89:CV89"/>
    <mergeCell ref="CW89:DA89"/>
    <mergeCell ref="DB89:DF89"/>
    <mergeCell ref="DG89:DK89"/>
    <mergeCell ref="DL89:DP89"/>
    <mergeCell ref="DQ89:DU89"/>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V89:DZ89"/>
    <mergeCell ref="DV90:DZ90"/>
    <mergeCell ref="BS91:CG91"/>
    <mergeCell ref="CH91:CL91"/>
    <mergeCell ref="CM91:CQ91"/>
    <mergeCell ref="CR91:CV91"/>
    <mergeCell ref="CW91:DA91"/>
    <mergeCell ref="DB91:DF91"/>
    <mergeCell ref="DG91:DK91"/>
    <mergeCell ref="DL91:DP91"/>
    <mergeCell ref="DQ91:DU91"/>
    <mergeCell ref="DV91:DZ91"/>
    <mergeCell ref="CM87:CQ87"/>
    <mergeCell ref="CR87:CV87"/>
    <mergeCell ref="CW87:DA87"/>
    <mergeCell ref="DB87:DF87"/>
    <mergeCell ref="DG87:DK87"/>
    <mergeCell ref="DL87:DP87"/>
    <mergeCell ref="DQ87:DU87"/>
    <mergeCell ref="DV87:DZ87"/>
    <mergeCell ref="DQ88:DU88"/>
    <mergeCell ref="DV88:DZ88"/>
    <mergeCell ref="BS90:CG90"/>
    <mergeCell ref="CH90:CL90"/>
    <mergeCell ref="CM90:CQ90"/>
    <mergeCell ref="CR90:CV90"/>
    <mergeCell ref="CW90:DA90"/>
    <mergeCell ref="DB90:DF90"/>
    <mergeCell ref="DG90:DK90"/>
    <mergeCell ref="DL90:DP90"/>
    <mergeCell ref="DQ90:DU90"/>
    <mergeCell ref="BS89:CG89"/>
    <mergeCell ref="BS94:CG94"/>
    <mergeCell ref="CH94:CL94"/>
    <mergeCell ref="CM94:CQ94"/>
    <mergeCell ref="CR94:CV94"/>
    <mergeCell ref="CW94:DA94"/>
    <mergeCell ref="DB94:DF94"/>
    <mergeCell ref="DG94:DK94"/>
    <mergeCell ref="DL94:DP94"/>
    <mergeCell ref="DQ94:DU94"/>
    <mergeCell ref="DV94:DZ94"/>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Z110:BP110"/>
    <mergeCell ref="BQ110:BU110"/>
    <mergeCell ref="BV110:BZ110"/>
    <mergeCell ref="CA110:CE110"/>
    <mergeCell ref="CF110:CJ110"/>
    <mergeCell ref="CK110:CL119"/>
    <mergeCell ref="AZ111:BP111"/>
    <mergeCell ref="BQ111:BU111"/>
    <mergeCell ref="BV111:BZ111"/>
    <mergeCell ref="CA111:CE111"/>
    <mergeCell ref="CM110:DF110"/>
    <mergeCell ref="DG110:DK110"/>
    <mergeCell ref="DL110:DP110"/>
    <mergeCell ref="DQ110:DU110"/>
    <mergeCell ref="DV110:DZ110"/>
    <mergeCell ref="A111:Z111"/>
    <mergeCell ref="AA111:AE111"/>
    <mergeCell ref="AF111:AJ111"/>
    <mergeCell ref="AK111:AO111"/>
    <mergeCell ref="AP111:AT111"/>
    <mergeCell ref="CM114:DF114"/>
    <mergeCell ref="CF111:CJ111"/>
    <mergeCell ref="CM111:DF111"/>
    <mergeCell ref="DG111:DK111"/>
    <mergeCell ref="DL111:DP111"/>
    <mergeCell ref="DQ111:DU111"/>
    <mergeCell ref="DV111:DZ111"/>
    <mergeCell ref="A110:Z110"/>
    <mergeCell ref="AA110:AE110"/>
    <mergeCell ref="AF110:AJ110"/>
    <mergeCell ref="AK110:AO110"/>
    <mergeCell ref="AP110:AT110"/>
    <mergeCell ref="A112:B116"/>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C115:Z115"/>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DV117:DZ117"/>
    <mergeCell ref="DL116:DP116"/>
    <mergeCell ref="DQ116:DU116"/>
    <mergeCell ref="DV116:DZ116"/>
    <mergeCell ref="DG114:DK114"/>
    <mergeCell ref="DL114:DP114"/>
    <mergeCell ref="DQ114:DU114"/>
    <mergeCell ref="DV114:DZ114"/>
    <mergeCell ref="CA115:CE115"/>
    <mergeCell ref="CF115:CJ115"/>
    <mergeCell ref="CM115:DF115"/>
    <mergeCell ref="DG115:DK115"/>
    <mergeCell ref="DL115:DP115"/>
    <mergeCell ref="DQ115:DU115"/>
    <mergeCell ref="DV115:DZ115"/>
    <mergeCell ref="AU110:AY119"/>
    <mergeCell ref="AP113:AT113"/>
    <mergeCell ref="DV118:DZ118"/>
    <mergeCell ref="AF119:AJ119"/>
    <mergeCell ref="AK119:AO119"/>
    <mergeCell ref="AP119:AT119"/>
    <mergeCell ref="BO119:BP119"/>
    <mergeCell ref="BQ118:BU118"/>
    <mergeCell ref="C119:Z119"/>
    <mergeCell ref="AA119:AE119"/>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AA115:AE115"/>
    <mergeCell ref="AF115:AJ115"/>
    <mergeCell ref="AK115:AO115"/>
    <mergeCell ref="AP115:AT115"/>
    <mergeCell ref="AZ115:BP115"/>
    <mergeCell ref="BQ115:BU115"/>
    <mergeCell ref="BV115:BZ115"/>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L118:DP118"/>
    <mergeCell ref="DQ118:DU118"/>
    <mergeCell ref="A118:Z118"/>
    <mergeCell ref="AA118:AE118"/>
    <mergeCell ref="AF118:AJ118"/>
    <mergeCell ref="AK118:AO118"/>
    <mergeCell ref="AP118:AT118"/>
    <mergeCell ref="AZ118:BP118"/>
    <mergeCell ref="BV118:BZ118"/>
    <mergeCell ref="CA118:CE118"/>
    <mergeCell ref="CF118:CJ118"/>
    <mergeCell ref="CM118:DF118"/>
    <mergeCell ref="DG118:DK118"/>
    <mergeCell ref="BQ119:BU119"/>
    <mergeCell ref="BV119:BZ119"/>
    <mergeCell ref="CA119:CE119"/>
    <mergeCell ref="CF119:CJ119"/>
    <mergeCell ref="CM119:DF119"/>
    <mergeCell ref="DG119:DK119"/>
    <mergeCell ref="DL119:DP119"/>
    <mergeCell ref="DQ119:DU119"/>
    <mergeCell ref="DV119:DZ119"/>
    <mergeCell ref="CA122:CE122"/>
    <mergeCell ref="CF122:CJ122"/>
    <mergeCell ref="DL120:DP120"/>
    <mergeCell ref="DQ120:DU120"/>
    <mergeCell ref="DV120:DZ120"/>
    <mergeCell ref="C121:Z121"/>
    <mergeCell ref="AA121:AE121"/>
    <mergeCell ref="AF121:AJ121"/>
    <mergeCell ref="AK121:AO121"/>
    <mergeCell ref="AP121:AT121"/>
    <mergeCell ref="AZ121:BP121"/>
    <mergeCell ref="BQ120:BU120"/>
    <mergeCell ref="AK120:AO120"/>
    <mergeCell ref="AP120:AT120"/>
    <mergeCell ref="AU120:AY123"/>
    <mergeCell ref="AZ120:BP120"/>
    <mergeCell ref="C122:Z122"/>
    <mergeCell ref="AA122:AE122"/>
    <mergeCell ref="AF122:AJ122"/>
    <mergeCell ref="AK122:AO122"/>
    <mergeCell ref="AP122:AT122"/>
    <mergeCell ref="DG120:DK120"/>
    <mergeCell ref="BV120:BZ120"/>
    <mergeCell ref="CA120:CE120"/>
    <mergeCell ref="CF120:CJ120"/>
    <mergeCell ref="CK120:CO124"/>
    <mergeCell ref="C120:Z120"/>
    <mergeCell ref="AA120:AE120"/>
    <mergeCell ref="AF120:AJ120"/>
    <mergeCell ref="CP120:DF120"/>
    <mergeCell ref="BQ121:BU121"/>
    <mergeCell ref="BV121:BZ121"/>
    <mergeCell ref="DQ124:DU124"/>
    <mergeCell ref="CA124:CE124"/>
    <mergeCell ref="CF124:CJ124"/>
    <mergeCell ref="CP124:DF124"/>
    <mergeCell ref="DG124:DK124"/>
    <mergeCell ref="CP122:DF122"/>
    <mergeCell ref="CP121:DF121"/>
    <mergeCell ref="DG121:DK121"/>
    <mergeCell ref="DL121:DP121"/>
    <mergeCell ref="DQ121:DU121"/>
    <mergeCell ref="CA121:CE121"/>
    <mergeCell ref="CF121:CJ121"/>
    <mergeCell ref="DV121:DZ121"/>
    <mergeCell ref="DL122:DP122"/>
    <mergeCell ref="DQ122:DU122"/>
    <mergeCell ref="DV122:DZ122"/>
    <mergeCell ref="C123:Z123"/>
    <mergeCell ref="AA123:AE123"/>
    <mergeCell ref="AF123:AJ123"/>
    <mergeCell ref="AK123:AO123"/>
    <mergeCell ref="AP123:AT123"/>
    <mergeCell ref="BO123:BP123"/>
    <mergeCell ref="AZ122:BP122"/>
    <mergeCell ref="DL124:DP124"/>
    <mergeCell ref="DL123:DP123"/>
    <mergeCell ref="DQ123:DU123"/>
    <mergeCell ref="DV123:DZ123"/>
    <mergeCell ref="CF123:CJ123"/>
    <mergeCell ref="CP123:DF123"/>
    <mergeCell ref="DG123:DK123"/>
    <mergeCell ref="DV124:DZ124"/>
    <mergeCell ref="DG122:DK122"/>
    <mergeCell ref="BQ122:BU122"/>
    <mergeCell ref="BV122:BZ122"/>
    <mergeCell ref="C125:Z125"/>
    <mergeCell ref="AA125:AE125"/>
    <mergeCell ref="AF125:AJ125"/>
    <mergeCell ref="AK125:AO125"/>
    <mergeCell ref="AP125:AT125"/>
    <mergeCell ref="CK125:CO128"/>
    <mergeCell ref="CP125:DF125"/>
    <mergeCell ref="DG125:DK125"/>
    <mergeCell ref="BV124:BZ124"/>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T127:BZ127"/>
    <mergeCell ref="CP127:DF127"/>
    <mergeCell ref="A128:V128"/>
    <mergeCell ref="AF128:AJ128"/>
    <mergeCell ref="AK128:AO128"/>
    <mergeCell ref="AP128:AT128"/>
    <mergeCell ref="CP128:DF128"/>
    <mergeCell ref="DG128:DK128"/>
    <mergeCell ref="DL128:DP128"/>
    <mergeCell ref="DQ128:DU128"/>
    <mergeCell ref="DV128:DZ128"/>
    <mergeCell ref="DV127:DZ127"/>
    <mergeCell ref="DG127:DK127"/>
    <mergeCell ref="DL127:DP127"/>
    <mergeCell ref="DQ127:DU127"/>
    <mergeCell ref="A129:V129"/>
    <mergeCell ref="W129:Z129"/>
    <mergeCell ref="AA129:AE129"/>
    <mergeCell ref="AF129:AJ129"/>
    <mergeCell ref="AK129:AO129"/>
    <mergeCell ref="AP129:AT129"/>
    <mergeCell ref="A130:V130"/>
    <mergeCell ref="W130:Z130"/>
    <mergeCell ref="AA130:AE130"/>
    <mergeCell ref="AF130:AJ130"/>
    <mergeCell ref="AK130:AO130"/>
    <mergeCell ref="AP130:AT130"/>
    <mergeCell ref="AU124:BP124"/>
    <mergeCell ref="BQ124:BU124"/>
    <mergeCell ref="BQ123:BU123"/>
    <mergeCell ref="BV123:BZ123"/>
    <mergeCell ref="CA123:CE123"/>
    <mergeCell ref="AX129:BE129"/>
    <mergeCell ref="BF129:BL129"/>
    <mergeCell ref="BM129:BS129"/>
    <mergeCell ref="BT129:BZ129"/>
    <mergeCell ref="BT128:BZ128"/>
    <mergeCell ref="A119:B127"/>
    <mergeCell ref="C124:Z124"/>
    <mergeCell ref="AA124:AE124"/>
    <mergeCell ref="AF124:AJ124"/>
    <mergeCell ref="AK124:AO124"/>
    <mergeCell ref="AP124:AT124"/>
    <mergeCell ref="AX128:BE128"/>
    <mergeCell ref="BF128:BL128"/>
    <mergeCell ref="BM128:BS128"/>
    <mergeCell ref="BM127:BS127"/>
    <mergeCell ref="AX130:BE130"/>
    <mergeCell ref="BF130:BL130"/>
    <mergeCell ref="BM130:BS130"/>
    <mergeCell ref="BT130:BZ130"/>
    <mergeCell ref="W128:Z128"/>
    <mergeCell ref="AA128:AE128"/>
    <mergeCell ref="A131:V131"/>
    <mergeCell ref="W131:Z131"/>
    <mergeCell ref="AA131:AE131"/>
    <mergeCell ref="AF131:AJ131"/>
    <mergeCell ref="AK131:AO131"/>
    <mergeCell ref="AP131:AT131"/>
    <mergeCell ref="BF131:BL131"/>
    <mergeCell ref="BM131:BS131"/>
    <mergeCell ref="BT131:BZ131"/>
    <mergeCell ref="A132:U133"/>
    <mergeCell ref="V132:Z132"/>
    <mergeCell ref="AA132:AE132"/>
    <mergeCell ref="AF132:AJ132"/>
    <mergeCell ref="AK132:AO132"/>
    <mergeCell ref="AP132:AT132"/>
    <mergeCell ref="V133:Z133"/>
    <mergeCell ref="AA133:AE133"/>
    <mergeCell ref="AF133:AJ133"/>
    <mergeCell ref="AK133:AO133"/>
    <mergeCell ref="AP133:AT133"/>
    <mergeCell ref="AX131:BE131"/>
  </mergeCells>
  <phoneticPr fontId="2"/>
  <pageMargins left="0.59055118110236227" right="0" top="0.59055118110236227" bottom="0.59055118110236227" header="0.39370078740157483" footer="0.39370078740157483"/>
  <pageSetup paperSize="8" scale="36"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CD694-C082-4CFD-A212-8D1F0995F9B8}">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38" customWidth="1"/>
    <col min="121" max="121" width="0" style="5" hidden="1" customWidth="1"/>
    <col min="122" max="16384" width="9" style="5" hidden="1"/>
  </cols>
  <sheetData>
    <row r="1" spans="1:120" ht="13.2"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5"/>
    </row>
    <row r="17" spans="119:120" ht="13.2" x14ac:dyDescent="0.2">
      <c r="DP17" s="5"/>
    </row>
    <row r="18" spans="119:120" ht="13.2" x14ac:dyDescent="0.2"/>
    <row r="19" spans="119:120" ht="13.2" x14ac:dyDescent="0.2"/>
    <row r="20" spans="119:120" ht="13.2" x14ac:dyDescent="0.2">
      <c r="DO20" s="5"/>
      <c r="DP20" s="5"/>
    </row>
    <row r="21" spans="119:120" ht="13.2" x14ac:dyDescent="0.2">
      <c r="DP21" s="5"/>
    </row>
    <row r="22" spans="119:120" ht="13.2" x14ac:dyDescent="0.2"/>
    <row r="23" spans="119:120" ht="13.2" x14ac:dyDescent="0.2">
      <c r="DO23" s="5"/>
      <c r="DP23" s="5"/>
    </row>
    <row r="24" spans="119:120" ht="13.2" x14ac:dyDescent="0.2">
      <c r="DP24" s="5"/>
    </row>
    <row r="25" spans="119:120" ht="13.2" x14ac:dyDescent="0.2">
      <c r="DP25" s="5"/>
    </row>
    <row r="26" spans="119:120" ht="13.2" x14ac:dyDescent="0.2">
      <c r="DO26" s="5"/>
      <c r="DP26" s="5"/>
    </row>
    <row r="27" spans="119:120" ht="13.2" x14ac:dyDescent="0.2"/>
    <row r="28" spans="119:120" ht="13.2" x14ac:dyDescent="0.2">
      <c r="DO28" s="5"/>
      <c r="DP28" s="5"/>
    </row>
    <row r="29" spans="119:120" ht="13.2" x14ac:dyDescent="0.2">
      <c r="DP29" s="5"/>
    </row>
    <row r="30" spans="119:120" ht="13.2" x14ac:dyDescent="0.2"/>
    <row r="31" spans="119:120" ht="13.2" x14ac:dyDescent="0.2">
      <c r="DO31" s="5"/>
      <c r="DP31" s="5"/>
    </row>
    <row r="32" spans="119:120" ht="13.2" x14ac:dyDescent="0.2"/>
    <row r="33" spans="98:120" ht="13.2" x14ac:dyDescent="0.2">
      <c r="DO33" s="5"/>
      <c r="DP33" s="5"/>
    </row>
    <row r="34" spans="98:120" ht="13.2" x14ac:dyDescent="0.2">
      <c r="DM34" s="5"/>
    </row>
    <row r="35" spans="98:120" ht="13.2" x14ac:dyDescent="0.2">
      <c r="CT35" s="5"/>
      <c r="CU35" s="5"/>
      <c r="CV35" s="5"/>
      <c r="CY35" s="5"/>
      <c r="CZ35" s="5"/>
      <c r="DA35" s="5"/>
      <c r="DD35" s="5"/>
      <c r="DE35" s="5"/>
      <c r="DF35" s="5"/>
      <c r="DI35" s="5"/>
      <c r="DJ35" s="5"/>
      <c r="DK35" s="5"/>
      <c r="DM35" s="5"/>
      <c r="DN35" s="5"/>
      <c r="DO35" s="5"/>
      <c r="DP35" s="5"/>
    </row>
    <row r="36" spans="98:120" ht="13.2" x14ac:dyDescent="0.2"/>
    <row r="37" spans="98:120" ht="13.2" x14ac:dyDescent="0.2">
      <c r="CW37" s="5"/>
      <c r="DB37" s="5"/>
      <c r="DG37" s="5"/>
      <c r="DL37" s="5"/>
      <c r="DP37" s="5"/>
    </row>
    <row r="38" spans="98:120" ht="13.2" x14ac:dyDescent="0.2">
      <c r="CT38" s="5"/>
      <c r="CU38" s="5"/>
      <c r="CV38" s="5"/>
      <c r="CW38" s="5"/>
      <c r="CY38" s="5"/>
      <c r="CZ38" s="5"/>
      <c r="DA38" s="5"/>
      <c r="DB38" s="5"/>
      <c r="DD38" s="5"/>
      <c r="DE38" s="5"/>
      <c r="DF38" s="5"/>
      <c r="DG38" s="5"/>
      <c r="DI38" s="5"/>
      <c r="DJ38" s="5"/>
      <c r="DK38" s="5"/>
      <c r="DL38" s="5"/>
      <c r="DN38" s="5"/>
      <c r="DO38" s="5"/>
      <c r="DP38" s="5"/>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5"/>
      <c r="DO49" s="5"/>
      <c r="DP49" s="5"/>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5"/>
      <c r="CS63" s="5"/>
      <c r="CX63" s="5"/>
      <c r="DC63" s="5"/>
      <c r="DH63" s="5"/>
    </row>
    <row r="64" spans="22:120" ht="13.2" x14ac:dyDescent="0.2">
      <c r="V64" s="5"/>
    </row>
    <row r="65" spans="15:120" ht="13.2"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2" x14ac:dyDescent="0.2">
      <c r="Q66" s="5"/>
      <c r="S66" s="5"/>
      <c r="U66" s="5"/>
      <c r="DM66" s="5"/>
    </row>
    <row r="67" spans="15:120" ht="13.2" x14ac:dyDescent="0.2">
      <c r="O67" s="5"/>
      <c r="P67" s="5"/>
      <c r="R67" s="5"/>
      <c r="T67" s="5"/>
      <c r="Y67" s="5"/>
      <c r="CT67" s="5"/>
      <c r="CV67" s="5"/>
      <c r="CW67" s="5"/>
      <c r="CY67" s="5"/>
      <c r="DA67" s="5"/>
      <c r="DB67" s="5"/>
      <c r="DD67" s="5"/>
      <c r="DF67" s="5"/>
      <c r="DG67" s="5"/>
      <c r="DI67" s="5"/>
      <c r="DK67" s="5"/>
      <c r="DL67" s="5"/>
      <c r="DN67" s="5"/>
      <c r="DO67" s="5"/>
      <c r="DP67" s="5"/>
    </row>
    <row r="68" spans="15:120" ht="13.2" x14ac:dyDescent="0.2"/>
    <row r="69" spans="15:120" ht="13.2" x14ac:dyDescent="0.2"/>
    <row r="70" spans="15:120" ht="13.2" x14ac:dyDescent="0.2"/>
    <row r="71" spans="15:120" ht="13.2" x14ac:dyDescent="0.2"/>
    <row r="72" spans="15:120" ht="13.2" x14ac:dyDescent="0.2">
      <c r="DP72" s="5"/>
    </row>
    <row r="73" spans="15:120" ht="13.2" x14ac:dyDescent="0.2">
      <c r="DP73" s="5"/>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5"/>
      <c r="CX96" s="5"/>
      <c r="DC96" s="5"/>
      <c r="DH96" s="5"/>
    </row>
    <row r="97" spans="24:120" ht="13.2" x14ac:dyDescent="0.2">
      <c r="CS97" s="5"/>
      <c r="CX97" s="5"/>
      <c r="DC97" s="5"/>
      <c r="DH97" s="5"/>
      <c r="DP97" s="38" t="s">
        <v>14</v>
      </c>
    </row>
    <row r="98" spans="24:120" ht="13.2" hidden="1" x14ac:dyDescent="0.2">
      <c r="CS98" s="5"/>
      <c r="CX98" s="5"/>
      <c r="DC98" s="5"/>
      <c r="DH98" s="5"/>
    </row>
    <row r="99" spans="24:120" ht="13.2"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2" hidden="1" x14ac:dyDescent="0.2">
      <c r="CT103" s="5"/>
      <c r="CV103" s="5"/>
      <c r="CW103" s="5"/>
      <c r="CY103" s="5"/>
      <c r="DA103" s="5"/>
      <c r="DB103" s="5"/>
      <c r="DD103" s="5"/>
      <c r="DF103" s="5"/>
      <c r="DG103" s="5"/>
      <c r="DI103" s="5"/>
      <c r="DK103" s="5"/>
      <c r="DL103" s="5"/>
      <c r="DM103" s="5"/>
      <c r="DN103" s="5"/>
      <c r="DO103" s="5"/>
      <c r="DP103" s="5"/>
    </row>
    <row r="104" spans="24:120" ht="13.2"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w/bxy9Y1nz853BlhzDp9955Jp8F52c/MOPi9JxK1UJfZzkwfBd2iSk7YYjFpJMx9vj+icHa7bVGsYAuMVxk7TQ==" saltValue="OtLLi1rmOp1XJF90C3G7PA=="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5DCC9-B528-495C-B69B-B5D024AAC33D}">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38" customWidth="1"/>
    <col min="117" max="16384" width="9" style="5" hidden="1"/>
  </cols>
  <sheetData>
    <row r="1" spans="2:116" ht="13.2"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2" x14ac:dyDescent="0.2"/>
    <row r="3" spans="2:116" ht="13.2" x14ac:dyDescent="0.2"/>
    <row r="4" spans="2:116" ht="13.2"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2"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2" x14ac:dyDescent="0.2"/>
    <row r="20" spans="9:116" ht="13.2" x14ac:dyDescent="0.2"/>
    <row r="21" spans="9:116" ht="13.2" x14ac:dyDescent="0.2">
      <c r="DL21" s="5"/>
    </row>
    <row r="22" spans="9:116" ht="13.2" x14ac:dyDescent="0.2">
      <c r="DI22" s="5"/>
      <c r="DJ22" s="5"/>
      <c r="DK22" s="5"/>
      <c r="DL22" s="5"/>
    </row>
    <row r="23" spans="9:116" ht="13.2" x14ac:dyDescent="0.2">
      <c r="CY23" s="5"/>
      <c r="CZ23" s="5"/>
      <c r="DA23" s="5"/>
      <c r="DB23" s="5"/>
      <c r="DC23" s="5"/>
      <c r="DD23" s="5"/>
      <c r="DE23" s="5"/>
      <c r="DF23" s="5"/>
      <c r="DG23" s="5"/>
      <c r="DH23" s="5"/>
      <c r="DI23" s="5"/>
      <c r="DJ23" s="5"/>
      <c r="DK23" s="5"/>
      <c r="DL23" s="5"/>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5"/>
      <c r="DA35" s="5"/>
      <c r="DB35" s="5"/>
      <c r="DC35" s="5"/>
      <c r="DD35" s="5"/>
      <c r="DE35" s="5"/>
      <c r="DF35" s="5"/>
      <c r="DG35" s="5"/>
      <c r="DH35" s="5"/>
      <c r="DI35" s="5"/>
      <c r="DJ35" s="5"/>
      <c r="DK35" s="5"/>
      <c r="DL35" s="5"/>
    </row>
    <row r="36" spans="15:116" ht="13.2" x14ac:dyDescent="0.2"/>
    <row r="37" spans="15:116" ht="13.2" x14ac:dyDescent="0.2">
      <c r="DL37" s="5"/>
    </row>
    <row r="38" spans="15:116" ht="13.2" x14ac:dyDescent="0.2">
      <c r="DI38" s="5"/>
      <c r="DJ38" s="5"/>
      <c r="DK38" s="5"/>
      <c r="DL38" s="5"/>
    </row>
    <row r="39" spans="15:116" ht="13.2" x14ac:dyDescent="0.2"/>
    <row r="40" spans="15:116" ht="13.2" x14ac:dyDescent="0.2"/>
    <row r="41" spans="15:116" ht="13.2" x14ac:dyDescent="0.2"/>
    <row r="42" spans="15:116" ht="13.2" x14ac:dyDescent="0.2"/>
    <row r="43" spans="15:116" ht="13.2"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2" x14ac:dyDescent="0.2">
      <c r="DL44" s="5"/>
    </row>
    <row r="45" spans="15:116" ht="13.2" x14ac:dyDescent="0.2"/>
    <row r="46" spans="15:116" ht="13.2" x14ac:dyDescent="0.2">
      <c r="DA46" s="5"/>
      <c r="DB46" s="5"/>
      <c r="DC46" s="5"/>
      <c r="DD46" s="5"/>
      <c r="DE46" s="5"/>
      <c r="DF46" s="5"/>
      <c r="DG46" s="5"/>
      <c r="DH46" s="5"/>
      <c r="DI46" s="5"/>
      <c r="DJ46" s="5"/>
      <c r="DK46" s="5"/>
      <c r="DL46" s="5"/>
    </row>
    <row r="47" spans="15:116" ht="13.2" x14ac:dyDescent="0.2"/>
    <row r="48" spans="15:116" ht="13.2" x14ac:dyDescent="0.2"/>
    <row r="49" spans="104:116" ht="13.2" x14ac:dyDescent="0.2"/>
    <row r="50" spans="104:116" ht="13.2" x14ac:dyDescent="0.2">
      <c r="CZ50" s="5"/>
      <c r="DA50" s="5"/>
      <c r="DB50" s="5"/>
      <c r="DC50" s="5"/>
      <c r="DD50" s="5"/>
      <c r="DE50" s="5"/>
      <c r="DF50" s="5"/>
      <c r="DG50" s="5"/>
      <c r="DH50" s="5"/>
      <c r="DI50" s="5"/>
      <c r="DJ50" s="5"/>
      <c r="DK50" s="5"/>
      <c r="DL50" s="5"/>
    </row>
    <row r="51" spans="104:116" ht="13.2" x14ac:dyDescent="0.2"/>
    <row r="52" spans="104:116" ht="13.2" x14ac:dyDescent="0.2"/>
    <row r="53" spans="104:116" ht="13.2" x14ac:dyDescent="0.2">
      <c r="DL53" s="5"/>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5"/>
      <c r="DD67" s="5"/>
      <c r="DE67" s="5"/>
      <c r="DF67" s="5"/>
      <c r="DG67" s="5"/>
      <c r="DH67" s="5"/>
      <c r="DI67" s="5"/>
      <c r="DJ67" s="5"/>
      <c r="DK67" s="5"/>
      <c r="DL67" s="5"/>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BDlRCiDUFlHUubTZi1c9WyoMEObVPRcVWKQtv4l+oV+n+DkZpdy4Y4BTxt8Wv4pg8RQcFWMbZw7yhyC7mc+XjQ==" saltValue="6FmRBgcFdfrs1gK+na/Gt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FF364-30AC-41FA-A245-24C3A8E47EF4}">
  <sheetPr>
    <pageSetUpPr fitToPage="1"/>
  </sheetPr>
  <dimension ref="A1:AZ73"/>
  <sheetViews>
    <sheetView showGridLines="0" view="pageBreakPreview" zoomScaleSheetLayoutView="100" workbookViewId="0"/>
  </sheetViews>
  <sheetFormatPr defaultColWidth="0" defaultRowHeight="0" customHeight="1" zeroHeight="1" x14ac:dyDescent="0.2"/>
  <cols>
    <col min="1" max="36" width="2.44140625" style="3" customWidth="1"/>
    <col min="37" max="44" width="17" style="3" customWidth="1"/>
    <col min="45" max="45" width="6.109375" style="11" customWidth="1"/>
    <col min="46" max="46" width="3" style="10" customWidth="1"/>
    <col min="47" max="47" width="19.109375" style="3" hidden="1" customWidth="1"/>
    <col min="48" max="52" width="12.6640625" style="3" hidden="1" customWidth="1"/>
    <col min="53" max="16384" width="8.6640625" style="3" hidden="1"/>
  </cols>
  <sheetData>
    <row r="1" spans="1:46" ht="13.2" x14ac:dyDescent="0.2">
      <c r="AS1" s="3"/>
      <c r="AT1" s="3"/>
    </row>
    <row r="2" spans="1:46" ht="13.2" x14ac:dyDescent="0.2">
      <c r="AS2" s="3"/>
      <c r="AT2" s="3"/>
    </row>
    <row r="3" spans="1:46" ht="13.2" x14ac:dyDescent="0.2">
      <c r="AS3" s="3"/>
      <c r="AT3" s="3"/>
    </row>
    <row r="4" spans="1:46" ht="13.2" x14ac:dyDescent="0.2">
      <c r="AS4" s="3"/>
      <c r="AT4" s="3"/>
    </row>
    <row r="5" spans="1:46" ht="16.2" x14ac:dyDescent="0.2">
      <c r="A5" s="16" t="s">
        <v>137</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ht="13.2" x14ac:dyDescent="0.2">
      <c r="A6" s="10"/>
      <c r="AK6" s="233" t="s">
        <v>136</v>
      </c>
      <c r="AL6" s="233"/>
      <c r="AM6" s="233"/>
      <c r="AN6" s="233"/>
    </row>
    <row r="7" spans="1:46" ht="13.5" customHeight="1" x14ac:dyDescent="0.2">
      <c r="A7" s="10"/>
      <c r="AK7" s="232"/>
      <c r="AL7" s="231"/>
      <c r="AM7" s="231"/>
      <c r="AN7" s="230"/>
      <c r="AO7" s="1118" t="s">
        <v>102</v>
      </c>
      <c r="AP7" s="229"/>
      <c r="AQ7" s="228" t="s">
        <v>118</v>
      </c>
      <c r="AR7" s="227"/>
    </row>
    <row r="8" spans="1:46" ht="13.2" x14ac:dyDescent="0.2">
      <c r="A8" s="10"/>
      <c r="AK8" s="226"/>
      <c r="AL8" s="225"/>
      <c r="AM8" s="225"/>
      <c r="AN8" s="224"/>
      <c r="AO8" s="1119"/>
      <c r="AP8" s="223" t="s">
        <v>117</v>
      </c>
      <c r="AQ8" s="222" t="s">
        <v>116</v>
      </c>
      <c r="AR8" s="221" t="s">
        <v>115</v>
      </c>
    </row>
    <row r="9" spans="1:46" ht="13.2" x14ac:dyDescent="0.2">
      <c r="A9" s="10"/>
      <c r="AK9" s="1130" t="s">
        <v>135</v>
      </c>
      <c r="AL9" s="1131"/>
      <c r="AM9" s="1131"/>
      <c r="AN9" s="1132"/>
      <c r="AO9" s="259">
        <v>14016207</v>
      </c>
      <c r="AP9" s="259">
        <v>57034</v>
      </c>
      <c r="AQ9" s="258">
        <v>70143</v>
      </c>
      <c r="AR9" s="257">
        <v>-18.7</v>
      </c>
    </row>
    <row r="10" spans="1:46" ht="13.5" customHeight="1" x14ac:dyDescent="0.2">
      <c r="A10" s="10"/>
      <c r="AK10" s="1130" t="s">
        <v>134</v>
      </c>
      <c r="AL10" s="1131"/>
      <c r="AM10" s="1131"/>
      <c r="AN10" s="1132"/>
      <c r="AO10" s="256">
        <v>12169</v>
      </c>
      <c r="AP10" s="256">
        <v>50</v>
      </c>
      <c r="AQ10" s="255">
        <v>2309</v>
      </c>
      <c r="AR10" s="254">
        <v>-97.8</v>
      </c>
    </row>
    <row r="11" spans="1:46" ht="13.5" customHeight="1" x14ac:dyDescent="0.2">
      <c r="A11" s="10"/>
      <c r="AK11" s="1130" t="s">
        <v>133</v>
      </c>
      <c r="AL11" s="1131"/>
      <c r="AM11" s="1131"/>
      <c r="AN11" s="1132"/>
      <c r="AO11" s="256">
        <v>1049142</v>
      </c>
      <c r="AP11" s="256">
        <v>4269</v>
      </c>
      <c r="AQ11" s="255">
        <v>1878</v>
      </c>
      <c r="AR11" s="254">
        <v>127.3</v>
      </c>
    </row>
    <row r="12" spans="1:46" ht="13.5" customHeight="1" x14ac:dyDescent="0.2">
      <c r="A12" s="10"/>
      <c r="AK12" s="1130" t="s">
        <v>132</v>
      </c>
      <c r="AL12" s="1131"/>
      <c r="AM12" s="1131"/>
      <c r="AN12" s="1132"/>
      <c r="AO12" s="256" t="s">
        <v>33</v>
      </c>
      <c r="AP12" s="256" t="s">
        <v>33</v>
      </c>
      <c r="AQ12" s="255">
        <v>30</v>
      </c>
      <c r="AR12" s="254" t="s">
        <v>33</v>
      </c>
    </row>
    <row r="13" spans="1:46" ht="13.5" customHeight="1" x14ac:dyDescent="0.2">
      <c r="A13" s="10"/>
      <c r="AK13" s="1130" t="s">
        <v>131</v>
      </c>
      <c r="AL13" s="1131"/>
      <c r="AM13" s="1131"/>
      <c r="AN13" s="1132"/>
      <c r="AO13" s="256">
        <v>625900</v>
      </c>
      <c r="AP13" s="256">
        <v>2547</v>
      </c>
      <c r="AQ13" s="255">
        <v>1863</v>
      </c>
      <c r="AR13" s="254">
        <v>36.700000000000003</v>
      </c>
    </row>
    <row r="14" spans="1:46" ht="13.5" customHeight="1" x14ac:dyDescent="0.2">
      <c r="A14" s="10"/>
      <c r="AK14" s="1130" t="s">
        <v>130</v>
      </c>
      <c r="AL14" s="1131"/>
      <c r="AM14" s="1131"/>
      <c r="AN14" s="1132"/>
      <c r="AO14" s="256">
        <v>208950</v>
      </c>
      <c r="AP14" s="256">
        <v>850</v>
      </c>
      <c r="AQ14" s="255">
        <v>1453</v>
      </c>
      <c r="AR14" s="254">
        <v>-41.5</v>
      </c>
    </row>
    <row r="15" spans="1:46" ht="13.5" customHeight="1" x14ac:dyDescent="0.2">
      <c r="A15" s="10"/>
      <c r="AK15" s="1133" t="s">
        <v>129</v>
      </c>
      <c r="AL15" s="1134"/>
      <c r="AM15" s="1134"/>
      <c r="AN15" s="1135"/>
      <c r="AO15" s="256">
        <v>-966168</v>
      </c>
      <c r="AP15" s="256">
        <v>-3932</v>
      </c>
      <c r="AQ15" s="255">
        <v>-3932</v>
      </c>
      <c r="AR15" s="254">
        <v>0</v>
      </c>
    </row>
    <row r="16" spans="1:46" ht="13.2" x14ac:dyDescent="0.2">
      <c r="A16" s="10"/>
      <c r="AK16" s="1133" t="s">
        <v>128</v>
      </c>
      <c r="AL16" s="1134"/>
      <c r="AM16" s="1134"/>
      <c r="AN16" s="1135"/>
      <c r="AO16" s="256">
        <v>14946200</v>
      </c>
      <c r="AP16" s="256">
        <v>60819</v>
      </c>
      <c r="AQ16" s="255">
        <v>73743</v>
      </c>
      <c r="AR16" s="254">
        <v>-17.5</v>
      </c>
    </row>
    <row r="17" spans="1:46" ht="13.2" x14ac:dyDescent="0.2">
      <c r="A17" s="10"/>
    </row>
    <row r="18" spans="1:46" ht="13.2" x14ac:dyDescent="0.2">
      <c r="A18" s="10"/>
      <c r="AQ18" s="211"/>
      <c r="AR18" s="211"/>
    </row>
    <row r="19" spans="1:46" ht="13.2" x14ac:dyDescent="0.2">
      <c r="A19" s="10"/>
      <c r="AK19" s="3" t="s">
        <v>127</v>
      </c>
    </row>
    <row r="20" spans="1:46" ht="13.2" x14ac:dyDescent="0.2">
      <c r="A20" s="10"/>
      <c r="AK20" s="253"/>
      <c r="AL20" s="252"/>
      <c r="AM20" s="252"/>
      <c r="AN20" s="251"/>
      <c r="AO20" s="250" t="s">
        <v>126</v>
      </c>
      <c r="AP20" s="249" t="s">
        <v>125</v>
      </c>
      <c r="AQ20" s="248" t="s">
        <v>124</v>
      </c>
      <c r="AR20" s="247"/>
    </row>
    <row r="21" spans="1:46" s="233" customFormat="1" ht="13.2" x14ac:dyDescent="0.2">
      <c r="A21" s="236"/>
      <c r="AK21" s="1110" t="s">
        <v>123</v>
      </c>
      <c r="AL21" s="1111"/>
      <c r="AM21" s="1111"/>
      <c r="AN21" s="1112"/>
      <c r="AO21" s="246">
        <v>5.32</v>
      </c>
      <c r="AP21" s="245">
        <v>6.58</v>
      </c>
      <c r="AQ21" s="244">
        <v>-1.26</v>
      </c>
      <c r="AS21" s="241"/>
      <c r="AT21" s="236"/>
    </row>
    <row r="22" spans="1:46" s="233" customFormat="1" ht="13.2" x14ac:dyDescent="0.2">
      <c r="A22" s="236"/>
      <c r="AK22" s="1110" t="s">
        <v>122</v>
      </c>
      <c r="AL22" s="1111"/>
      <c r="AM22" s="1111"/>
      <c r="AN22" s="1112"/>
      <c r="AO22" s="243">
        <v>95.9</v>
      </c>
      <c r="AP22" s="242">
        <v>99.4</v>
      </c>
      <c r="AQ22" s="218">
        <v>-3.5</v>
      </c>
      <c r="AR22" s="211"/>
      <c r="AS22" s="241"/>
      <c r="AT22" s="236"/>
    </row>
    <row r="23" spans="1:46" s="233" customFormat="1" ht="13.2" x14ac:dyDescent="0.2">
      <c r="A23" s="236"/>
      <c r="AP23" s="211"/>
      <c r="AQ23" s="211"/>
      <c r="AR23" s="211"/>
      <c r="AS23" s="241"/>
      <c r="AT23" s="236"/>
    </row>
    <row r="24" spans="1:46" s="233" customFormat="1" ht="13.2" x14ac:dyDescent="0.2">
      <c r="A24" s="236"/>
      <c r="AP24" s="211"/>
      <c r="AQ24" s="211"/>
      <c r="AR24" s="211"/>
      <c r="AS24" s="241"/>
      <c r="AT24" s="236"/>
    </row>
    <row r="25" spans="1:46" s="233" customFormat="1" ht="13.2" x14ac:dyDescent="0.2">
      <c r="A25" s="240"/>
      <c r="B25" s="239"/>
      <c r="C25" s="239"/>
      <c r="D25" s="239"/>
      <c r="E25" s="239"/>
      <c r="F25" s="239"/>
      <c r="G25" s="239"/>
      <c r="H25" s="239"/>
      <c r="I25" s="239"/>
      <c r="J25" s="239"/>
      <c r="K25" s="239"/>
      <c r="L25" s="239"/>
      <c r="M25" s="239"/>
      <c r="N25" s="239"/>
      <c r="O25" s="239"/>
      <c r="P25" s="239"/>
      <c r="Q25" s="239"/>
      <c r="R25" s="239"/>
      <c r="S25" s="239"/>
      <c r="T25" s="239"/>
      <c r="U25" s="239"/>
      <c r="V25" s="239"/>
      <c r="W25" s="239"/>
      <c r="X25" s="239"/>
      <c r="Y25" s="239"/>
      <c r="Z25" s="239"/>
      <c r="AA25" s="239"/>
      <c r="AB25" s="239"/>
      <c r="AC25" s="239"/>
      <c r="AD25" s="239"/>
      <c r="AE25" s="239"/>
      <c r="AF25" s="239"/>
      <c r="AG25" s="239"/>
      <c r="AH25" s="239"/>
      <c r="AI25" s="239"/>
      <c r="AJ25" s="239"/>
      <c r="AK25" s="239"/>
      <c r="AL25" s="239"/>
      <c r="AM25" s="239"/>
      <c r="AN25" s="239"/>
      <c r="AO25" s="239"/>
      <c r="AP25" s="238"/>
      <c r="AQ25" s="238"/>
      <c r="AR25" s="238"/>
      <c r="AS25" s="237"/>
      <c r="AT25" s="236"/>
    </row>
    <row r="26" spans="1:46" s="233" customFormat="1" ht="13.2" x14ac:dyDescent="0.2">
      <c r="A26" s="1123" t="s">
        <v>121</v>
      </c>
      <c r="B26" s="1123"/>
      <c r="C26" s="1123"/>
      <c r="D26" s="1123"/>
      <c r="E26" s="1123"/>
      <c r="F26" s="1123"/>
      <c r="G26" s="1123"/>
      <c r="H26" s="1123"/>
      <c r="I26" s="1123"/>
      <c r="J26" s="1123"/>
      <c r="K26" s="1123"/>
      <c r="L26" s="1123"/>
      <c r="M26" s="1123"/>
      <c r="N26" s="1123"/>
      <c r="O26" s="1123"/>
      <c r="P26" s="1123"/>
      <c r="Q26" s="1123"/>
      <c r="R26" s="1123"/>
      <c r="S26" s="1123"/>
      <c r="T26" s="1123"/>
      <c r="U26" s="1123"/>
      <c r="V26" s="1123"/>
      <c r="W26" s="1123"/>
      <c r="X26" s="1123"/>
      <c r="Y26" s="1123"/>
      <c r="Z26" s="1123"/>
      <c r="AA26" s="1123"/>
      <c r="AB26" s="1123"/>
      <c r="AC26" s="1123"/>
      <c r="AD26" s="1123"/>
      <c r="AE26" s="1123"/>
      <c r="AF26" s="1123"/>
      <c r="AG26" s="1123"/>
      <c r="AH26" s="1123"/>
      <c r="AI26" s="1123"/>
      <c r="AJ26" s="1123"/>
      <c r="AK26" s="1123"/>
      <c r="AL26" s="1123"/>
      <c r="AM26" s="1123"/>
      <c r="AN26" s="1123"/>
      <c r="AO26" s="1123"/>
      <c r="AP26" s="1123"/>
      <c r="AQ26" s="1123"/>
      <c r="AR26" s="1123"/>
      <c r="AS26" s="1123"/>
    </row>
    <row r="27" spans="1:46" ht="13.2" x14ac:dyDescent="0.2">
      <c r="A27" s="235"/>
      <c r="AS27" s="3"/>
      <c r="AT27" s="3"/>
    </row>
    <row r="28" spans="1:46" ht="16.2" x14ac:dyDescent="0.2">
      <c r="A28" s="16" t="s">
        <v>120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234"/>
    </row>
    <row r="29" spans="1:46" ht="13.2" x14ac:dyDescent="0.2">
      <c r="A29" s="10"/>
      <c r="AK29" s="233" t="s">
        <v>119</v>
      </c>
      <c r="AL29" s="233"/>
      <c r="AM29" s="233"/>
      <c r="AN29" s="233"/>
      <c r="AS29" s="212"/>
    </row>
    <row r="30" spans="1:46" ht="13.5" customHeight="1" x14ac:dyDescent="0.2">
      <c r="A30" s="10"/>
      <c r="AK30" s="232"/>
      <c r="AL30" s="231"/>
      <c r="AM30" s="231"/>
      <c r="AN30" s="230"/>
      <c r="AO30" s="1118" t="s">
        <v>102</v>
      </c>
      <c r="AP30" s="229"/>
      <c r="AQ30" s="228" t="s">
        <v>118</v>
      </c>
      <c r="AR30" s="227"/>
    </row>
    <row r="31" spans="1:46" ht="13.2" x14ac:dyDescent="0.2">
      <c r="A31" s="10"/>
      <c r="AK31" s="226"/>
      <c r="AL31" s="225"/>
      <c r="AM31" s="225"/>
      <c r="AN31" s="224"/>
      <c r="AO31" s="1119"/>
      <c r="AP31" s="223" t="s">
        <v>117</v>
      </c>
      <c r="AQ31" s="222" t="s">
        <v>116</v>
      </c>
      <c r="AR31" s="221" t="s">
        <v>115</v>
      </c>
    </row>
    <row r="32" spans="1:46" ht="27" customHeight="1" x14ac:dyDescent="0.2">
      <c r="A32" s="10"/>
      <c r="AK32" s="1120" t="s">
        <v>114</v>
      </c>
      <c r="AL32" s="1121"/>
      <c r="AM32" s="1121"/>
      <c r="AN32" s="1122"/>
      <c r="AO32" s="217">
        <v>5939983</v>
      </c>
      <c r="AP32" s="217">
        <v>24171</v>
      </c>
      <c r="AQ32" s="216">
        <v>30085</v>
      </c>
      <c r="AR32" s="215">
        <v>-19.7</v>
      </c>
    </row>
    <row r="33" spans="1:46" ht="13.5" customHeight="1" x14ac:dyDescent="0.2">
      <c r="A33" s="10"/>
      <c r="AK33" s="1120" t="s">
        <v>113</v>
      </c>
      <c r="AL33" s="1121"/>
      <c r="AM33" s="1121"/>
      <c r="AN33" s="1122"/>
      <c r="AO33" s="217" t="s">
        <v>33</v>
      </c>
      <c r="AP33" s="217" t="s">
        <v>33</v>
      </c>
      <c r="AQ33" s="216" t="s">
        <v>33</v>
      </c>
      <c r="AR33" s="215" t="s">
        <v>33</v>
      </c>
    </row>
    <row r="34" spans="1:46" ht="27" customHeight="1" x14ac:dyDescent="0.2">
      <c r="A34" s="10"/>
      <c r="AK34" s="1120" t="s">
        <v>112</v>
      </c>
      <c r="AL34" s="1121"/>
      <c r="AM34" s="1121"/>
      <c r="AN34" s="1122"/>
      <c r="AO34" s="217">
        <v>49067</v>
      </c>
      <c r="AP34" s="217">
        <v>200</v>
      </c>
      <c r="AQ34" s="216">
        <v>20</v>
      </c>
      <c r="AR34" s="215">
        <v>900</v>
      </c>
    </row>
    <row r="35" spans="1:46" ht="27" customHeight="1" x14ac:dyDescent="0.2">
      <c r="A35" s="10"/>
      <c r="AK35" s="1120" t="s">
        <v>111</v>
      </c>
      <c r="AL35" s="1121"/>
      <c r="AM35" s="1121"/>
      <c r="AN35" s="1122"/>
      <c r="AO35" s="217">
        <v>1600542</v>
      </c>
      <c r="AP35" s="217">
        <v>6513</v>
      </c>
      <c r="AQ35" s="216">
        <v>7684</v>
      </c>
      <c r="AR35" s="215">
        <v>-15.2</v>
      </c>
    </row>
    <row r="36" spans="1:46" ht="27" customHeight="1" x14ac:dyDescent="0.2">
      <c r="A36" s="10"/>
      <c r="AK36" s="1120" t="s">
        <v>110</v>
      </c>
      <c r="AL36" s="1121"/>
      <c r="AM36" s="1121"/>
      <c r="AN36" s="1122"/>
      <c r="AO36" s="217">
        <v>4506</v>
      </c>
      <c r="AP36" s="217">
        <v>18</v>
      </c>
      <c r="AQ36" s="216">
        <v>531</v>
      </c>
      <c r="AR36" s="215">
        <v>-96.6</v>
      </c>
    </row>
    <row r="37" spans="1:46" ht="13.5" customHeight="1" x14ac:dyDescent="0.2">
      <c r="A37" s="10"/>
      <c r="AK37" s="1120" t="s">
        <v>109</v>
      </c>
      <c r="AL37" s="1121"/>
      <c r="AM37" s="1121"/>
      <c r="AN37" s="1122"/>
      <c r="AO37" s="217">
        <v>122735</v>
      </c>
      <c r="AP37" s="217">
        <v>499</v>
      </c>
      <c r="AQ37" s="216">
        <v>977</v>
      </c>
      <c r="AR37" s="215">
        <v>-48.9</v>
      </c>
    </row>
    <row r="38" spans="1:46" ht="27" customHeight="1" x14ac:dyDescent="0.2">
      <c r="A38" s="10"/>
      <c r="AK38" s="1124" t="s">
        <v>108</v>
      </c>
      <c r="AL38" s="1125"/>
      <c r="AM38" s="1125"/>
      <c r="AN38" s="1126"/>
      <c r="AO38" s="220" t="s">
        <v>33</v>
      </c>
      <c r="AP38" s="220" t="s">
        <v>33</v>
      </c>
      <c r="AQ38" s="219">
        <v>0</v>
      </c>
      <c r="AR38" s="218" t="s">
        <v>33</v>
      </c>
      <c r="AS38" s="212"/>
    </row>
    <row r="39" spans="1:46" ht="13.2" x14ac:dyDescent="0.2">
      <c r="A39" s="10"/>
      <c r="AK39" s="1124" t="s">
        <v>107</v>
      </c>
      <c r="AL39" s="1125"/>
      <c r="AM39" s="1125"/>
      <c r="AN39" s="1126"/>
      <c r="AO39" s="217">
        <v>-2059560</v>
      </c>
      <c r="AP39" s="217">
        <v>-8381</v>
      </c>
      <c r="AQ39" s="216">
        <v>-7625</v>
      </c>
      <c r="AR39" s="215">
        <v>9.9</v>
      </c>
      <c r="AS39" s="212"/>
    </row>
    <row r="40" spans="1:46" ht="27" customHeight="1" x14ac:dyDescent="0.2">
      <c r="A40" s="10"/>
      <c r="AK40" s="1120" t="s">
        <v>106</v>
      </c>
      <c r="AL40" s="1121"/>
      <c r="AM40" s="1121"/>
      <c r="AN40" s="1122"/>
      <c r="AO40" s="217">
        <v>-3426069</v>
      </c>
      <c r="AP40" s="217">
        <v>-13941</v>
      </c>
      <c r="AQ40" s="216">
        <v>-22878</v>
      </c>
      <c r="AR40" s="215">
        <v>-39.1</v>
      </c>
      <c r="AS40" s="212"/>
    </row>
    <row r="41" spans="1:46" ht="13.2" x14ac:dyDescent="0.2">
      <c r="A41" s="10"/>
      <c r="AK41" s="1127" t="s">
        <v>105</v>
      </c>
      <c r="AL41" s="1128"/>
      <c r="AM41" s="1128"/>
      <c r="AN41" s="1129"/>
      <c r="AO41" s="217">
        <v>2231204</v>
      </c>
      <c r="AP41" s="217">
        <v>9079</v>
      </c>
      <c r="AQ41" s="216">
        <v>8794</v>
      </c>
      <c r="AR41" s="215">
        <v>3.2</v>
      </c>
      <c r="AS41" s="212"/>
    </row>
    <row r="42" spans="1:46" ht="13.2" x14ac:dyDescent="0.2">
      <c r="A42" s="10"/>
      <c r="AK42" s="214"/>
      <c r="AQ42" s="211"/>
      <c r="AR42" s="211"/>
      <c r="AS42" s="212"/>
    </row>
    <row r="43" spans="1:46" ht="13.2" x14ac:dyDescent="0.2">
      <c r="A43" s="10"/>
      <c r="AP43" s="213"/>
      <c r="AQ43" s="211"/>
      <c r="AS43" s="212"/>
    </row>
    <row r="44" spans="1:46" ht="13.2" x14ac:dyDescent="0.2">
      <c r="A44" s="10"/>
      <c r="AQ44" s="211"/>
    </row>
    <row r="45" spans="1:46" ht="13.2" x14ac:dyDescent="0.2">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210"/>
      <c r="AR45" s="7"/>
      <c r="AS45" s="7"/>
      <c r="AT45" s="3"/>
    </row>
    <row r="46" spans="1:46" ht="13.2" x14ac:dyDescent="0.2">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2">
      <c r="A47" s="29" t="s">
        <v>104</v>
      </c>
    </row>
    <row r="48" spans="1:46" ht="13.2" x14ac:dyDescent="0.2">
      <c r="A48" s="10"/>
      <c r="AK48" s="208" t="s">
        <v>103</v>
      </c>
      <c r="AL48" s="208"/>
      <c r="AM48" s="208"/>
      <c r="AN48" s="208"/>
      <c r="AO48" s="208"/>
      <c r="AP48" s="208"/>
      <c r="AQ48" s="209"/>
      <c r="AR48" s="208"/>
    </row>
    <row r="49" spans="1:44" ht="13.5" customHeight="1" x14ac:dyDescent="0.2">
      <c r="A49" s="10"/>
      <c r="AK49" s="198"/>
      <c r="AL49" s="200"/>
      <c r="AM49" s="1113" t="s">
        <v>102</v>
      </c>
      <c r="AN49" s="1115" t="s">
        <v>101</v>
      </c>
      <c r="AO49" s="1116"/>
      <c r="AP49" s="1116"/>
      <c r="AQ49" s="1116"/>
      <c r="AR49" s="1117"/>
    </row>
    <row r="50" spans="1:44" ht="13.2" x14ac:dyDescent="0.2">
      <c r="A50" s="10"/>
      <c r="AK50" s="207"/>
      <c r="AL50" s="206"/>
      <c r="AM50" s="1114"/>
      <c r="AN50" s="205" t="s">
        <v>100</v>
      </c>
      <c r="AO50" s="204" t="s">
        <v>99</v>
      </c>
      <c r="AP50" s="203" t="s">
        <v>98</v>
      </c>
      <c r="AQ50" s="202" t="s">
        <v>97</v>
      </c>
      <c r="AR50" s="201" t="s">
        <v>96</v>
      </c>
    </row>
    <row r="51" spans="1:44" ht="13.2" x14ac:dyDescent="0.2">
      <c r="A51" s="10"/>
      <c r="AK51" s="198" t="s">
        <v>95</v>
      </c>
      <c r="AL51" s="200"/>
      <c r="AM51" s="196">
        <v>5246728</v>
      </c>
      <c r="AN51" s="195">
        <v>21771</v>
      </c>
      <c r="AO51" s="194">
        <v>-16.3</v>
      </c>
      <c r="AP51" s="193">
        <v>43261</v>
      </c>
      <c r="AQ51" s="199">
        <v>-6</v>
      </c>
      <c r="AR51" s="191">
        <v>-10.3</v>
      </c>
    </row>
    <row r="52" spans="1:44" ht="13.2" x14ac:dyDescent="0.2">
      <c r="A52" s="10"/>
      <c r="AK52" s="190"/>
      <c r="AL52" s="189" t="s">
        <v>89</v>
      </c>
      <c r="AM52" s="188">
        <v>3666482</v>
      </c>
      <c r="AN52" s="187">
        <v>15214</v>
      </c>
      <c r="AO52" s="186">
        <v>-15.2</v>
      </c>
      <c r="AP52" s="185">
        <v>24721</v>
      </c>
      <c r="AQ52" s="184">
        <v>-1.7</v>
      </c>
      <c r="AR52" s="183">
        <v>-13.5</v>
      </c>
    </row>
    <row r="53" spans="1:44" ht="13.2" x14ac:dyDescent="0.2">
      <c r="A53" s="10"/>
      <c r="AK53" s="198" t="s">
        <v>94</v>
      </c>
      <c r="AL53" s="200"/>
      <c r="AM53" s="196">
        <v>8162289</v>
      </c>
      <c r="AN53" s="195">
        <v>33598</v>
      </c>
      <c r="AO53" s="194">
        <v>54.3</v>
      </c>
      <c r="AP53" s="193">
        <v>40626</v>
      </c>
      <c r="AQ53" s="199">
        <v>-6.1</v>
      </c>
      <c r="AR53" s="191">
        <v>60.4</v>
      </c>
    </row>
    <row r="54" spans="1:44" ht="13.2" x14ac:dyDescent="0.2">
      <c r="A54" s="10"/>
      <c r="AK54" s="190"/>
      <c r="AL54" s="189" t="s">
        <v>89</v>
      </c>
      <c r="AM54" s="188">
        <v>5399517</v>
      </c>
      <c r="AN54" s="187">
        <v>22226</v>
      </c>
      <c r="AO54" s="186">
        <v>46.1</v>
      </c>
      <c r="AP54" s="185">
        <v>24279</v>
      </c>
      <c r="AQ54" s="184">
        <v>-1.8</v>
      </c>
      <c r="AR54" s="183">
        <v>47.9</v>
      </c>
    </row>
    <row r="55" spans="1:44" ht="13.2" x14ac:dyDescent="0.2">
      <c r="A55" s="10"/>
      <c r="AK55" s="198" t="s">
        <v>93</v>
      </c>
      <c r="AL55" s="200"/>
      <c r="AM55" s="196">
        <v>7637218</v>
      </c>
      <c r="AN55" s="195">
        <v>31246</v>
      </c>
      <c r="AO55" s="194">
        <v>-7</v>
      </c>
      <c r="AP55" s="193">
        <v>46133</v>
      </c>
      <c r="AQ55" s="199">
        <v>13.6</v>
      </c>
      <c r="AR55" s="191">
        <v>-20.6</v>
      </c>
    </row>
    <row r="56" spans="1:44" ht="13.2" x14ac:dyDescent="0.2">
      <c r="A56" s="10"/>
      <c r="AK56" s="190"/>
      <c r="AL56" s="189" t="s">
        <v>89</v>
      </c>
      <c r="AM56" s="188">
        <v>5477056</v>
      </c>
      <c r="AN56" s="187">
        <v>22408</v>
      </c>
      <c r="AO56" s="186">
        <v>0.8</v>
      </c>
      <c r="AP56" s="185">
        <v>27280</v>
      </c>
      <c r="AQ56" s="184">
        <v>12.4</v>
      </c>
      <c r="AR56" s="183">
        <v>-11.6</v>
      </c>
    </row>
    <row r="57" spans="1:44" ht="13.2" x14ac:dyDescent="0.2">
      <c r="A57" s="10"/>
      <c r="AK57" s="198" t="s">
        <v>92</v>
      </c>
      <c r="AL57" s="200"/>
      <c r="AM57" s="196">
        <v>5351665</v>
      </c>
      <c r="AN57" s="195">
        <v>21840</v>
      </c>
      <c r="AO57" s="194">
        <v>-30.1</v>
      </c>
      <c r="AP57" s="193">
        <v>49174</v>
      </c>
      <c r="AQ57" s="199">
        <v>6.6</v>
      </c>
      <c r="AR57" s="191">
        <v>-36.700000000000003</v>
      </c>
    </row>
    <row r="58" spans="1:44" ht="13.2" x14ac:dyDescent="0.2">
      <c r="A58" s="10"/>
      <c r="AK58" s="190"/>
      <c r="AL58" s="189" t="s">
        <v>89</v>
      </c>
      <c r="AM58" s="188">
        <v>4704461</v>
      </c>
      <c r="AN58" s="187">
        <v>19199</v>
      </c>
      <c r="AO58" s="186">
        <v>-14.3</v>
      </c>
      <c r="AP58" s="185">
        <v>29896</v>
      </c>
      <c r="AQ58" s="184">
        <v>9.6</v>
      </c>
      <c r="AR58" s="183">
        <v>-23.9</v>
      </c>
    </row>
    <row r="59" spans="1:44" ht="13.2" x14ac:dyDescent="0.2">
      <c r="A59" s="10"/>
      <c r="AK59" s="198" t="s">
        <v>91</v>
      </c>
      <c r="AL59" s="200"/>
      <c r="AM59" s="196">
        <v>4136372</v>
      </c>
      <c r="AN59" s="195">
        <v>16832</v>
      </c>
      <c r="AO59" s="194">
        <v>-22.9</v>
      </c>
      <c r="AP59" s="193">
        <v>50636</v>
      </c>
      <c r="AQ59" s="199">
        <v>3</v>
      </c>
      <c r="AR59" s="191">
        <v>-25.9</v>
      </c>
    </row>
    <row r="60" spans="1:44" ht="13.2" x14ac:dyDescent="0.2">
      <c r="A60" s="10"/>
      <c r="AK60" s="190"/>
      <c r="AL60" s="189" t="s">
        <v>89</v>
      </c>
      <c r="AM60" s="188">
        <v>2810395</v>
      </c>
      <c r="AN60" s="187">
        <v>11436</v>
      </c>
      <c r="AO60" s="186">
        <v>-40.4</v>
      </c>
      <c r="AP60" s="185">
        <v>31778</v>
      </c>
      <c r="AQ60" s="184">
        <v>6.3</v>
      </c>
      <c r="AR60" s="183">
        <v>-46.7</v>
      </c>
    </row>
    <row r="61" spans="1:44" ht="13.2" x14ac:dyDescent="0.2">
      <c r="A61" s="10"/>
      <c r="AK61" s="198" t="s">
        <v>90</v>
      </c>
      <c r="AL61" s="197"/>
      <c r="AM61" s="196">
        <v>6106854</v>
      </c>
      <c r="AN61" s="195">
        <v>25057</v>
      </c>
      <c r="AO61" s="194">
        <v>-4.4000000000000004</v>
      </c>
      <c r="AP61" s="193">
        <v>45966</v>
      </c>
      <c r="AQ61" s="192">
        <v>2.2000000000000002</v>
      </c>
      <c r="AR61" s="191">
        <v>-6.6</v>
      </c>
    </row>
    <row r="62" spans="1:44" ht="13.2" x14ac:dyDescent="0.2">
      <c r="A62" s="10"/>
      <c r="AK62" s="190"/>
      <c r="AL62" s="189" t="s">
        <v>89</v>
      </c>
      <c r="AM62" s="188">
        <v>4411582</v>
      </c>
      <c r="AN62" s="187">
        <v>18097</v>
      </c>
      <c r="AO62" s="186">
        <v>-4.5999999999999996</v>
      </c>
      <c r="AP62" s="185">
        <v>27591</v>
      </c>
      <c r="AQ62" s="184">
        <v>5</v>
      </c>
      <c r="AR62" s="183">
        <v>-9.6</v>
      </c>
    </row>
    <row r="63" spans="1:44" ht="13.2" x14ac:dyDescent="0.2">
      <c r="A63" s="10"/>
    </row>
    <row r="64" spans="1:44" ht="13.2" x14ac:dyDescent="0.2">
      <c r="A64" s="10"/>
    </row>
    <row r="65" spans="1:46" ht="13.2" x14ac:dyDescent="0.2">
      <c r="A65" s="10"/>
    </row>
    <row r="66" spans="1:46" ht="13.2" x14ac:dyDescent="0.2">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2">
      <c r="AS67" s="3"/>
      <c r="AT67" s="3"/>
    </row>
    <row r="68" spans="1:46" ht="13.5" hidden="1" customHeight="1" x14ac:dyDescent="0.2"/>
    <row r="69" spans="1:46" ht="13.5" hidden="1" customHeight="1" x14ac:dyDescent="0.2"/>
    <row r="70" spans="1:46" ht="13.2" hidden="1" x14ac:dyDescent="0.2"/>
    <row r="71" spans="1:46" ht="13.2" hidden="1" x14ac:dyDescent="0.2"/>
    <row r="72" spans="1:46" ht="13.2" hidden="1" x14ac:dyDescent="0.2"/>
    <row r="73" spans="1:46" ht="13.2" hidden="1" x14ac:dyDescent="0.2"/>
  </sheetData>
  <sheetProtection algorithmName="SHA-512" hashValue="8AvpEQbOUuJgguFJK3j9QWCFFGyPOIYUzRpeRJTWopFd5muVzcj2AGmTI9SaSmaQDmYUwpz2plk7XCZaL9KIwA==" saltValue="xSszULKVmP9RFNsLMfp1kw==" spinCount="100000" sheet="1" objects="1" scenarios="1"/>
  <mergeCells count="25">
    <mergeCell ref="AK13:AN13"/>
    <mergeCell ref="AK14:AN14"/>
    <mergeCell ref="AK15:AN15"/>
    <mergeCell ref="AK16:AN16"/>
    <mergeCell ref="AO7:AO8"/>
    <mergeCell ref="AK9:AN9"/>
    <mergeCell ref="AK10:AN10"/>
    <mergeCell ref="AK11:AN11"/>
    <mergeCell ref="AK12:AN12"/>
    <mergeCell ref="AK21:AN21"/>
    <mergeCell ref="AK22:AN22"/>
    <mergeCell ref="AM49:AM50"/>
    <mergeCell ref="AN49:AR49"/>
    <mergeCell ref="AO30:AO31"/>
    <mergeCell ref="AK32:AN32"/>
    <mergeCell ref="AK33:AN33"/>
    <mergeCell ref="AK34:AN34"/>
    <mergeCell ref="AK35:AN35"/>
    <mergeCell ref="AK36:AN36"/>
    <mergeCell ref="A26:AS2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A69B7-957A-40BB-9F8D-05770C43DCF3}">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2" x14ac:dyDescent="0.2">
      <c r="B2" s="5"/>
      <c r="DG2" s="5"/>
    </row>
    <row r="3" spans="2:125" ht="13.2"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2" x14ac:dyDescent="0.2"/>
    <row r="5" spans="2:125" ht="13.2" x14ac:dyDescent="0.2"/>
    <row r="6" spans="2:125" ht="13.2" x14ac:dyDescent="0.2"/>
    <row r="7" spans="2:125" ht="13.2" x14ac:dyDescent="0.2"/>
    <row r="8" spans="2:125" ht="13.2" x14ac:dyDescent="0.2"/>
    <row r="9" spans="2:125" ht="13.2" x14ac:dyDescent="0.2">
      <c r="DU9" s="5"/>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5"/>
    </row>
    <row r="18" spans="125:125" ht="13.2" x14ac:dyDescent="0.2"/>
    <row r="19" spans="125:125" ht="13.2" x14ac:dyDescent="0.2"/>
    <row r="20" spans="125:125" ht="13.2" x14ac:dyDescent="0.2">
      <c r="DU20" s="5"/>
    </row>
    <row r="21" spans="125:125" ht="13.2" x14ac:dyDescent="0.2">
      <c r="DU21" s="5"/>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5"/>
    </row>
    <row r="29" spans="125:125" ht="13.2" x14ac:dyDescent="0.2"/>
    <row r="30" spans="125:125" ht="13.2" x14ac:dyDescent="0.2"/>
    <row r="31" spans="125:125" ht="13.2" x14ac:dyDescent="0.2"/>
    <row r="32" spans="125:125" ht="13.2" x14ac:dyDescent="0.2"/>
    <row r="33" spans="2:125" ht="13.2" x14ac:dyDescent="0.2">
      <c r="B33" s="5"/>
      <c r="G33" s="5"/>
      <c r="I33" s="5"/>
    </row>
    <row r="34" spans="2:125" ht="13.2" x14ac:dyDescent="0.2">
      <c r="C34" s="5"/>
      <c r="P34" s="5"/>
      <c r="DE34" s="5"/>
      <c r="DH34" s="5"/>
    </row>
    <row r="35" spans="2:125" ht="13.2" x14ac:dyDescent="0.2">
      <c r="D35" s="5"/>
      <c r="E35" s="5"/>
      <c r="DG35" s="5"/>
      <c r="DJ35" s="5"/>
      <c r="DP35" s="5"/>
      <c r="DQ35" s="5"/>
      <c r="DR35" s="5"/>
      <c r="DS35" s="5"/>
      <c r="DT35" s="5"/>
      <c r="DU35" s="5"/>
    </row>
    <row r="36" spans="2:125" ht="13.2"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2" x14ac:dyDescent="0.2">
      <c r="DU37" s="5"/>
    </row>
    <row r="38" spans="2:125" ht="13.2" x14ac:dyDescent="0.2">
      <c r="DT38" s="5"/>
      <c r="DU38" s="5"/>
    </row>
    <row r="39" spans="2:125" ht="13.2" x14ac:dyDescent="0.2"/>
    <row r="40" spans="2:125" ht="13.2" x14ac:dyDescent="0.2">
      <c r="DH40" s="5"/>
    </row>
    <row r="41" spans="2:125" ht="13.2" x14ac:dyDescent="0.2">
      <c r="DE41" s="5"/>
    </row>
    <row r="42" spans="2:125" ht="13.2" x14ac:dyDescent="0.2">
      <c r="DG42" s="5"/>
      <c r="DJ42" s="5"/>
    </row>
    <row r="43" spans="2:125" ht="13.2"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2" x14ac:dyDescent="0.2">
      <c r="DU44" s="5"/>
    </row>
    <row r="45" spans="2:125" ht="13.2" x14ac:dyDescent="0.2"/>
    <row r="46" spans="2:125" ht="13.2" x14ac:dyDescent="0.2"/>
    <row r="47" spans="2:125" ht="13.2" x14ac:dyDescent="0.2"/>
    <row r="48" spans="2:125" ht="13.2" x14ac:dyDescent="0.2">
      <c r="DT48" s="5"/>
      <c r="DU48" s="5"/>
    </row>
    <row r="49" spans="120:125" ht="13.2" x14ac:dyDescent="0.2">
      <c r="DU49" s="5"/>
    </row>
    <row r="50" spans="120:125" ht="13.2" x14ac:dyDescent="0.2">
      <c r="DU50" s="5"/>
    </row>
    <row r="51" spans="120:125" ht="13.2" x14ac:dyDescent="0.2">
      <c r="DP51" s="5"/>
      <c r="DQ51" s="5"/>
      <c r="DR51" s="5"/>
      <c r="DS51" s="5"/>
      <c r="DT51" s="5"/>
      <c r="DU51" s="5"/>
    </row>
    <row r="52" spans="120:125" ht="13.2" x14ac:dyDescent="0.2"/>
    <row r="53" spans="120:125" ht="13.2" x14ac:dyDescent="0.2"/>
    <row r="54" spans="120:125" ht="13.2" x14ac:dyDescent="0.2">
      <c r="DU54" s="5"/>
    </row>
    <row r="55" spans="120:125" ht="13.2" x14ac:dyDescent="0.2"/>
    <row r="56" spans="120:125" ht="13.2" x14ac:dyDescent="0.2"/>
    <row r="57" spans="120:125" ht="13.2" x14ac:dyDescent="0.2"/>
    <row r="58" spans="120:125" ht="13.2" x14ac:dyDescent="0.2">
      <c r="DU58" s="5"/>
    </row>
    <row r="59" spans="120:125" ht="13.2" x14ac:dyDescent="0.2"/>
    <row r="60" spans="120:125" ht="13.2" x14ac:dyDescent="0.2"/>
    <row r="61" spans="120:125" ht="13.2" x14ac:dyDescent="0.2"/>
    <row r="62" spans="120:125" ht="13.2" x14ac:dyDescent="0.2"/>
    <row r="63" spans="120:125" ht="13.2" x14ac:dyDescent="0.2">
      <c r="DU63" s="5"/>
    </row>
    <row r="64" spans="120:125" ht="13.2" x14ac:dyDescent="0.2">
      <c r="DT64" s="5"/>
      <c r="DU64" s="5"/>
    </row>
    <row r="65" spans="123:125" ht="13.2" x14ac:dyDescent="0.2"/>
    <row r="66" spans="123:125" ht="13.2" x14ac:dyDescent="0.2"/>
    <row r="67" spans="123:125" ht="13.2" x14ac:dyDescent="0.2"/>
    <row r="68" spans="123:125" ht="13.2" x14ac:dyDescent="0.2"/>
    <row r="69" spans="123:125" ht="13.2" x14ac:dyDescent="0.2">
      <c r="DS69" s="5"/>
      <c r="DT69" s="5"/>
      <c r="DU69" s="5"/>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5"/>
    </row>
    <row r="83" spans="116:125" ht="13.2" x14ac:dyDescent="0.2">
      <c r="DM83" s="5"/>
      <c r="DN83" s="5"/>
      <c r="DO83" s="5"/>
      <c r="DP83" s="5"/>
      <c r="DQ83" s="5"/>
      <c r="DR83" s="5"/>
      <c r="DS83" s="5"/>
      <c r="DT83" s="5"/>
      <c r="DU83" s="5"/>
    </row>
    <row r="84" spans="116:125" ht="13.2" x14ac:dyDescent="0.2"/>
    <row r="85" spans="116:125" ht="13.2" x14ac:dyDescent="0.2"/>
    <row r="86" spans="116:125" ht="13.2" x14ac:dyDescent="0.2"/>
    <row r="87" spans="116:125" ht="13.2" x14ac:dyDescent="0.2"/>
    <row r="88" spans="116:125" ht="13.2" x14ac:dyDescent="0.2">
      <c r="DU88" s="5"/>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1" spans="125:125" ht="13.5" hidden="1" customHeight="1" x14ac:dyDescent="0.2">
      <c r="DU121" s="5"/>
    </row>
  </sheetData>
  <sheetProtection algorithmName="SHA-512" hashValue="ginp12yb7ZsmNQQ3aBHL1bvHaPXlUfabIdZcHRDXJglUhuVhpfUu0+OuIYV01EhXfT/W5C/u+jWP+RJggkxFgw==" saltValue="+ijf6OgYCMZ9cVlOnvyWL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B7AAA-94BA-4193-8582-501D7854FC3E}">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2" x14ac:dyDescent="0.2">
      <c r="B2" s="5"/>
      <c r="T2" s="5"/>
    </row>
    <row r="3" spans="1:125"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5"/>
      <c r="G33" s="5"/>
      <c r="I33" s="5"/>
    </row>
    <row r="34" spans="2:125" ht="13.2" x14ac:dyDescent="0.2">
      <c r="C34" s="5"/>
      <c r="P34" s="5"/>
      <c r="R34" s="5"/>
      <c r="U34" s="5"/>
    </row>
    <row r="35" spans="2:125" ht="13.2"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2" x14ac:dyDescent="0.2">
      <c r="F36" s="5"/>
      <c r="H36" s="5"/>
      <c r="J36" s="5"/>
      <c r="K36" s="5"/>
      <c r="L36" s="5"/>
      <c r="M36" s="5"/>
      <c r="N36" s="5"/>
      <c r="O36" s="5"/>
      <c r="Q36" s="5"/>
      <c r="S36" s="5"/>
      <c r="V36" s="5"/>
    </row>
    <row r="37" spans="2:125" ht="13.2" x14ac:dyDescent="0.2"/>
    <row r="38" spans="2:125" ht="13.2" x14ac:dyDescent="0.2"/>
    <row r="39" spans="2:125" ht="13.2" x14ac:dyDescent="0.2"/>
    <row r="40" spans="2:125" ht="13.2" x14ac:dyDescent="0.2">
      <c r="U40" s="5"/>
    </row>
    <row r="41" spans="2:125" ht="13.2" x14ac:dyDescent="0.2">
      <c r="R41" s="5"/>
    </row>
    <row r="42" spans="2:125" ht="13.2"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2" x14ac:dyDescent="0.2">
      <c r="Q43" s="5"/>
      <c r="S43" s="5"/>
      <c r="V43" s="5"/>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c+r3h8EhBD5aGs5GpRilvuROnIHuPz+WIrk5zAnwHiVmI9gro6GEtykSctCPReWJbvCUKPl2X6PWfvtYhpNJQg==" saltValue="WQgbbW33DD7AICFQp2dQ/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75FE6-C5A6-4F80-9E8F-0CB77707A23D}">
  <sheetPr>
    <pageSetUpPr fitToPage="1"/>
  </sheetPr>
  <dimension ref="B1:J50"/>
  <sheetViews>
    <sheetView showGridLines="0" zoomScaleNormal="100" zoomScaleSheetLayoutView="100" workbookViewId="0"/>
  </sheetViews>
  <sheetFormatPr defaultColWidth="0" defaultRowHeight="0" customHeight="1" zeroHeight="1" x14ac:dyDescent="0.2"/>
  <cols>
    <col min="1" max="1" width="8.21875" style="39" customWidth="1"/>
    <col min="2" max="16" width="14.6640625" style="39" customWidth="1"/>
    <col min="17" max="16384" width="0" style="39" hidden="1"/>
  </cols>
  <sheetData>
    <row r="1" s="39" customFormat="1" ht="16.5" customHeight="1" x14ac:dyDescent="0.2"/>
    <row r="2" s="39" customFormat="1" ht="16.5" customHeight="1" x14ac:dyDescent="0.2"/>
    <row r="3" s="39" customFormat="1" ht="16.5" customHeight="1" x14ac:dyDescent="0.2"/>
    <row r="4" s="39" customFormat="1" ht="16.5" customHeight="1" x14ac:dyDescent="0.2"/>
    <row r="5" s="39" customFormat="1" ht="16.5" customHeight="1" x14ac:dyDescent="0.2"/>
    <row r="6" s="39" customFormat="1" ht="16.5" customHeight="1" x14ac:dyDescent="0.2"/>
    <row r="7" s="39" customFormat="1" ht="16.5" customHeight="1" x14ac:dyDescent="0.2"/>
    <row r="8" s="39" customFormat="1" ht="16.5" customHeight="1" x14ac:dyDescent="0.2"/>
    <row r="9" s="39" customFormat="1" ht="16.5" customHeight="1" x14ac:dyDescent="0.2"/>
    <row r="10" s="39" customFormat="1" ht="16.5" customHeight="1" x14ac:dyDescent="0.2"/>
    <row r="11" s="39" customFormat="1" ht="16.5" customHeight="1" x14ac:dyDescent="0.2"/>
    <row r="12" s="39" customFormat="1" ht="16.5" customHeight="1" x14ac:dyDescent="0.2"/>
    <row r="13" s="39" customFormat="1" ht="16.5" customHeight="1" x14ac:dyDescent="0.2"/>
    <row r="14" s="39" customFormat="1" ht="16.5" customHeight="1" x14ac:dyDescent="0.2"/>
    <row r="15" s="39" customFormat="1" ht="16.5" customHeight="1" x14ac:dyDescent="0.2"/>
    <row r="16" s="39" customFormat="1" ht="16.5" customHeight="1" x14ac:dyDescent="0.2"/>
    <row r="17" s="39" customFormat="1" ht="16.5" customHeight="1" x14ac:dyDescent="0.2"/>
    <row r="18" s="39" customFormat="1" ht="16.5" customHeight="1" x14ac:dyDescent="0.2"/>
    <row r="19" s="39" customFormat="1" ht="16.5" customHeight="1" x14ac:dyDescent="0.2"/>
    <row r="20" s="39" customFormat="1" ht="16.5" customHeight="1" x14ac:dyDescent="0.2"/>
    <row r="21" s="39" customFormat="1" ht="16.5" customHeight="1" x14ac:dyDescent="0.2"/>
    <row r="22" s="39" customFormat="1" ht="16.5" customHeight="1" x14ac:dyDescent="0.2"/>
    <row r="23" s="39" customFormat="1" ht="16.5" customHeight="1" x14ac:dyDescent="0.2"/>
    <row r="24" s="39" customFormat="1" ht="16.5" customHeight="1" x14ac:dyDescent="0.2"/>
    <row r="25" s="39" customFormat="1" ht="16.5" customHeight="1" x14ac:dyDescent="0.2"/>
    <row r="26" s="39" customFormat="1" ht="16.5" customHeight="1" x14ac:dyDescent="0.2"/>
    <row r="27" s="39" customFormat="1" ht="16.5" customHeight="1" x14ac:dyDescent="0.2"/>
    <row r="28" s="39" customFormat="1" ht="16.5" customHeight="1" x14ac:dyDescent="0.2"/>
    <row r="29" s="39" customFormat="1" ht="16.5" customHeight="1" x14ac:dyDescent="0.2"/>
    <row r="30" s="39" customFormat="1" ht="16.5" customHeight="1" x14ac:dyDescent="0.2"/>
    <row r="31" s="39" customFormat="1" ht="16.5" customHeight="1" x14ac:dyDescent="0.2"/>
    <row r="32" s="39"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63"/>
      <c r="C45" s="63"/>
      <c r="D45" s="63"/>
      <c r="E45" s="63"/>
      <c r="F45" s="63"/>
      <c r="G45" s="63"/>
      <c r="H45" s="63"/>
      <c r="I45" s="63"/>
      <c r="J45" s="182" t="s">
        <v>81</v>
      </c>
    </row>
    <row r="46" spans="2:10" ht="29.25" customHeight="1" thickBot="1" x14ac:dyDescent="0.25">
      <c r="B46" s="181" t="s">
        <v>25</v>
      </c>
      <c r="C46" s="180"/>
      <c r="D46" s="180"/>
      <c r="E46" s="179" t="s">
        <v>24</v>
      </c>
      <c r="F46" s="178" t="s">
        <v>3</v>
      </c>
      <c r="G46" s="177" t="s">
        <v>4</v>
      </c>
      <c r="H46" s="177" t="s">
        <v>5</v>
      </c>
      <c r="I46" s="177" t="s">
        <v>6</v>
      </c>
      <c r="J46" s="176" t="s">
        <v>7</v>
      </c>
    </row>
    <row r="47" spans="2:10" ht="57.75" customHeight="1" x14ac:dyDescent="0.2">
      <c r="B47" s="175"/>
      <c r="C47" s="1136" t="s">
        <v>88</v>
      </c>
      <c r="D47" s="1136"/>
      <c r="E47" s="1137"/>
      <c r="F47" s="174">
        <v>10.1</v>
      </c>
      <c r="G47" s="173">
        <v>13.15</v>
      </c>
      <c r="H47" s="173">
        <v>14.8</v>
      </c>
      <c r="I47" s="173">
        <v>12.96</v>
      </c>
      <c r="J47" s="172">
        <v>8.73</v>
      </c>
    </row>
    <row r="48" spans="2:10" ht="57.75" customHeight="1" x14ac:dyDescent="0.2">
      <c r="B48" s="171"/>
      <c r="C48" s="1138" t="s">
        <v>87</v>
      </c>
      <c r="D48" s="1138"/>
      <c r="E48" s="1139"/>
      <c r="F48" s="170">
        <v>8.06</v>
      </c>
      <c r="G48" s="169">
        <v>10.73</v>
      </c>
      <c r="H48" s="169">
        <v>8.06</v>
      </c>
      <c r="I48" s="169">
        <v>4.88</v>
      </c>
      <c r="J48" s="168">
        <v>6.64</v>
      </c>
    </row>
    <row r="49" spans="2:10" ht="57.75" customHeight="1" thickBot="1" x14ac:dyDescent="0.25">
      <c r="B49" s="167"/>
      <c r="C49" s="1140" t="s">
        <v>86</v>
      </c>
      <c r="D49" s="1140"/>
      <c r="E49" s="1141"/>
      <c r="F49" s="166" t="s">
        <v>85</v>
      </c>
      <c r="G49" s="165">
        <v>2.86</v>
      </c>
      <c r="H49" s="165" t="s">
        <v>84</v>
      </c>
      <c r="I49" s="165" t="s">
        <v>83</v>
      </c>
      <c r="J49" s="164" t="s">
        <v>82</v>
      </c>
    </row>
    <row r="50" spans="2:10" ht="13.2" x14ac:dyDescent="0.2"/>
  </sheetData>
  <sheetProtection algorithmName="SHA-512" hashValue="a2wr1ow4wHHvsAhLNbh2fSLz9by+kFod59YbV2OHE+IODpDcIdgaNFqIyAAr6WhuG7reDzCjf6vTizqumRTfLg==" saltValue="oSuxg8x2XqgkGOLsFhYeA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D547A-438C-4CC2-AA31-DB5CA7063069}">
  <sheetPr>
    <pageSetUpPr fitToPage="1"/>
  </sheetPr>
  <dimension ref="A1:P45"/>
  <sheetViews>
    <sheetView showGridLines="0" zoomScaleNormal="100" zoomScaleSheetLayoutView="100" workbookViewId="0"/>
  </sheetViews>
  <sheetFormatPr defaultColWidth="0" defaultRowHeight="0" customHeight="1" zeroHeight="1" x14ac:dyDescent="0.2"/>
  <cols>
    <col min="1" max="1" width="6.6640625" style="140" customWidth="1"/>
    <col min="2" max="2" width="11" style="140" customWidth="1"/>
    <col min="3" max="3" width="17" style="140" customWidth="1"/>
    <col min="4" max="5" width="16.6640625" style="140" customWidth="1"/>
    <col min="6" max="15" width="15" style="140" customWidth="1"/>
    <col min="16" max="16" width="24" style="140" customWidth="1"/>
    <col min="17" max="16384" width="0" style="140" hidden="1"/>
  </cols>
  <sheetData>
    <row r="1" spans="1:16" ht="16.5" customHeight="1" x14ac:dyDescent="0.2">
      <c r="A1" s="141"/>
      <c r="B1" s="141"/>
      <c r="C1" s="141"/>
      <c r="D1" s="141"/>
      <c r="E1" s="141"/>
      <c r="F1" s="141"/>
      <c r="G1" s="141"/>
      <c r="H1" s="141"/>
      <c r="I1" s="141"/>
      <c r="J1" s="141"/>
      <c r="K1" s="141"/>
      <c r="L1" s="141"/>
      <c r="M1" s="141"/>
      <c r="N1" s="141"/>
      <c r="O1" s="141"/>
      <c r="P1" s="141"/>
    </row>
    <row r="2" spans="1:16" ht="16.5" customHeight="1" x14ac:dyDescent="0.2">
      <c r="A2" s="141"/>
      <c r="B2" s="141"/>
      <c r="C2" s="141"/>
      <c r="D2" s="141"/>
      <c r="E2" s="141"/>
      <c r="F2" s="141"/>
      <c r="G2" s="141"/>
      <c r="H2" s="141"/>
      <c r="I2" s="141"/>
      <c r="J2" s="141"/>
      <c r="K2" s="141"/>
      <c r="L2" s="141"/>
      <c r="M2" s="141"/>
      <c r="N2" s="141"/>
      <c r="O2" s="141"/>
      <c r="P2" s="141"/>
    </row>
    <row r="3" spans="1:16" ht="16.5" customHeight="1" x14ac:dyDescent="0.2">
      <c r="A3" s="141"/>
      <c r="B3" s="141"/>
      <c r="C3" s="141"/>
      <c r="D3" s="141"/>
      <c r="E3" s="141"/>
      <c r="F3" s="141"/>
      <c r="G3" s="141"/>
      <c r="H3" s="141"/>
      <c r="I3" s="141"/>
      <c r="J3" s="141"/>
      <c r="K3" s="141"/>
      <c r="L3" s="141"/>
      <c r="M3" s="141"/>
      <c r="N3" s="141"/>
      <c r="O3" s="141"/>
      <c r="P3" s="141"/>
    </row>
    <row r="4" spans="1:16" ht="16.5" customHeight="1" x14ac:dyDescent="0.2">
      <c r="A4" s="141"/>
      <c r="B4" s="141"/>
      <c r="C4" s="141"/>
      <c r="D4" s="141"/>
      <c r="E4" s="141"/>
      <c r="F4" s="141"/>
      <c r="G4" s="141"/>
      <c r="H4" s="141"/>
      <c r="I4" s="141"/>
      <c r="J4" s="141"/>
      <c r="K4" s="141"/>
      <c r="L4" s="141"/>
      <c r="M4" s="141"/>
      <c r="N4" s="141"/>
      <c r="O4" s="141"/>
      <c r="P4" s="141"/>
    </row>
    <row r="5" spans="1:16" ht="16.5" customHeight="1" x14ac:dyDescent="0.2">
      <c r="A5" s="141"/>
      <c r="B5" s="141"/>
      <c r="C5" s="141"/>
      <c r="D5" s="141"/>
      <c r="E5" s="141"/>
      <c r="F5" s="141"/>
      <c r="G5" s="141"/>
      <c r="H5" s="141"/>
      <c r="I5" s="141"/>
      <c r="J5" s="141"/>
      <c r="K5" s="141"/>
      <c r="L5" s="141"/>
      <c r="M5" s="141"/>
      <c r="N5" s="141"/>
      <c r="O5" s="141"/>
      <c r="P5" s="141"/>
    </row>
    <row r="6" spans="1:16" ht="16.5" customHeight="1" x14ac:dyDescent="0.2">
      <c r="A6" s="141"/>
      <c r="B6" s="141"/>
      <c r="C6" s="141"/>
      <c r="D6" s="141"/>
      <c r="E6" s="141"/>
      <c r="F6" s="141"/>
      <c r="G6" s="141"/>
      <c r="H6" s="141"/>
      <c r="I6" s="141"/>
      <c r="J6" s="141"/>
      <c r="K6" s="141"/>
      <c r="L6" s="141"/>
      <c r="M6" s="141"/>
      <c r="N6" s="141"/>
      <c r="O6" s="141"/>
      <c r="P6" s="141"/>
    </row>
    <row r="7" spans="1:16" ht="16.5" customHeight="1" x14ac:dyDescent="0.2">
      <c r="A7" s="141"/>
      <c r="B7" s="141"/>
      <c r="C7" s="141"/>
      <c r="D7" s="141"/>
      <c r="E7" s="141"/>
      <c r="F7" s="141"/>
      <c r="G7" s="141"/>
      <c r="H7" s="141"/>
      <c r="I7" s="141"/>
      <c r="J7" s="141"/>
      <c r="K7" s="141"/>
      <c r="L7" s="141"/>
      <c r="M7" s="141"/>
      <c r="N7" s="141"/>
      <c r="O7" s="141"/>
      <c r="P7" s="141"/>
    </row>
    <row r="8" spans="1:16" ht="16.5" customHeight="1" x14ac:dyDescent="0.2">
      <c r="A8" s="141"/>
      <c r="B8" s="141"/>
      <c r="C8" s="141"/>
      <c r="D8" s="141"/>
      <c r="E8" s="141"/>
      <c r="F8" s="141"/>
      <c r="G8" s="141"/>
      <c r="H8" s="141"/>
      <c r="I8" s="141"/>
      <c r="J8" s="141"/>
      <c r="K8" s="141"/>
      <c r="L8" s="141"/>
      <c r="M8" s="141"/>
      <c r="N8" s="141"/>
      <c r="O8" s="141"/>
      <c r="P8" s="141"/>
    </row>
    <row r="9" spans="1:16" ht="16.5" customHeight="1" x14ac:dyDescent="0.2">
      <c r="A9" s="141"/>
      <c r="B9" s="141"/>
      <c r="C9" s="141"/>
      <c r="D9" s="141"/>
      <c r="E9" s="141"/>
      <c r="F9" s="141"/>
      <c r="G9" s="141"/>
      <c r="H9" s="141"/>
      <c r="I9" s="141"/>
      <c r="J9" s="141"/>
      <c r="K9" s="141"/>
      <c r="L9" s="141"/>
      <c r="M9" s="141"/>
      <c r="N9" s="141"/>
      <c r="O9" s="141"/>
      <c r="P9" s="141"/>
    </row>
    <row r="10" spans="1:16" ht="16.5" customHeight="1" x14ac:dyDescent="0.2">
      <c r="A10" s="141"/>
      <c r="B10" s="141"/>
      <c r="C10" s="141"/>
      <c r="D10" s="141"/>
      <c r="E10" s="141"/>
      <c r="F10" s="141"/>
      <c r="G10" s="141"/>
      <c r="H10" s="141"/>
      <c r="I10" s="141"/>
      <c r="J10" s="141"/>
      <c r="K10" s="141"/>
      <c r="L10" s="141"/>
      <c r="M10" s="141"/>
      <c r="N10" s="141"/>
      <c r="O10" s="141"/>
      <c r="P10" s="141"/>
    </row>
    <row r="11" spans="1:16" ht="16.5" customHeight="1" x14ac:dyDescent="0.2">
      <c r="A11" s="141"/>
      <c r="B11" s="141"/>
      <c r="C11" s="141"/>
      <c r="D11" s="141"/>
      <c r="E11" s="141"/>
      <c r="F11" s="141"/>
      <c r="G11" s="141"/>
      <c r="H11" s="141"/>
      <c r="I11" s="141"/>
      <c r="J11" s="141"/>
      <c r="K11" s="141"/>
      <c r="L11" s="141"/>
      <c r="M11" s="141"/>
      <c r="N11" s="141"/>
      <c r="O11" s="141"/>
      <c r="P11" s="141"/>
    </row>
    <row r="12" spans="1:16" ht="16.5" customHeight="1" x14ac:dyDescent="0.2">
      <c r="A12" s="141"/>
      <c r="B12" s="141"/>
      <c r="C12" s="141"/>
      <c r="D12" s="141"/>
      <c r="E12" s="141"/>
      <c r="F12" s="141"/>
      <c r="G12" s="141"/>
      <c r="H12" s="141"/>
      <c r="I12" s="141"/>
      <c r="J12" s="141"/>
      <c r="K12" s="141"/>
      <c r="L12" s="141"/>
      <c r="M12" s="141"/>
      <c r="N12" s="141"/>
      <c r="O12" s="141"/>
      <c r="P12" s="141"/>
    </row>
    <row r="13" spans="1:16" ht="16.5" customHeight="1" x14ac:dyDescent="0.2">
      <c r="A13" s="141"/>
      <c r="B13" s="141"/>
      <c r="C13" s="141"/>
      <c r="D13" s="141"/>
      <c r="E13" s="141"/>
      <c r="F13" s="141"/>
      <c r="G13" s="141"/>
      <c r="H13" s="141"/>
      <c r="I13" s="141"/>
      <c r="J13" s="141"/>
      <c r="K13" s="141"/>
      <c r="L13" s="141"/>
      <c r="M13" s="141"/>
      <c r="N13" s="141"/>
      <c r="O13" s="141"/>
      <c r="P13" s="141"/>
    </row>
    <row r="14" spans="1:16" ht="16.5" customHeight="1" x14ac:dyDescent="0.2">
      <c r="A14" s="141"/>
      <c r="B14" s="141"/>
      <c r="C14" s="141"/>
      <c r="D14" s="141"/>
      <c r="E14" s="141"/>
      <c r="F14" s="141"/>
      <c r="G14" s="141"/>
      <c r="H14" s="141"/>
      <c r="I14" s="141"/>
      <c r="J14" s="141"/>
      <c r="K14" s="141"/>
      <c r="L14" s="141"/>
      <c r="M14" s="141"/>
      <c r="N14" s="141"/>
      <c r="O14" s="141"/>
      <c r="P14" s="141"/>
    </row>
    <row r="15" spans="1:16" ht="16.5" customHeight="1" x14ac:dyDescent="0.2">
      <c r="A15" s="141"/>
      <c r="B15" s="141"/>
      <c r="C15" s="141"/>
      <c r="D15" s="141"/>
      <c r="E15" s="141"/>
      <c r="F15" s="141"/>
      <c r="G15" s="141"/>
      <c r="H15" s="141"/>
      <c r="I15" s="141"/>
      <c r="J15" s="141"/>
      <c r="K15" s="141"/>
      <c r="L15" s="141"/>
      <c r="M15" s="141"/>
      <c r="N15" s="141"/>
      <c r="O15" s="141"/>
      <c r="P15" s="141"/>
    </row>
    <row r="16" spans="1:16" ht="16.5" customHeight="1" x14ac:dyDescent="0.2">
      <c r="A16" s="141"/>
      <c r="B16" s="141"/>
      <c r="C16" s="141"/>
      <c r="D16" s="141"/>
      <c r="E16" s="141"/>
      <c r="F16" s="141"/>
      <c r="G16" s="141"/>
      <c r="H16" s="141"/>
      <c r="I16" s="141"/>
      <c r="J16" s="141"/>
      <c r="K16" s="141"/>
      <c r="L16" s="141"/>
      <c r="M16" s="141"/>
      <c r="N16" s="141"/>
      <c r="O16" s="141"/>
      <c r="P16" s="141"/>
    </row>
    <row r="17" spans="1:16" ht="16.5" customHeight="1" x14ac:dyDescent="0.2">
      <c r="A17" s="141"/>
      <c r="B17" s="141"/>
      <c r="C17" s="141"/>
      <c r="D17" s="141"/>
      <c r="E17" s="141"/>
      <c r="F17" s="141"/>
      <c r="G17" s="141"/>
      <c r="H17" s="141"/>
      <c r="I17" s="141"/>
      <c r="J17" s="141"/>
      <c r="K17" s="141"/>
      <c r="L17" s="141"/>
      <c r="M17" s="141"/>
      <c r="N17" s="141"/>
      <c r="O17" s="141"/>
      <c r="P17" s="141"/>
    </row>
    <row r="18" spans="1:16" ht="16.5" customHeight="1" x14ac:dyDescent="0.2">
      <c r="A18" s="141"/>
      <c r="B18" s="141"/>
      <c r="C18" s="141"/>
      <c r="D18" s="141"/>
      <c r="E18" s="141"/>
      <c r="F18" s="141"/>
      <c r="G18" s="141"/>
      <c r="H18" s="141"/>
      <c r="I18" s="141"/>
      <c r="J18" s="141"/>
      <c r="K18" s="141"/>
      <c r="L18" s="141"/>
      <c r="M18" s="141"/>
      <c r="N18" s="141"/>
      <c r="O18" s="141"/>
      <c r="P18" s="141"/>
    </row>
    <row r="19" spans="1:16" ht="16.5" customHeight="1" x14ac:dyDescent="0.2">
      <c r="A19" s="141"/>
      <c r="B19" s="141"/>
      <c r="C19" s="141"/>
      <c r="D19" s="141"/>
      <c r="E19" s="141"/>
      <c r="F19" s="141"/>
      <c r="G19" s="141"/>
      <c r="H19" s="141"/>
      <c r="I19" s="141"/>
      <c r="J19" s="141"/>
      <c r="K19" s="141"/>
      <c r="L19" s="141"/>
      <c r="M19" s="141"/>
      <c r="N19" s="141"/>
      <c r="O19" s="141"/>
      <c r="P19" s="141"/>
    </row>
    <row r="20" spans="1:16" ht="16.5" customHeight="1" x14ac:dyDescent="0.2">
      <c r="A20" s="141"/>
      <c r="B20" s="141"/>
      <c r="C20" s="141"/>
      <c r="D20" s="141"/>
      <c r="E20" s="141"/>
      <c r="F20" s="141"/>
      <c r="G20" s="141"/>
      <c r="H20" s="141"/>
      <c r="I20" s="141"/>
      <c r="J20" s="141"/>
      <c r="K20" s="141"/>
      <c r="L20" s="141"/>
      <c r="M20" s="141"/>
      <c r="N20" s="141"/>
      <c r="O20" s="141"/>
      <c r="P20" s="141"/>
    </row>
    <row r="21" spans="1:16" ht="16.5" customHeight="1" x14ac:dyDescent="0.2">
      <c r="A21" s="141"/>
      <c r="B21" s="141"/>
      <c r="C21" s="141"/>
      <c r="D21" s="141"/>
      <c r="E21" s="141"/>
      <c r="F21" s="141"/>
      <c r="G21" s="141"/>
      <c r="H21" s="141"/>
      <c r="I21" s="141"/>
      <c r="J21" s="141"/>
      <c r="K21" s="141"/>
      <c r="L21" s="141"/>
      <c r="M21" s="141"/>
      <c r="N21" s="141"/>
      <c r="O21" s="141"/>
      <c r="P21" s="141"/>
    </row>
    <row r="22" spans="1:16" ht="16.5" customHeight="1" x14ac:dyDescent="0.2">
      <c r="A22" s="141"/>
      <c r="B22" s="141"/>
      <c r="C22" s="141"/>
      <c r="D22" s="141"/>
      <c r="E22" s="141"/>
      <c r="F22" s="141"/>
      <c r="G22" s="141"/>
      <c r="H22" s="141"/>
      <c r="I22" s="141"/>
      <c r="J22" s="141"/>
      <c r="K22" s="141"/>
      <c r="L22" s="141"/>
      <c r="M22" s="141"/>
      <c r="N22" s="141"/>
      <c r="O22" s="141"/>
      <c r="P22" s="141"/>
    </row>
    <row r="23" spans="1:16" ht="16.5" customHeight="1" x14ac:dyDescent="0.2">
      <c r="A23" s="141"/>
      <c r="B23" s="141"/>
      <c r="C23" s="141"/>
      <c r="D23" s="141"/>
      <c r="E23" s="141"/>
      <c r="F23" s="141"/>
      <c r="G23" s="141"/>
      <c r="H23" s="141"/>
      <c r="I23" s="141"/>
      <c r="J23" s="141"/>
      <c r="K23" s="141"/>
      <c r="L23" s="141"/>
      <c r="M23" s="141"/>
      <c r="N23" s="141"/>
      <c r="O23" s="141"/>
      <c r="P23" s="141"/>
    </row>
    <row r="24" spans="1:16" ht="16.5" customHeight="1" x14ac:dyDescent="0.2">
      <c r="A24" s="141"/>
      <c r="B24" s="141"/>
      <c r="C24" s="141"/>
      <c r="D24" s="141"/>
      <c r="E24" s="141"/>
      <c r="F24" s="141"/>
      <c r="G24" s="141"/>
      <c r="H24" s="141"/>
      <c r="I24" s="141"/>
      <c r="J24" s="141"/>
      <c r="K24" s="141"/>
      <c r="L24" s="141"/>
      <c r="M24" s="141"/>
      <c r="N24" s="141"/>
      <c r="O24" s="141"/>
      <c r="P24" s="141"/>
    </row>
    <row r="25" spans="1:16" ht="16.5" customHeight="1" x14ac:dyDescent="0.2">
      <c r="A25" s="141"/>
      <c r="B25" s="141"/>
      <c r="C25" s="141"/>
      <c r="D25" s="141"/>
      <c r="E25" s="141"/>
      <c r="F25" s="141"/>
      <c r="G25" s="141"/>
      <c r="H25" s="141"/>
      <c r="I25" s="141"/>
      <c r="J25" s="141"/>
      <c r="K25" s="141"/>
      <c r="L25" s="141"/>
      <c r="M25" s="141"/>
      <c r="N25" s="141"/>
      <c r="O25" s="141"/>
      <c r="P25" s="141"/>
    </row>
    <row r="26" spans="1:16" ht="16.5" customHeight="1" x14ac:dyDescent="0.2">
      <c r="A26" s="141"/>
      <c r="B26" s="141"/>
      <c r="C26" s="141"/>
      <c r="D26" s="141"/>
      <c r="E26" s="141"/>
      <c r="F26" s="141"/>
      <c r="G26" s="141"/>
      <c r="H26" s="141"/>
      <c r="I26" s="141"/>
      <c r="J26" s="141"/>
      <c r="K26" s="141"/>
      <c r="L26" s="141"/>
      <c r="M26" s="141"/>
      <c r="N26" s="141"/>
      <c r="O26" s="141"/>
      <c r="P26" s="141"/>
    </row>
    <row r="27" spans="1:16" ht="16.5" customHeight="1" x14ac:dyDescent="0.2">
      <c r="A27" s="141"/>
      <c r="B27" s="141"/>
      <c r="C27" s="141"/>
      <c r="D27" s="141"/>
      <c r="E27" s="141"/>
      <c r="F27" s="141"/>
      <c r="G27" s="141"/>
      <c r="H27" s="141"/>
      <c r="I27" s="141"/>
      <c r="J27" s="141"/>
      <c r="K27" s="141"/>
      <c r="L27" s="141"/>
      <c r="M27" s="141"/>
      <c r="N27" s="141"/>
      <c r="O27" s="141"/>
      <c r="P27" s="141"/>
    </row>
    <row r="28" spans="1:16" ht="16.5" customHeight="1" x14ac:dyDescent="0.2">
      <c r="A28" s="141"/>
      <c r="B28" s="141"/>
      <c r="C28" s="141"/>
      <c r="D28" s="141"/>
      <c r="E28" s="141"/>
      <c r="F28" s="141"/>
      <c r="G28" s="141"/>
      <c r="H28" s="141"/>
      <c r="I28" s="141"/>
      <c r="J28" s="141"/>
      <c r="K28" s="141"/>
      <c r="L28" s="141"/>
      <c r="M28" s="141"/>
      <c r="N28" s="141"/>
      <c r="O28" s="141"/>
      <c r="P28" s="141"/>
    </row>
    <row r="29" spans="1:16" ht="16.5" customHeight="1" x14ac:dyDescent="0.2">
      <c r="A29" s="141"/>
      <c r="B29" s="141"/>
      <c r="C29" s="141"/>
      <c r="D29" s="141"/>
      <c r="E29" s="141"/>
      <c r="F29" s="141"/>
      <c r="G29" s="141"/>
      <c r="H29" s="141"/>
      <c r="I29" s="141"/>
      <c r="J29" s="141"/>
      <c r="K29" s="141"/>
      <c r="L29" s="141"/>
      <c r="M29" s="141"/>
      <c r="N29" s="141"/>
      <c r="O29" s="141"/>
      <c r="P29" s="141"/>
    </row>
    <row r="30" spans="1:16" ht="16.5" customHeight="1" x14ac:dyDescent="0.2">
      <c r="A30" s="141"/>
      <c r="B30" s="141"/>
      <c r="C30" s="141"/>
      <c r="D30" s="141"/>
      <c r="E30" s="141"/>
      <c r="F30" s="141"/>
      <c r="G30" s="141"/>
      <c r="H30" s="141"/>
      <c r="I30" s="141"/>
      <c r="J30" s="141"/>
      <c r="K30" s="141"/>
      <c r="L30" s="141"/>
      <c r="M30" s="141"/>
      <c r="N30" s="141"/>
      <c r="O30" s="141"/>
      <c r="P30" s="141"/>
    </row>
    <row r="31" spans="1:16" ht="16.5" customHeight="1" x14ac:dyDescent="0.2">
      <c r="A31" s="141"/>
      <c r="B31" s="141"/>
      <c r="C31" s="141"/>
      <c r="D31" s="141"/>
      <c r="E31" s="141"/>
      <c r="F31" s="141"/>
      <c r="G31" s="141"/>
      <c r="H31" s="141"/>
      <c r="I31" s="141"/>
      <c r="J31" s="141"/>
      <c r="K31" s="141"/>
      <c r="L31" s="141"/>
      <c r="M31" s="141"/>
      <c r="N31" s="141"/>
      <c r="O31" s="141"/>
      <c r="P31" s="141"/>
    </row>
    <row r="32" spans="1:16" ht="31.5" customHeight="1" thickBot="1" x14ac:dyDescent="0.25">
      <c r="A32" s="141"/>
      <c r="B32" s="141"/>
      <c r="C32" s="141"/>
      <c r="D32" s="141"/>
      <c r="E32" s="141"/>
      <c r="F32" s="141"/>
      <c r="G32" s="141"/>
      <c r="H32" s="141"/>
      <c r="I32" s="141"/>
      <c r="J32" s="163" t="s">
        <v>81</v>
      </c>
      <c r="K32" s="141"/>
      <c r="L32" s="141"/>
      <c r="M32" s="141"/>
      <c r="N32" s="141"/>
      <c r="O32" s="141"/>
      <c r="P32" s="141"/>
    </row>
    <row r="33" spans="1:16" ht="39" customHeight="1" thickBot="1" x14ac:dyDescent="0.25">
      <c r="A33" s="141"/>
      <c r="B33" s="162" t="s">
        <v>80</v>
      </c>
      <c r="C33" s="161"/>
      <c r="D33" s="161"/>
      <c r="E33" s="160" t="s">
        <v>24</v>
      </c>
      <c r="F33" s="159" t="s">
        <v>3</v>
      </c>
      <c r="G33" s="158" t="s">
        <v>4</v>
      </c>
      <c r="H33" s="158" t="s">
        <v>5</v>
      </c>
      <c r="I33" s="158" t="s">
        <v>6</v>
      </c>
      <c r="J33" s="157" t="s">
        <v>7</v>
      </c>
      <c r="K33" s="141"/>
      <c r="L33" s="141"/>
      <c r="M33" s="141"/>
      <c r="N33" s="141"/>
      <c r="O33" s="141"/>
      <c r="P33" s="141"/>
    </row>
    <row r="34" spans="1:16" ht="39" customHeight="1" x14ac:dyDescent="0.2">
      <c r="A34" s="141"/>
      <c r="B34" s="156"/>
      <c r="C34" s="1146" t="s">
        <v>79</v>
      </c>
      <c r="D34" s="1146"/>
      <c r="E34" s="1147"/>
      <c r="F34" s="155">
        <v>8.0500000000000007</v>
      </c>
      <c r="G34" s="154">
        <v>10.72</v>
      </c>
      <c r="H34" s="154">
        <v>8.06</v>
      </c>
      <c r="I34" s="154">
        <v>4.87</v>
      </c>
      <c r="J34" s="153">
        <v>6.64</v>
      </c>
      <c r="K34" s="141"/>
      <c r="L34" s="141"/>
      <c r="M34" s="141"/>
      <c r="N34" s="141"/>
      <c r="O34" s="141"/>
      <c r="P34" s="141"/>
    </row>
    <row r="35" spans="1:16" ht="39" customHeight="1" x14ac:dyDescent="0.2">
      <c r="A35" s="141"/>
      <c r="B35" s="152"/>
      <c r="C35" s="1142" t="s">
        <v>78</v>
      </c>
      <c r="D35" s="1142"/>
      <c r="E35" s="1143"/>
      <c r="F35" s="150">
        <v>1.56</v>
      </c>
      <c r="G35" s="149">
        <v>1.98</v>
      </c>
      <c r="H35" s="149">
        <v>2.25</v>
      </c>
      <c r="I35" s="149">
        <v>2.8</v>
      </c>
      <c r="J35" s="148">
        <v>3.02</v>
      </c>
      <c r="K35" s="141"/>
      <c r="L35" s="141"/>
      <c r="M35" s="141"/>
      <c r="N35" s="141"/>
      <c r="O35" s="141"/>
      <c r="P35" s="141"/>
    </row>
    <row r="36" spans="1:16" ht="39" customHeight="1" x14ac:dyDescent="0.2">
      <c r="A36" s="141"/>
      <c r="B36" s="152"/>
      <c r="C36" s="1142" t="s">
        <v>77</v>
      </c>
      <c r="D36" s="1142"/>
      <c r="E36" s="1143"/>
      <c r="F36" s="150">
        <v>1.23</v>
      </c>
      <c r="G36" s="149">
        <v>2.74</v>
      </c>
      <c r="H36" s="149">
        <v>3.19</v>
      </c>
      <c r="I36" s="149">
        <v>2.9</v>
      </c>
      <c r="J36" s="148">
        <v>1.76</v>
      </c>
      <c r="K36" s="141"/>
      <c r="L36" s="141"/>
      <c r="M36" s="141"/>
      <c r="N36" s="141"/>
      <c r="O36" s="141"/>
      <c r="P36" s="141"/>
    </row>
    <row r="37" spans="1:16" ht="39" customHeight="1" x14ac:dyDescent="0.2">
      <c r="A37" s="141"/>
      <c r="B37" s="152"/>
      <c r="C37" s="1142" t="s">
        <v>76</v>
      </c>
      <c r="D37" s="1142"/>
      <c r="E37" s="1143"/>
      <c r="F37" s="150">
        <v>0.9</v>
      </c>
      <c r="G37" s="149">
        <v>0.41</v>
      </c>
      <c r="H37" s="149">
        <v>0.41</v>
      </c>
      <c r="I37" s="149">
        <v>0.39</v>
      </c>
      <c r="J37" s="148">
        <v>0.69</v>
      </c>
      <c r="K37" s="141"/>
      <c r="L37" s="141"/>
      <c r="M37" s="141"/>
      <c r="N37" s="141"/>
      <c r="O37" s="141"/>
      <c r="P37" s="141"/>
    </row>
    <row r="38" spans="1:16" ht="39" customHeight="1" x14ac:dyDescent="0.2">
      <c r="A38" s="141"/>
      <c r="B38" s="152"/>
      <c r="C38" s="1142" t="s">
        <v>75</v>
      </c>
      <c r="D38" s="1142"/>
      <c r="E38" s="1143"/>
      <c r="F38" s="150">
        <v>0.56999999999999995</v>
      </c>
      <c r="G38" s="149">
        <v>0.59</v>
      </c>
      <c r="H38" s="149">
        <v>0.2</v>
      </c>
      <c r="I38" s="149">
        <v>0.25</v>
      </c>
      <c r="J38" s="148">
        <v>0.66</v>
      </c>
      <c r="K38" s="141"/>
      <c r="L38" s="141"/>
      <c r="M38" s="141"/>
      <c r="N38" s="141"/>
      <c r="O38" s="141"/>
      <c r="P38" s="141"/>
    </row>
    <row r="39" spans="1:16" ht="39" customHeight="1" x14ac:dyDescent="0.2">
      <c r="A39" s="141"/>
      <c r="B39" s="152"/>
      <c r="C39" s="1142" t="s">
        <v>74</v>
      </c>
      <c r="D39" s="1142"/>
      <c r="E39" s="1143"/>
      <c r="F39" s="150">
        <v>0.31</v>
      </c>
      <c r="G39" s="149">
        <v>0.27</v>
      </c>
      <c r="H39" s="149">
        <v>0.28000000000000003</v>
      </c>
      <c r="I39" s="149">
        <v>0.27</v>
      </c>
      <c r="J39" s="148">
        <v>0.35</v>
      </c>
      <c r="K39" s="141"/>
      <c r="L39" s="141"/>
      <c r="M39" s="141"/>
      <c r="N39" s="141"/>
      <c r="O39" s="141"/>
      <c r="P39" s="141"/>
    </row>
    <row r="40" spans="1:16" ht="39" customHeight="1" x14ac:dyDescent="0.2">
      <c r="A40" s="141"/>
      <c r="B40" s="152"/>
      <c r="C40" s="1142"/>
      <c r="D40" s="1142"/>
      <c r="E40" s="1143"/>
      <c r="F40" s="150"/>
      <c r="G40" s="149"/>
      <c r="H40" s="149"/>
      <c r="I40" s="149"/>
      <c r="J40" s="148"/>
      <c r="K40" s="141"/>
      <c r="L40" s="141"/>
      <c r="M40" s="141"/>
      <c r="N40" s="141"/>
      <c r="O40" s="141"/>
      <c r="P40" s="141"/>
    </row>
    <row r="41" spans="1:16" ht="39" customHeight="1" x14ac:dyDescent="0.2">
      <c r="A41" s="141"/>
      <c r="B41" s="152"/>
      <c r="C41" s="1142"/>
      <c r="D41" s="1142"/>
      <c r="E41" s="1143"/>
      <c r="F41" s="150"/>
      <c r="G41" s="149"/>
      <c r="H41" s="149"/>
      <c r="I41" s="149"/>
      <c r="J41" s="148"/>
      <c r="K41" s="141"/>
      <c r="L41" s="141"/>
      <c r="M41" s="141"/>
      <c r="N41" s="141"/>
      <c r="O41" s="141"/>
      <c r="P41" s="141"/>
    </row>
    <row r="42" spans="1:16" ht="39" customHeight="1" x14ac:dyDescent="0.2">
      <c r="A42" s="141"/>
      <c r="B42" s="151"/>
      <c r="C42" s="1142" t="s">
        <v>73</v>
      </c>
      <c r="D42" s="1142"/>
      <c r="E42" s="1143"/>
      <c r="F42" s="150" t="s">
        <v>33</v>
      </c>
      <c r="G42" s="149" t="s">
        <v>33</v>
      </c>
      <c r="H42" s="149" t="s">
        <v>33</v>
      </c>
      <c r="I42" s="149" t="s">
        <v>33</v>
      </c>
      <c r="J42" s="148" t="s">
        <v>33</v>
      </c>
      <c r="K42" s="141"/>
      <c r="L42" s="141"/>
      <c r="M42" s="141"/>
      <c r="N42" s="141"/>
      <c r="O42" s="141"/>
      <c r="P42" s="141"/>
    </row>
    <row r="43" spans="1:16" ht="39" customHeight="1" thickBot="1" x14ac:dyDescent="0.25">
      <c r="A43" s="141"/>
      <c r="B43" s="147"/>
      <c r="C43" s="1144" t="s">
        <v>72</v>
      </c>
      <c r="D43" s="1144"/>
      <c r="E43" s="1145"/>
      <c r="F43" s="146" t="s">
        <v>33</v>
      </c>
      <c r="G43" s="145" t="s">
        <v>33</v>
      </c>
      <c r="H43" s="145" t="s">
        <v>33</v>
      </c>
      <c r="I43" s="145" t="s">
        <v>33</v>
      </c>
      <c r="J43" s="144" t="s">
        <v>33</v>
      </c>
      <c r="K43" s="141"/>
      <c r="L43" s="141"/>
      <c r="M43" s="141"/>
      <c r="N43" s="141"/>
      <c r="O43" s="141"/>
      <c r="P43" s="141"/>
    </row>
    <row r="44" spans="1:16" ht="39" customHeight="1" x14ac:dyDescent="0.2">
      <c r="A44" s="141"/>
      <c r="B44" s="143"/>
      <c r="C44" s="142"/>
      <c r="D44" s="142"/>
      <c r="E44" s="142"/>
      <c r="F44" s="141"/>
      <c r="G44" s="141"/>
      <c r="H44" s="141"/>
      <c r="I44" s="141"/>
      <c r="J44" s="141"/>
      <c r="K44" s="141"/>
      <c r="L44" s="141"/>
      <c r="M44" s="141"/>
      <c r="N44" s="141"/>
      <c r="O44" s="141"/>
      <c r="P44" s="141"/>
    </row>
    <row r="45" spans="1:16" ht="16.2" x14ac:dyDescent="0.2">
      <c r="A45" s="141"/>
      <c r="B45" s="141"/>
      <c r="C45" s="141"/>
      <c r="D45" s="141"/>
      <c r="E45" s="141"/>
      <c r="F45" s="141"/>
      <c r="G45" s="141"/>
      <c r="H45" s="141"/>
      <c r="I45" s="141"/>
      <c r="J45" s="141"/>
      <c r="K45" s="141"/>
      <c r="L45" s="141"/>
      <c r="M45" s="141"/>
      <c r="N45" s="141"/>
      <c r="O45" s="141"/>
      <c r="P45" s="141"/>
    </row>
  </sheetData>
  <sheetProtection algorithmName="SHA-512" hashValue="mzfbWtRx0Ygi24CUqe2d17hp5nmG0MRlGgwmkOZA8dHzOmMssGFufsdBjqifieMiNLwTeIGGi7XxQMiD5Zf0VA==" saltValue="F1wckKCHiE9Q7U1bGlwZi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7"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6E5DEE-8FA7-4170-8440-C8217BAAFB05}">
  <sheetPr>
    <pageSetUpPr fitToPage="1"/>
  </sheetPr>
  <dimension ref="A1:U64"/>
  <sheetViews>
    <sheetView showGridLines="0" zoomScaleNormal="100" zoomScaleSheetLayoutView="55" workbookViewId="0"/>
  </sheetViews>
  <sheetFormatPr defaultColWidth="0" defaultRowHeight="0" customHeight="1" zeroHeight="1" x14ac:dyDescent="0.2"/>
  <cols>
    <col min="1" max="1" width="6.6640625" style="92" customWidth="1"/>
    <col min="2" max="3" width="10.88671875" style="92" customWidth="1"/>
    <col min="4" max="4" width="10" style="92" customWidth="1"/>
    <col min="5" max="10" width="11" style="92" customWidth="1"/>
    <col min="11" max="15" width="13.109375" style="92" customWidth="1"/>
    <col min="16" max="21" width="11.44140625" style="92" customWidth="1"/>
    <col min="22" max="16384" width="0" style="92" hidden="1"/>
  </cols>
  <sheetData>
    <row r="1" spans="1:21" ht="13.5" customHeight="1" x14ac:dyDescent="0.2">
      <c r="A1" s="93"/>
      <c r="B1" s="93"/>
      <c r="C1" s="93"/>
      <c r="D1" s="93"/>
      <c r="E1" s="93"/>
      <c r="F1" s="93"/>
      <c r="G1" s="93"/>
      <c r="H1" s="93"/>
      <c r="I1" s="93"/>
      <c r="J1" s="93"/>
      <c r="K1" s="93"/>
      <c r="L1" s="93"/>
      <c r="M1" s="93"/>
      <c r="N1" s="93"/>
      <c r="O1" s="93"/>
      <c r="P1" s="93"/>
      <c r="Q1" s="93"/>
      <c r="R1" s="93"/>
      <c r="S1" s="93"/>
      <c r="T1" s="93"/>
      <c r="U1" s="93"/>
    </row>
    <row r="2" spans="1:21" ht="13.5" customHeight="1" x14ac:dyDescent="0.2">
      <c r="A2" s="93"/>
      <c r="B2" s="93"/>
      <c r="C2" s="93"/>
      <c r="D2" s="93"/>
      <c r="E2" s="93"/>
      <c r="F2" s="93"/>
      <c r="G2" s="93"/>
      <c r="H2" s="93"/>
      <c r="I2" s="93"/>
      <c r="J2" s="93"/>
      <c r="K2" s="93"/>
      <c r="L2" s="93"/>
      <c r="M2" s="93"/>
      <c r="N2" s="93"/>
      <c r="O2" s="93"/>
      <c r="P2" s="93"/>
      <c r="Q2" s="93"/>
      <c r="R2" s="93"/>
      <c r="S2" s="93"/>
      <c r="T2" s="93"/>
      <c r="U2" s="93"/>
    </row>
    <row r="3" spans="1:21" ht="13.5" customHeight="1" x14ac:dyDescent="0.2">
      <c r="A3" s="93"/>
      <c r="B3" s="93"/>
      <c r="C3" s="93"/>
      <c r="D3" s="93"/>
      <c r="E3" s="93"/>
      <c r="F3" s="93"/>
      <c r="G3" s="93"/>
      <c r="H3" s="93"/>
      <c r="I3" s="93"/>
      <c r="J3" s="93"/>
      <c r="K3" s="93"/>
      <c r="L3" s="93"/>
      <c r="M3" s="93"/>
      <c r="N3" s="93"/>
      <c r="O3" s="93"/>
      <c r="P3" s="93"/>
      <c r="Q3" s="93"/>
      <c r="R3" s="93"/>
      <c r="S3" s="93"/>
      <c r="T3" s="93"/>
      <c r="U3" s="93"/>
    </row>
    <row r="4" spans="1:21" ht="13.5" customHeight="1" x14ac:dyDescent="0.2">
      <c r="A4" s="93"/>
      <c r="B4" s="93"/>
      <c r="C4" s="93"/>
      <c r="D4" s="93"/>
      <c r="E4" s="93"/>
      <c r="F4" s="93"/>
      <c r="G4" s="93"/>
      <c r="H4" s="93"/>
      <c r="I4" s="93"/>
      <c r="J4" s="93"/>
      <c r="K4" s="93"/>
      <c r="L4" s="93"/>
      <c r="M4" s="93"/>
      <c r="N4" s="93"/>
      <c r="O4" s="93"/>
      <c r="P4" s="93"/>
      <c r="Q4" s="93"/>
      <c r="R4" s="93"/>
      <c r="S4" s="93"/>
      <c r="T4" s="93"/>
      <c r="U4" s="93"/>
    </row>
    <row r="5" spans="1:21" ht="13.5" customHeight="1" x14ac:dyDescent="0.2">
      <c r="A5" s="93"/>
      <c r="B5" s="93"/>
      <c r="C5" s="93"/>
      <c r="D5" s="93"/>
      <c r="E5" s="93"/>
      <c r="F5" s="93"/>
      <c r="G5" s="93"/>
      <c r="H5" s="93"/>
      <c r="I5" s="93"/>
      <c r="J5" s="93"/>
      <c r="K5" s="93"/>
      <c r="L5" s="93"/>
      <c r="M5" s="93"/>
      <c r="N5" s="93"/>
      <c r="O5" s="93"/>
      <c r="P5" s="93"/>
      <c r="Q5" s="93"/>
      <c r="R5" s="93"/>
      <c r="S5" s="93"/>
      <c r="T5" s="93"/>
      <c r="U5" s="93"/>
    </row>
    <row r="6" spans="1:21" ht="13.5" customHeight="1" x14ac:dyDescent="0.2">
      <c r="A6" s="93"/>
      <c r="B6" s="93"/>
      <c r="C6" s="93"/>
      <c r="D6" s="93"/>
      <c r="E6" s="93"/>
      <c r="F6" s="93"/>
      <c r="G6" s="93"/>
      <c r="H6" s="93"/>
      <c r="I6" s="93"/>
      <c r="J6" s="93"/>
      <c r="K6" s="93"/>
      <c r="L6" s="93"/>
      <c r="M6" s="93"/>
      <c r="N6" s="93"/>
      <c r="O6" s="93"/>
      <c r="P6" s="93"/>
      <c r="Q6" s="93"/>
      <c r="R6" s="93"/>
      <c r="S6" s="93"/>
      <c r="T6" s="93"/>
      <c r="U6" s="93"/>
    </row>
    <row r="7" spans="1:21" ht="13.5" customHeight="1" x14ac:dyDescent="0.2">
      <c r="A7" s="93"/>
      <c r="B7" s="93"/>
      <c r="C7" s="93"/>
      <c r="D7" s="93"/>
      <c r="E7" s="93"/>
      <c r="F7" s="93"/>
      <c r="G7" s="93"/>
      <c r="H7" s="93"/>
      <c r="I7" s="93"/>
      <c r="J7" s="93"/>
      <c r="K7" s="93"/>
      <c r="L7" s="93"/>
      <c r="M7" s="93"/>
      <c r="N7" s="93"/>
      <c r="O7" s="93"/>
      <c r="P7" s="93"/>
      <c r="Q7" s="93"/>
      <c r="R7" s="93"/>
      <c r="S7" s="93"/>
      <c r="T7" s="93"/>
      <c r="U7" s="93"/>
    </row>
    <row r="8" spans="1:21" ht="13.5" customHeight="1" x14ac:dyDescent="0.2">
      <c r="A8" s="93"/>
      <c r="B8" s="93"/>
      <c r="C8" s="93"/>
      <c r="D8" s="93"/>
      <c r="E8" s="93"/>
      <c r="F8" s="93"/>
      <c r="G8" s="93"/>
      <c r="H8" s="93"/>
      <c r="I8" s="93"/>
      <c r="J8" s="93"/>
      <c r="K8" s="93"/>
      <c r="L8" s="93"/>
      <c r="M8" s="93"/>
      <c r="N8" s="93"/>
      <c r="O8" s="93"/>
      <c r="P8" s="93"/>
      <c r="Q8" s="93"/>
      <c r="R8" s="93"/>
      <c r="S8" s="93"/>
      <c r="T8" s="93"/>
      <c r="U8" s="93"/>
    </row>
    <row r="9" spans="1:21" ht="13.5" customHeight="1" x14ac:dyDescent="0.2">
      <c r="A9" s="93"/>
      <c r="B9" s="93"/>
      <c r="C9" s="93"/>
      <c r="D9" s="93"/>
      <c r="E9" s="93"/>
      <c r="F9" s="93"/>
      <c r="G9" s="93"/>
      <c r="H9" s="93"/>
      <c r="I9" s="93"/>
      <c r="J9" s="93"/>
      <c r="K9" s="93"/>
      <c r="L9" s="93"/>
      <c r="M9" s="93"/>
      <c r="N9" s="93"/>
      <c r="O9" s="93"/>
      <c r="P9" s="93"/>
      <c r="Q9" s="93"/>
      <c r="R9" s="93"/>
      <c r="S9" s="93"/>
      <c r="T9" s="93"/>
      <c r="U9" s="93"/>
    </row>
    <row r="10" spans="1:21" ht="13.5" customHeight="1" x14ac:dyDescent="0.2">
      <c r="A10" s="93"/>
      <c r="B10" s="93"/>
      <c r="C10" s="93"/>
      <c r="D10" s="93"/>
      <c r="E10" s="93"/>
      <c r="F10" s="93"/>
      <c r="G10" s="93"/>
      <c r="H10" s="93"/>
      <c r="I10" s="93"/>
      <c r="J10" s="93"/>
      <c r="K10" s="93"/>
      <c r="L10" s="93"/>
      <c r="M10" s="93"/>
      <c r="N10" s="93"/>
      <c r="O10" s="93"/>
      <c r="P10" s="93"/>
      <c r="Q10" s="93"/>
      <c r="R10" s="93"/>
      <c r="S10" s="93"/>
      <c r="T10" s="93"/>
      <c r="U10" s="93"/>
    </row>
    <row r="11" spans="1:21" ht="13.5" customHeight="1" x14ac:dyDescent="0.2">
      <c r="A11" s="93"/>
      <c r="B11" s="93"/>
      <c r="C11" s="93"/>
      <c r="D11" s="93"/>
      <c r="E11" s="93"/>
      <c r="F11" s="93"/>
      <c r="G11" s="93"/>
      <c r="H11" s="93"/>
      <c r="I11" s="93"/>
      <c r="J11" s="93"/>
      <c r="K11" s="93"/>
      <c r="L11" s="93"/>
      <c r="M11" s="93"/>
      <c r="N11" s="93"/>
      <c r="O11" s="93"/>
      <c r="P11" s="93"/>
      <c r="Q11" s="93"/>
      <c r="R11" s="93"/>
      <c r="S11" s="93"/>
      <c r="T11" s="93"/>
      <c r="U11" s="93"/>
    </row>
    <row r="12" spans="1:21" ht="13.5" customHeight="1" x14ac:dyDescent="0.2">
      <c r="A12" s="93"/>
      <c r="B12" s="93"/>
      <c r="C12" s="93"/>
      <c r="D12" s="93"/>
      <c r="E12" s="93"/>
      <c r="F12" s="93"/>
      <c r="G12" s="93"/>
      <c r="H12" s="93"/>
      <c r="I12" s="93"/>
      <c r="J12" s="93"/>
      <c r="K12" s="93"/>
      <c r="L12" s="93"/>
      <c r="M12" s="93"/>
      <c r="N12" s="93"/>
      <c r="O12" s="93"/>
      <c r="P12" s="93"/>
      <c r="Q12" s="93"/>
      <c r="R12" s="93"/>
      <c r="S12" s="93"/>
      <c r="T12" s="93"/>
      <c r="U12" s="93"/>
    </row>
    <row r="13" spans="1:21" ht="13.5" customHeight="1" x14ac:dyDescent="0.2">
      <c r="A13" s="93"/>
      <c r="B13" s="93"/>
      <c r="C13" s="93"/>
      <c r="D13" s="93"/>
      <c r="E13" s="93"/>
      <c r="F13" s="93"/>
      <c r="G13" s="93"/>
      <c r="H13" s="93"/>
      <c r="I13" s="93"/>
      <c r="J13" s="93"/>
      <c r="K13" s="93"/>
      <c r="L13" s="93"/>
      <c r="M13" s="93"/>
      <c r="N13" s="93"/>
      <c r="O13" s="93"/>
      <c r="P13" s="93"/>
      <c r="Q13" s="93"/>
      <c r="R13" s="93"/>
      <c r="S13" s="93"/>
      <c r="T13" s="93"/>
      <c r="U13" s="93"/>
    </row>
    <row r="14" spans="1:21" ht="13.5" customHeight="1" x14ac:dyDescent="0.2">
      <c r="A14" s="93"/>
      <c r="B14" s="93"/>
      <c r="C14" s="93"/>
      <c r="D14" s="93"/>
      <c r="E14" s="93"/>
      <c r="F14" s="93"/>
      <c r="G14" s="93"/>
      <c r="H14" s="93"/>
      <c r="I14" s="93"/>
      <c r="J14" s="93"/>
      <c r="K14" s="93"/>
      <c r="L14" s="93"/>
      <c r="M14" s="93"/>
      <c r="N14" s="93"/>
      <c r="O14" s="93"/>
      <c r="P14" s="93"/>
      <c r="Q14" s="93"/>
      <c r="R14" s="93"/>
      <c r="S14" s="93"/>
      <c r="T14" s="93"/>
      <c r="U14" s="93"/>
    </row>
    <row r="15" spans="1:21" ht="13.5" customHeight="1" x14ac:dyDescent="0.2">
      <c r="A15" s="93"/>
      <c r="B15" s="93"/>
      <c r="C15" s="93"/>
      <c r="D15" s="93"/>
      <c r="E15" s="93"/>
      <c r="F15" s="93"/>
      <c r="G15" s="93"/>
      <c r="H15" s="93"/>
      <c r="I15" s="93"/>
      <c r="J15" s="93"/>
      <c r="K15" s="93"/>
      <c r="L15" s="93"/>
      <c r="M15" s="93"/>
      <c r="N15" s="93"/>
      <c r="O15" s="93"/>
      <c r="P15" s="93"/>
      <c r="Q15" s="93"/>
      <c r="R15" s="93"/>
      <c r="S15" s="93"/>
      <c r="T15" s="93"/>
      <c r="U15" s="93"/>
    </row>
    <row r="16" spans="1:21" ht="13.5" customHeight="1" x14ac:dyDescent="0.2">
      <c r="A16" s="93"/>
      <c r="B16" s="93"/>
      <c r="C16" s="93"/>
      <c r="D16" s="93"/>
      <c r="E16" s="93"/>
      <c r="F16" s="93"/>
      <c r="G16" s="93"/>
      <c r="H16" s="93"/>
      <c r="I16" s="93"/>
      <c r="J16" s="93"/>
      <c r="K16" s="93"/>
      <c r="L16" s="93"/>
      <c r="M16" s="93"/>
      <c r="N16" s="93"/>
      <c r="O16" s="93"/>
      <c r="P16" s="93"/>
      <c r="Q16" s="93"/>
      <c r="R16" s="93"/>
      <c r="S16" s="93"/>
      <c r="T16" s="93"/>
      <c r="U16" s="93"/>
    </row>
    <row r="17" spans="1:21" ht="13.5" customHeight="1" x14ac:dyDescent="0.2">
      <c r="A17" s="93"/>
      <c r="B17" s="93"/>
      <c r="C17" s="93"/>
      <c r="D17" s="93"/>
      <c r="E17" s="93"/>
      <c r="F17" s="93"/>
      <c r="G17" s="93"/>
      <c r="H17" s="93"/>
      <c r="I17" s="93"/>
      <c r="J17" s="93"/>
      <c r="K17" s="93"/>
      <c r="L17" s="93"/>
      <c r="M17" s="93"/>
      <c r="N17" s="93"/>
      <c r="O17" s="93"/>
      <c r="P17" s="93"/>
      <c r="Q17" s="93"/>
      <c r="R17" s="93"/>
      <c r="S17" s="93"/>
      <c r="T17" s="93"/>
      <c r="U17" s="93"/>
    </row>
    <row r="18" spans="1:21" ht="13.5" customHeight="1" x14ac:dyDescent="0.2">
      <c r="A18" s="93"/>
      <c r="B18" s="93"/>
      <c r="C18" s="93"/>
      <c r="D18" s="93"/>
      <c r="E18" s="93"/>
      <c r="F18" s="93"/>
      <c r="G18" s="93"/>
      <c r="H18" s="93"/>
      <c r="I18" s="93"/>
      <c r="J18" s="93"/>
      <c r="K18" s="93"/>
      <c r="L18" s="93"/>
      <c r="M18" s="93"/>
      <c r="N18" s="93"/>
      <c r="O18" s="93"/>
      <c r="P18" s="93"/>
      <c r="Q18" s="93"/>
      <c r="R18" s="93"/>
      <c r="S18" s="93"/>
      <c r="T18" s="93"/>
      <c r="U18" s="93"/>
    </row>
    <row r="19" spans="1:21" ht="13.5" customHeight="1" x14ac:dyDescent="0.2">
      <c r="A19" s="93"/>
      <c r="B19" s="93"/>
      <c r="C19" s="93"/>
      <c r="D19" s="93"/>
      <c r="E19" s="93"/>
      <c r="F19" s="93"/>
      <c r="G19" s="93"/>
      <c r="H19" s="93"/>
      <c r="I19" s="93"/>
      <c r="J19" s="93"/>
      <c r="K19" s="93"/>
      <c r="L19" s="93"/>
      <c r="M19" s="93"/>
      <c r="N19" s="93"/>
      <c r="O19" s="93"/>
      <c r="P19" s="93"/>
      <c r="Q19" s="93"/>
      <c r="R19" s="93"/>
      <c r="S19" s="93"/>
      <c r="T19" s="93"/>
      <c r="U19" s="93"/>
    </row>
    <row r="20" spans="1:21" ht="13.5" customHeight="1" x14ac:dyDescent="0.2">
      <c r="A20" s="93"/>
      <c r="B20" s="93"/>
      <c r="C20" s="93"/>
      <c r="D20" s="93"/>
      <c r="E20" s="93"/>
      <c r="F20" s="93"/>
      <c r="G20" s="93"/>
      <c r="H20" s="93"/>
      <c r="I20" s="93"/>
      <c r="J20" s="93"/>
      <c r="K20" s="93"/>
      <c r="L20" s="93"/>
      <c r="M20" s="93"/>
      <c r="N20" s="93"/>
      <c r="O20" s="93"/>
      <c r="P20" s="93"/>
      <c r="Q20" s="93"/>
      <c r="R20" s="93"/>
      <c r="S20" s="93"/>
      <c r="T20" s="93"/>
      <c r="U20" s="93"/>
    </row>
    <row r="21" spans="1:21" ht="13.5" customHeight="1" x14ac:dyDescent="0.2">
      <c r="A21" s="93"/>
      <c r="B21" s="93"/>
      <c r="C21" s="93"/>
      <c r="D21" s="93"/>
      <c r="E21" s="93"/>
      <c r="F21" s="93"/>
      <c r="G21" s="93"/>
      <c r="H21" s="93"/>
      <c r="I21" s="93"/>
      <c r="J21" s="93"/>
      <c r="K21" s="93"/>
      <c r="L21" s="93"/>
      <c r="M21" s="93"/>
      <c r="N21" s="93"/>
      <c r="O21" s="93"/>
      <c r="P21" s="93"/>
      <c r="Q21" s="93"/>
      <c r="R21" s="93"/>
      <c r="S21" s="93"/>
      <c r="T21" s="93"/>
      <c r="U21" s="93"/>
    </row>
    <row r="22" spans="1:21" ht="13.5" customHeight="1" x14ac:dyDescent="0.2">
      <c r="A22" s="93"/>
      <c r="B22" s="93"/>
      <c r="C22" s="93"/>
      <c r="D22" s="93"/>
      <c r="E22" s="93"/>
      <c r="F22" s="93"/>
      <c r="G22" s="93"/>
      <c r="H22" s="93"/>
      <c r="I22" s="93"/>
      <c r="J22" s="93"/>
      <c r="K22" s="93"/>
      <c r="L22" s="93"/>
      <c r="M22" s="93"/>
      <c r="N22" s="93"/>
      <c r="O22" s="93"/>
      <c r="P22" s="93"/>
      <c r="Q22" s="93"/>
      <c r="R22" s="93"/>
      <c r="S22" s="93"/>
      <c r="T22" s="93"/>
      <c r="U22" s="93"/>
    </row>
    <row r="23" spans="1:21" ht="13.5" customHeight="1" x14ac:dyDescent="0.2">
      <c r="A23" s="93"/>
      <c r="B23" s="93"/>
      <c r="C23" s="93"/>
      <c r="D23" s="93"/>
      <c r="E23" s="93"/>
      <c r="F23" s="93"/>
      <c r="G23" s="93"/>
      <c r="H23" s="93"/>
      <c r="I23" s="93"/>
      <c r="J23" s="93"/>
      <c r="K23" s="93"/>
      <c r="L23" s="93"/>
      <c r="M23" s="93"/>
      <c r="N23" s="93"/>
      <c r="O23" s="93"/>
      <c r="P23" s="93"/>
      <c r="Q23" s="93"/>
      <c r="R23" s="93"/>
      <c r="S23" s="93"/>
      <c r="T23" s="93"/>
      <c r="U23" s="93"/>
    </row>
    <row r="24" spans="1:21" ht="13.5" customHeight="1" x14ac:dyDescent="0.2">
      <c r="A24" s="93"/>
      <c r="B24" s="93"/>
      <c r="C24" s="93"/>
      <c r="D24" s="93"/>
      <c r="E24" s="93"/>
      <c r="F24" s="93"/>
      <c r="G24" s="93"/>
      <c r="H24" s="93"/>
      <c r="I24" s="93"/>
      <c r="J24" s="93"/>
      <c r="K24" s="93"/>
      <c r="L24" s="93"/>
      <c r="M24" s="93"/>
      <c r="N24" s="93"/>
      <c r="O24" s="93"/>
      <c r="P24" s="93"/>
      <c r="Q24" s="93"/>
      <c r="R24" s="93"/>
      <c r="S24" s="93"/>
      <c r="T24" s="93"/>
      <c r="U24" s="93"/>
    </row>
    <row r="25" spans="1:21" ht="13.5" customHeight="1" x14ac:dyDescent="0.2">
      <c r="A25" s="93"/>
      <c r="B25" s="93"/>
      <c r="C25" s="93"/>
      <c r="D25" s="93"/>
      <c r="E25" s="93"/>
      <c r="F25" s="93"/>
      <c r="G25" s="93"/>
      <c r="H25" s="93"/>
      <c r="I25" s="93"/>
      <c r="J25" s="93"/>
      <c r="K25" s="93"/>
      <c r="L25" s="93"/>
      <c r="M25" s="93"/>
      <c r="N25" s="93"/>
      <c r="O25" s="93"/>
      <c r="P25" s="93"/>
      <c r="Q25" s="93"/>
      <c r="R25" s="93"/>
      <c r="S25" s="93"/>
      <c r="T25" s="93"/>
      <c r="U25" s="93"/>
    </row>
    <row r="26" spans="1:21" ht="13.5" customHeight="1" x14ac:dyDescent="0.2">
      <c r="A26" s="93"/>
      <c r="B26" s="93"/>
      <c r="C26" s="93"/>
      <c r="D26" s="93"/>
      <c r="E26" s="93"/>
      <c r="F26" s="93"/>
      <c r="G26" s="93"/>
      <c r="H26" s="93"/>
      <c r="I26" s="93"/>
      <c r="J26" s="93"/>
      <c r="K26" s="93"/>
      <c r="L26" s="93"/>
      <c r="M26" s="93"/>
      <c r="N26" s="93"/>
      <c r="O26" s="93"/>
      <c r="P26" s="93"/>
      <c r="Q26" s="93"/>
      <c r="R26" s="93"/>
      <c r="S26" s="93"/>
      <c r="T26" s="93"/>
      <c r="U26" s="93"/>
    </row>
    <row r="27" spans="1:21" ht="13.5" customHeight="1" x14ac:dyDescent="0.2">
      <c r="A27" s="93"/>
      <c r="B27" s="93"/>
      <c r="C27" s="93"/>
      <c r="D27" s="93"/>
      <c r="E27" s="93"/>
      <c r="F27" s="93"/>
      <c r="G27" s="93"/>
      <c r="H27" s="93"/>
      <c r="I27" s="93"/>
      <c r="J27" s="93"/>
      <c r="K27" s="93"/>
      <c r="L27" s="93"/>
      <c r="M27" s="93"/>
      <c r="N27" s="93"/>
      <c r="O27" s="93"/>
      <c r="P27" s="93"/>
      <c r="Q27" s="93"/>
      <c r="R27" s="93"/>
      <c r="S27" s="93"/>
      <c r="T27" s="93"/>
      <c r="U27" s="93"/>
    </row>
    <row r="28" spans="1:21" ht="13.5" customHeight="1" x14ac:dyDescent="0.2">
      <c r="A28" s="93"/>
      <c r="B28" s="93"/>
      <c r="C28" s="93"/>
      <c r="D28" s="93"/>
      <c r="E28" s="93"/>
      <c r="F28" s="93"/>
      <c r="G28" s="93"/>
      <c r="H28" s="93"/>
      <c r="I28" s="93"/>
      <c r="J28" s="93"/>
      <c r="K28" s="93"/>
      <c r="L28" s="93"/>
      <c r="M28" s="93"/>
      <c r="N28" s="93"/>
      <c r="O28" s="93"/>
      <c r="P28" s="93"/>
      <c r="Q28" s="93"/>
      <c r="R28" s="93"/>
      <c r="S28" s="93"/>
      <c r="T28" s="93"/>
      <c r="U28" s="93"/>
    </row>
    <row r="29" spans="1:21" ht="13.5" customHeight="1" x14ac:dyDescent="0.2">
      <c r="A29" s="93"/>
      <c r="B29" s="93"/>
      <c r="C29" s="93"/>
      <c r="D29" s="93"/>
      <c r="E29" s="93"/>
      <c r="F29" s="93"/>
      <c r="G29" s="93"/>
      <c r="H29" s="93"/>
      <c r="I29" s="93"/>
      <c r="J29" s="93"/>
      <c r="K29" s="93"/>
      <c r="L29" s="93"/>
      <c r="M29" s="93"/>
      <c r="N29" s="93"/>
      <c r="O29" s="93"/>
      <c r="P29" s="93"/>
      <c r="Q29" s="93"/>
      <c r="R29" s="93"/>
      <c r="S29" s="93"/>
      <c r="T29" s="93"/>
      <c r="U29" s="93"/>
    </row>
    <row r="30" spans="1:21" ht="13.5" customHeight="1" x14ac:dyDescent="0.2">
      <c r="A30" s="93"/>
      <c r="B30" s="93"/>
      <c r="C30" s="93"/>
      <c r="D30" s="93"/>
      <c r="E30" s="93"/>
      <c r="F30" s="93"/>
      <c r="G30" s="93"/>
      <c r="H30" s="93"/>
      <c r="I30" s="93"/>
      <c r="J30" s="93"/>
      <c r="K30" s="93"/>
      <c r="L30" s="93"/>
      <c r="M30" s="93"/>
      <c r="N30" s="93"/>
      <c r="O30" s="93"/>
      <c r="P30" s="93"/>
      <c r="Q30" s="93"/>
      <c r="R30" s="93"/>
      <c r="S30" s="93"/>
      <c r="T30" s="93"/>
      <c r="U30" s="93"/>
    </row>
    <row r="31" spans="1:21" ht="13.5" customHeight="1" x14ac:dyDescent="0.2">
      <c r="A31" s="93"/>
      <c r="B31" s="93"/>
      <c r="C31" s="93"/>
      <c r="D31" s="93"/>
      <c r="E31" s="93"/>
      <c r="F31" s="93"/>
      <c r="G31" s="93"/>
      <c r="H31" s="93"/>
      <c r="I31" s="93"/>
      <c r="J31" s="93"/>
      <c r="K31" s="93"/>
      <c r="L31" s="93"/>
      <c r="M31" s="93"/>
      <c r="N31" s="93"/>
      <c r="O31" s="93"/>
      <c r="P31" s="93"/>
      <c r="Q31" s="93"/>
      <c r="R31" s="93"/>
      <c r="S31" s="93"/>
      <c r="T31" s="93"/>
      <c r="U31" s="93"/>
    </row>
    <row r="32" spans="1:21" ht="13.5" customHeight="1" x14ac:dyDescent="0.2">
      <c r="A32" s="93"/>
      <c r="B32" s="93"/>
      <c r="C32" s="93"/>
      <c r="D32" s="93"/>
      <c r="E32" s="93"/>
      <c r="F32" s="93"/>
      <c r="G32" s="93"/>
      <c r="H32" s="93"/>
      <c r="I32" s="93"/>
      <c r="J32" s="93"/>
      <c r="K32" s="93"/>
      <c r="L32" s="93"/>
      <c r="M32" s="93"/>
      <c r="N32" s="93"/>
      <c r="O32" s="93"/>
      <c r="P32" s="93"/>
      <c r="Q32" s="93"/>
      <c r="R32" s="93"/>
      <c r="S32" s="93"/>
      <c r="T32" s="93"/>
      <c r="U32" s="93"/>
    </row>
    <row r="33" spans="1:21" ht="13.5" customHeight="1" x14ac:dyDescent="0.2">
      <c r="A33" s="93"/>
      <c r="B33" s="93"/>
      <c r="C33" s="93"/>
      <c r="D33" s="93"/>
      <c r="E33" s="93"/>
      <c r="F33" s="93"/>
      <c r="G33" s="93"/>
      <c r="H33" s="93"/>
      <c r="I33" s="93"/>
      <c r="J33" s="93"/>
      <c r="K33" s="93"/>
      <c r="L33" s="93"/>
      <c r="M33" s="93"/>
      <c r="N33" s="93"/>
      <c r="O33" s="93"/>
      <c r="P33" s="93"/>
      <c r="Q33" s="93"/>
      <c r="R33" s="93"/>
      <c r="S33" s="93"/>
      <c r="T33" s="93"/>
      <c r="U33" s="93"/>
    </row>
    <row r="34" spans="1:21" ht="13.5" customHeight="1" x14ac:dyDescent="0.2">
      <c r="A34" s="93"/>
      <c r="B34" s="93"/>
      <c r="C34" s="93"/>
      <c r="D34" s="93"/>
      <c r="E34" s="93"/>
      <c r="F34" s="93"/>
      <c r="G34" s="93"/>
      <c r="H34" s="93"/>
      <c r="I34" s="93"/>
      <c r="J34" s="93"/>
      <c r="K34" s="93"/>
      <c r="L34" s="93"/>
      <c r="M34" s="93"/>
      <c r="N34" s="93"/>
      <c r="O34" s="93"/>
      <c r="P34" s="93"/>
      <c r="Q34" s="93"/>
      <c r="R34" s="93"/>
      <c r="S34" s="93"/>
      <c r="T34" s="93"/>
      <c r="U34" s="93"/>
    </row>
    <row r="35" spans="1:21" ht="13.5" customHeight="1" x14ac:dyDescent="0.2">
      <c r="A35" s="93"/>
      <c r="B35" s="93"/>
      <c r="C35" s="93"/>
      <c r="D35" s="93"/>
      <c r="E35" s="93"/>
      <c r="F35" s="93"/>
      <c r="G35" s="93"/>
      <c r="H35" s="93"/>
      <c r="I35" s="93"/>
      <c r="J35" s="93"/>
      <c r="K35" s="93"/>
      <c r="L35" s="93"/>
      <c r="M35" s="93"/>
      <c r="N35" s="93"/>
      <c r="O35" s="93"/>
      <c r="P35" s="93"/>
      <c r="Q35" s="93"/>
      <c r="R35" s="93"/>
      <c r="S35" s="93"/>
      <c r="T35" s="93"/>
      <c r="U35" s="93"/>
    </row>
    <row r="36" spans="1:21" ht="13.5" customHeight="1" x14ac:dyDescent="0.2">
      <c r="A36" s="93"/>
      <c r="B36" s="93"/>
      <c r="C36" s="93"/>
      <c r="D36" s="93"/>
      <c r="E36" s="93"/>
      <c r="F36" s="93"/>
      <c r="G36" s="93"/>
      <c r="H36" s="93"/>
      <c r="I36" s="93"/>
      <c r="J36" s="93"/>
      <c r="K36" s="93"/>
      <c r="L36" s="93"/>
      <c r="M36" s="93"/>
      <c r="N36" s="93"/>
      <c r="O36" s="93"/>
      <c r="P36" s="93"/>
      <c r="Q36" s="93"/>
      <c r="R36" s="93"/>
      <c r="S36" s="93"/>
      <c r="T36" s="93"/>
      <c r="U36" s="93"/>
    </row>
    <row r="37" spans="1:21" ht="13.5" customHeight="1" x14ac:dyDescent="0.2">
      <c r="A37" s="93"/>
      <c r="B37" s="93"/>
      <c r="C37" s="93"/>
      <c r="D37" s="93"/>
      <c r="E37" s="93"/>
      <c r="F37" s="93"/>
      <c r="G37" s="93"/>
      <c r="H37" s="93"/>
      <c r="I37" s="93"/>
      <c r="J37" s="93"/>
      <c r="K37" s="93"/>
      <c r="L37" s="93"/>
      <c r="M37" s="93"/>
      <c r="N37" s="93"/>
      <c r="O37" s="93"/>
      <c r="P37" s="93"/>
      <c r="Q37" s="93"/>
      <c r="R37" s="93"/>
      <c r="S37" s="93"/>
      <c r="T37" s="93"/>
      <c r="U37" s="93"/>
    </row>
    <row r="38" spans="1:21" ht="13.5" customHeight="1" x14ac:dyDescent="0.2">
      <c r="A38" s="93"/>
      <c r="B38" s="93"/>
      <c r="C38" s="93"/>
      <c r="D38" s="93"/>
      <c r="E38" s="93"/>
      <c r="F38" s="93"/>
      <c r="G38" s="93"/>
      <c r="H38" s="93"/>
      <c r="I38" s="93"/>
      <c r="J38" s="93"/>
      <c r="K38" s="93"/>
      <c r="L38" s="93"/>
      <c r="M38" s="93"/>
      <c r="N38" s="93"/>
      <c r="O38" s="93"/>
      <c r="P38" s="93"/>
      <c r="Q38" s="93"/>
      <c r="R38" s="93"/>
      <c r="S38" s="93"/>
      <c r="T38" s="93"/>
      <c r="U38" s="93"/>
    </row>
    <row r="39" spans="1:21" ht="13.5" customHeight="1" x14ac:dyDescent="0.2">
      <c r="A39" s="93"/>
      <c r="B39" s="93"/>
      <c r="C39" s="93"/>
      <c r="D39" s="93"/>
      <c r="E39" s="93"/>
      <c r="F39" s="93"/>
      <c r="G39" s="93"/>
      <c r="H39" s="93"/>
      <c r="I39" s="93"/>
      <c r="J39" s="93"/>
      <c r="K39" s="93"/>
      <c r="L39" s="93"/>
      <c r="M39" s="93"/>
      <c r="N39" s="93"/>
      <c r="O39" s="93"/>
      <c r="P39" s="93"/>
      <c r="Q39" s="93"/>
      <c r="R39" s="93"/>
      <c r="S39" s="93"/>
      <c r="T39" s="93"/>
      <c r="U39" s="93"/>
    </row>
    <row r="40" spans="1:21" ht="13.5" customHeight="1" x14ac:dyDescent="0.2">
      <c r="A40" s="93"/>
      <c r="B40" s="93"/>
      <c r="C40" s="93"/>
      <c r="D40" s="93"/>
      <c r="E40" s="93"/>
      <c r="F40" s="93"/>
      <c r="G40" s="93"/>
      <c r="H40" s="93"/>
      <c r="I40" s="93"/>
      <c r="J40" s="93"/>
      <c r="K40" s="93"/>
      <c r="L40" s="93"/>
      <c r="M40" s="93"/>
      <c r="N40" s="93"/>
      <c r="O40" s="93"/>
      <c r="P40" s="93"/>
      <c r="Q40" s="93"/>
      <c r="R40" s="93"/>
      <c r="S40" s="93"/>
      <c r="T40" s="93"/>
      <c r="U40" s="93"/>
    </row>
    <row r="41" spans="1:21" ht="13.5" customHeight="1" x14ac:dyDescent="0.2">
      <c r="A41" s="93"/>
      <c r="B41" s="93"/>
      <c r="C41" s="93"/>
      <c r="D41" s="93"/>
      <c r="E41" s="93"/>
      <c r="F41" s="93"/>
      <c r="G41" s="93"/>
      <c r="H41" s="93"/>
      <c r="I41" s="93"/>
      <c r="J41" s="93"/>
      <c r="K41" s="93"/>
      <c r="L41" s="93"/>
      <c r="M41" s="93"/>
      <c r="N41" s="93"/>
      <c r="O41" s="93"/>
      <c r="P41" s="93"/>
      <c r="Q41" s="93"/>
      <c r="R41" s="93"/>
      <c r="S41" s="93"/>
      <c r="T41" s="93"/>
      <c r="U41" s="93"/>
    </row>
    <row r="42" spans="1:21" ht="13.5" customHeight="1" x14ac:dyDescent="0.2">
      <c r="A42" s="93"/>
      <c r="B42" s="93"/>
      <c r="C42" s="93"/>
      <c r="D42" s="93"/>
      <c r="E42" s="93"/>
      <c r="F42" s="93"/>
      <c r="G42" s="93"/>
      <c r="H42" s="93"/>
      <c r="I42" s="93"/>
      <c r="J42" s="93"/>
      <c r="K42" s="93"/>
      <c r="L42" s="93"/>
      <c r="M42" s="93"/>
      <c r="N42" s="93"/>
      <c r="O42" s="93"/>
      <c r="P42" s="93"/>
      <c r="Q42" s="93"/>
      <c r="R42" s="93"/>
      <c r="S42" s="93"/>
      <c r="T42" s="93"/>
      <c r="U42" s="93"/>
    </row>
    <row r="43" spans="1:21" ht="30.75" customHeight="1" thickBot="1" x14ac:dyDescent="0.25">
      <c r="A43" s="93"/>
      <c r="B43" s="93"/>
      <c r="C43" s="93"/>
      <c r="D43" s="93"/>
      <c r="E43" s="93"/>
      <c r="F43" s="93"/>
      <c r="G43" s="93"/>
      <c r="H43" s="93"/>
      <c r="I43" s="93"/>
      <c r="J43" s="93"/>
      <c r="K43" s="93"/>
      <c r="L43" s="93"/>
      <c r="M43" s="93"/>
      <c r="N43" s="93"/>
      <c r="O43" s="139" t="s">
        <v>45</v>
      </c>
      <c r="P43" s="93"/>
      <c r="Q43" s="93"/>
      <c r="R43" s="93"/>
      <c r="S43" s="93"/>
      <c r="T43" s="93"/>
      <c r="U43" s="93"/>
    </row>
    <row r="44" spans="1:21" ht="30.75" customHeight="1" thickBot="1" x14ac:dyDescent="0.25">
      <c r="A44" s="93"/>
      <c r="B44" s="138" t="s">
        <v>44</v>
      </c>
      <c r="C44" s="137"/>
      <c r="D44" s="137"/>
      <c r="E44" s="136"/>
      <c r="F44" s="136"/>
      <c r="G44" s="136"/>
      <c r="H44" s="136"/>
      <c r="I44" s="136"/>
      <c r="J44" s="135" t="s">
        <v>24</v>
      </c>
      <c r="K44" s="134" t="s">
        <v>3</v>
      </c>
      <c r="L44" s="133" t="s">
        <v>4</v>
      </c>
      <c r="M44" s="133" t="s">
        <v>5</v>
      </c>
      <c r="N44" s="133" t="s">
        <v>6</v>
      </c>
      <c r="O44" s="132" t="s">
        <v>7</v>
      </c>
      <c r="P44" s="93"/>
      <c r="Q44" s="93"/>
      <c r="R44" s="93"/>
      <c r="S44" s="93"/>
      <c r="T44" s="93"/>
      <c r="U44" s="93"/>
    </row>
    <row r="45" spans="1:21" ht="30.75" customHeight="1" x14ac:dyDescent="0.2">
      <c r="A45" s="93"/>
      <c r="B45" s="1171" t="s">
        <v>71</v>
      </c>
      <c r="C45" s="1172"/>
      <c r="D45" s="131"/>
      <c r="E45" s="1177" t="s">
        <v>70</v>
      </c>
      <c r="F45" s="1177"/>
      <c r="G45" s="1177"/>
      <c r="H45" s="1177"/>
      <c r="I45" s="1177"/>
      <c r="J45" s="1178"/>
      <c r="K45" s="130">
        <v>5037</v>
      </c>
      <c r="L45" s="129">
        <v>5240</v>
      </c>
      <c r="M45" s="129">
        <v>5561</v>
      </c>
      <c r="N45" s="129">
        <v>5903</v>
      </c>
      <c r="O45" s="128">
        <v>5940</v>
      </c>
      <c r="P45" s="93"/>
      <c r="Q45" s="93"/>
      <c r="R45" s="93"/>
      <c r="S45" s="93"/>
      <c r="T45" s="93"/>
      <c r="U45" s="93"/>
    </row>
    <row r="46" spans="1:21" ht="30.75" customHeight="1" x14ac:dyDescent="0.2">
      <c r="A46" s="93"/>
      <c r="B46" s="1173"/>
      <c r="C46" s="1174"/>
      <c r="D46" s="127"/>
      <c r="E46" s="1150" t="s">
        <v>69</v>
      </c>
      <c r="F46" s="1150"/>
      <c r="G46" s="1150"/>
      <c r="H46" s="1150"/>
      <c r="I46" s="1150"/>
      <c r="J46" s="1151"/>
      <c r="K46" s="125">
        <v>23</v>
      </c>
      <c r="L46" s="124" t="s">
        <v>33</v>
      </c>
      <c r="M46" s="124" t="s">
        <v>33</v>
      </c>
      <c r="N46" s="124" t="s">
        <v>33</v>
      </c>
      <c r="O46" s="123" t="s">
        <v>33</v>
      </c>
      <c r="P46" s="93"/>
      <c r="Q46" s="93"/>
      <c r="R46" s="93"/>
      <c r="S46" s="93"/>
      <c r="T46" s="93"/>
      <c r="U46" s="93"/>
    </row>
    <row r="47" spans="1:21" ht="30.75" customHeight="1" x14ac:dyDescent="0.2">
      <c r="A47" s="93"/>
      <c r="B47" s="1173"/>
      <c r="C47" s="1174"/>
      <c r="D47" s="127"/>
      <c r="E47" s="1150" t="s">
        <v>68</v>
      </c>
      <c r="F47" s="1150"/>
      <c r="G47" s="1150"/>
      <c r="H47" s="1150"/>
      <c r="I47" s="1150"/>
      <c r="J47" s="1151"/>
      <c r="K47" s="125">
        <v>52</v>
      </c>
      <c r="L47" s="124">
        <v>49</v>
      </c>
      <c r="M47" s="124">
        <v>42</v>
      </c>
      <c r="N47" s="124">
        <v>49</v>
      </c>
      <c r="O47" s="123">
        <v>49</v>
      </c>
      <c r="P47" s="93"/>
      <c r="Q47" s="93"/>
      <c r="R47" s="93"/>
      <c r="S47" s="93"/>
      <c r="T47" s="93"/>
      <c r="U47" s="93"/>
    </row>
    <row r="48" spans="1:21" ht="30.75" customHeight="1" x14ac:dyDescent="0.2">
      <c r="A48" s="93"/>
      <c r="B48" s="1173"/>
      <c r="C48" s="1174"/>
      <c r="D48" s="127"/>
      <c r="E48" s="1150" t="s">
        <v>67</v>
      </c>
      <c r="F48" s="1150"/>
      <c r="G48" s="1150"/>
      <c r="H48" s="1150"/>
      <c r="I48" s="1150"/>
      <c r="J48" s="1151"/>
      <c r="K48" s="125">
        <v>1876</v>
      </c>
      <c r="L48" s="124">
        <v>2030</v>
      </c>
      <c r="M48" s="124">
        <v>1983</v>
      </c>
      <c r="N48" s="124">
        <v>1858</v>
      </c>
      <c r="O48" s="123">
        <v>1601</v>
      </c>
      <c r="P48" s="93"/>
      <c r="Q48" s="93"/>
      <c r="R48" s="93"/>
      <c r="S48" s="93"/>
      <c r="T48" s="93"/>
      <c r="U48" s="93"/>
    </row>
    <row r="49" spans="1:21" ht="30.75" customHeight="1" x14ac:dyDescent="0.2">
      <c r="A49" s="93"/>
      <c r="B49" s="1173"/>
      <c r="C49" s="1174"/>
      <c r="D49" s="127"/>
      <c r="E49" s="1150" t="s">
        <v>66</v>
      </c>
      <c r="F49" s="1150"/>
      <c r="G49" s="1150"/>
      <c r="H49" s="1150"/>
      <c r="I49" s="1150"/>
      <c r="J49" s="1151"/>
      <c r="K49" s="125">
        <v>3</v>
      </c>
      <c r="L49" s="124">
        <v>3</v>
      </c>
      <c r="M49" s="124">
        <v>3</v>
      </c>
      <c r="N49" s="124">
        <v>3</v>
      </c>
      <c r="O49" s="123">
        <v>5</v>
      </c>
      <c r="P49" s="93"/>
      <c r="Q49" s="93"/>
      <c r="R49" s="93"/>
      <c r="S49" s="93"/>
      <c r="T49" s="93"/>
      <c r="U49" s="93"/>
    </row>
    <row r="50" spans="1:21" ht="30.75" customHeight="1" x14ac:dyDescent="0.2">
      <c r="A50" s="93"/>
      <c r="B50" s="1173"/>
      <c r="C50" s="1174"/>
      <c r="D50" s="127"/>
      <c r="E50" s="1150" t="s">
        <v>65</v>
      </c>
      <c r="F50" s="1150"/>
      <c r="G50" s="1150"/>
      <c r="H50" s="1150"/>
      <c r="I50" s="1150"/>
      <c r="J50" s="1151"/>
      <c r="K50" s="125">
        <v>66</v>
      </c>
      <c r="L50" s="124">
        <v>94</v>
      </c>
      <c r="M50" s="124">
        <v>94</v>
      </c>
      <c r="N50" s="124">
        <v>123</v>
      </c>
      <c r="O50" s="123">
        <v>123</v>
      </c>
      <c r="P50" s="93"/>
      <c r="Q50" s="93"/>
      <c r="R50" s="93"/>
      <c r="S50" s="93"/>
      <c r="T50" s="93"/>
      <c r="U50" s="93"/>
    </row>
    <row r="51" spans="1:21" ht="30.75" customHeight="1" x14ac:dyDescent="0.2">
      <c r="A51" s="93"/>
      <c r="B51" s="1175"/>
      <c r="C51" s="1176"/>
      <c r="D51" s="126"/>
      <c r="E51" s="1150" t="s">
        <v>64</v>
      </c>
      <c r="F51" s="1150"/>
      <c r="G51" s="1150"/>
      <c r="H51" s="1150"/>
      <c r="I51" s="1150"/>
      <c r="J51" s="1151"/>
      <c r="K51" s="125" t="s">
        <v>33</v>
      </c>
      <c r="L51" s="124" t="s">
        <v>33</v>
      </c>
      <c r="M51" s="124" t="s">
        <v>33</v>
      </c>
      <c r="N51" s="124" t="s">
        <v>33</v>
      </c>
      <c r="O51" s="123" t="s">
        <v>33</v>
      </c>
      <c r="P51" s="93"/>
      <c r="Q51" s="93"/>
      <c r="R51" s="93"/>
      <c r="S51" s="93"/>
      <c r="T51" s="93"/>
      <c r="U51" s="93"/>
    </row>
    <row r="52" spans="1:21" ht="30.75" customHeight="1" x14ac:dyDescent="0.2">
      <c r="A52" s="93"/>
      <c r="B52" s="1148" t="s">
        <v>63</v>
      </c>
      <c r="C52" s="1149"/>
      <c r="D52" s="126"/>
      <c r="E52" s="1150" t="s">
        <v>62</v>
      </c>
      <c r="F52" s="1150"/>
      <c r="G52" s="1150"/>
      <c r="H52" s="1150"/>
      <c r="I52" s="1150"/>
      <c r="J52" s="1151"/>
      <c r="K52" s="125">
        <v>6092</v>
      </c>
      <c r="L52" s="124">
        <v>5976</v>
      </c>
      <c r="M52" s="124">
        <v>5850</v>
      </c>
      <c r="N52" s="124">
        <v>5676</v>
      </c>
      <c r="O52" s="123">
        <v>5486</v>
      </c>
      <c r="P52" s="93"/>
      <c r="Q52" s="93"/>
      <c r="R52" s="93"/>
      <c r="S52" s="93"/>
      <c r="T52" s="93"/>
      <c r="U52" s="93"/>
    </row>
    <row r="53" spans="1:21" ht="30.75" customHeight="1" thickBot="1" x14ac:dyDescent="0.25">
      <c r="A53" s="93"/>
      <c r="B53" s="1152" t="s">
        <v>28</v>
      </c>
      <c r="C53" s="1153"/>
      <c r="D53" s="122"/>
      <c r="E53" s="1154" t="s">
        <v>61</v>
      </c>
      <c r="F53" s="1154"/>
      <c r="G53" s="1154"/>
      <c r="H53" s="1154"/>
      <c r="I53" s="1154"/>
      <c r="J53" s="1155"/>
      <c r="K53" s="121">
        <v>965</v>
      </c>
      <c r="L53" s="120">
        <v>1440</v>
      </c>
      <c r="M53" s="120">
        <v>1833</v>
      </c>
      <c r="N53" s="120">
        <v>2260</v>
      </c>
      <c r="O53" s="119">
        <v>2232</v>
      </c>
      <c r="P53" s="93"/>
      <c r="Q53" s="93"/>
      <c r="R53" s="93"/>
      <c r="S53" s="93"/>
      <c r="T53" s="93"/>
      <c r="U53" s="93"/>
    </row>
    <row r="54" spans="1:21" ht="24" customHeight="1" x14ac:dyDescent="0.2">
      <c r="A54" s="93"/>
      <c r="B54" s="94" t="s">
        <v>60</v>
      </c>
      <c r="C54" s="93"/>
      <c r="D54" s="93"/>
      <c r="E54" s="93"/>
      <c r="F54" s="93"/>
      <c r="G54" s="93"/>
      <c r="H54" s="93"/>
      <c r="I54" s="93"/>
      <c r="J54" s="93"/>
      <c r="K54" s="93"/>
      <c r="L54" s="93"/>
      <c r="M54" s="93"/>
      <c r="N54" s="93"/>
      <c r="O54" s="93"/>
      <c r="P54" s="93"/>
      <c r="Q54" s="93"/>
      <c r="R54" s="93"/>
      <c r="S54" s="93"/>
      <c r="T54" s="93"/>
      <c r="U54" s="93"/>
    </row>
    <row r="55" spans="1:21" ht="24" customHeight="1" x14ac:dyDescent="0.2">
      <c r="A55" s="93"/>
      <c r="B55" s="94"/>
      <c r="C55" s="93"/>
      <c r="D55" s="93"/>
      <c r="E55" s="93"/>
      <c r="F55" s="93"/>
      <c r="G55" s="93"/>
      <c r="H55" s="93"/>
      <c r="I55" s="93"/>
      <c r="J55" s="93"/>
      <c r="K55" s="93"/>
      <c r="L55" s="93"/>
      <c r="M55" s="93"/>
      <c r="N55" s="93"/>
      <c r="O55" s="93"/>
      <c r="P55" s="93"/>
      <c r="Q55" s="93"/>
      <c r="R55" s="93"/>
      <c r="S55" s="93"/>
      <c r="T55" s="93"/>
      <c r="U55" s="93"/>
    </row>
    <row r="56" spans="1:21" ht="24" customHeight="1" thickBot="1" x14ac:dyDescent="0.25">
      <c r="A56" s="93"/>
      <c r="B56" s="118" t="s">
        <v>59</v>
      </c>
      <c r="C56" s="117"/>
      <c r="D56" s="117"/>
      <c r="E56" s="117"/>
      <c r="F56" s="117"/>
      <c r="G56" s="117"/>
      <c r="H56" s="117"/>
      <c r="I56" s="117"/>
      <c r="J56" s="117"/>
      <c r="K56" s="116"/>
      <c r="L56" s="116"/>
      <c r="M56" s="116"/>
      <c r="N56" s="116"/>
      <c r="O56" s="115" t="s">
        <v>58</v>
      </c>
      <c r="P56" s="93"/>
      <c r="Q56" s="93"/>
      <c r="R56" s="93"/>
      <c r="S56" s="93"/>
      <c r="T56" s="93"/>
      <c r="U56" s="93"/>
    </row>
    <row r="57" spans="1:21" ht="31.5" customHeight="1" thickBot="1" x14ac:dyDescent="0.25">
      <c r="A57" s="93"/>
      <c r="B57" s="114"/>
      <c r="C57" s="113"/>
      <c r="D57" s="113"/>
      <c r="E57" s="112"/>
      <c r="F57" s="112"/>
      <c r="G57" s="112"/>
      <c r="H57" s="112"/>
      <c r="I57" s="112"/>
      <c r="J57" s="111" t="s">
        <v>24</v>
      </c>
      <c r="K57" s="110" t="s">
        <v>57</v>
      </c>
      <c r="L57" s="109" t="s">
        <v>56</v>
      </c>
      <c r="M57" s="109" t="s">
        <v>55</v>
      </c>
      <c r="N57" s="109" t="s">
        <v>54</v>
      </c>
      <c r="O57" s="108" t="s">
        <v>53</v>
      </c>
      <c r="P57" s="93"/>
      <c r="Q57" s="93"/>
      <c r="R57" s="93"/>
      <c r="S57" s="93"/>
      <c r="T57" s="93"/>
      <c r="U57" s="93"/>
    </row>
    <row r="58" spans="1:21" ht="31.5" customHeight="1" x14ac:dyDescent="0.2">
      <c r="B58" s="1156" t="s">
        <v>52</v>
      </c>
      <c r="C58" s="1157"/>
      <c r="D58" s="1162" t="s">
        <v>51</v>
      </c>
      <c r="E58" s="1163"/>
      <c r="F58" s="1163"/>
      <c r="G58" s="1163"/>
      <c r="H58" s="1163"/>
      <c r="I58" s="1163"/>
      <c r="J58" s="1164"/>
      <c r="K58" s="107">
        <v>23</v>
      </c>
      <c r="L58" s="106" t="s">
        <v>49</v>
      </c>
      <c r="M58" s="106" t="s">
        <v>49</v>
      </c>
      <c r="N58" s="106" t="s">
        <v>49</v>
      </c>
      <c r="O58" s="105" t="s">
        <v>49</v>
      </c>
    </row>
    <row r="59" spans="1:21" ht="31.5" customHeight="1" x14ac:dyDescent="0.2">
      <c r="B59" s="1158"/>
      <c r="C59" s="1159"/>
      <c r="D59" s="1165" t="s">
        <v>50</v>
      </c>
      <c r="E59" s="1166"/>
      <c r="F59" s="1166"/>
      <c r="G59" s="1166"/>
      <c r="H59" s="1166"/>
      <c r="I59" s="1166"/>
      <c r="J59" s="1167"/>
      <c r="K59" s="104">
        <v>82</v>
      </c>
      <c r="L59" s="103" t="s">
        <v>49</v>
      </c>
      <c r="M59" s="103" t="s">
        <v>49</v>
      </c>
      <c r="N59" s="103" t="s">
        <v>49</v>
      </c>
      <c r="O59" s="102" t="s">
        <v>49</v>
      </c>
    </row>
    <row r="60" spans="1:21" ht="31.5" customHeight="1" thickBot="1" x14ac:dyDescent="0.25">
      <c r="B60" s="1160"/>
      <c r="C60" s="1161"/>
      <c r="D60" s="1168" t="s">
        <v>48</v>
      </c>
      <c r="E60" s="1169"/>
      <c r="F60" s="1169"/>
      <c r="G60" s="1169"/>
      <c r="H60" s="1169"/>
      <c r="I60" s="1169"/>
      <c r="J60" s="1170"/>
      <c r="K60" s="101">
        <v>267</v>
      </c>
      <c r="L60" s="100">
        <v>286</v>
      </c>
      <c r="M60" s="100">
        <v>282</v>
      </c>
      <c r="N60" s="100">
        <v>384</v>
      </c>
      <c r="O60" s="99">
        <v>433</v>
      </c>
    </row>
    <row r="61" spans="1:21" ht="24" customHeight="1" x14ac:dyDescent="0.2">
      <c r="B61" s="98"/>
      <c r="C61" s="98"/>
      <c r="D61" s="96" t="s">
        <v>47</v>
      </c>
      <c r="E61" s="95"/>
      <c r="F61" s="95"/>
      <c r="G61" s="95"/>
      <c r="H61" s="95"/>
      <c r="I61" s="95"/>
      <c r="J61" s="95"/>
      <c r="K61" s="95"/>
      <c r="L61" s="95"/>
      <c r="M61" s="95"/>
      <c r="N61" s="95"/>
      <c r="O61" s="95"/>
    </row>
    <row r="62" spans="1:21" ht="24" customHeight="1" x14ac:dyDescent="0.2">
      <c r="B62" s="97"/>
      <c r="C62" s="97"/>
      <c r="D62" s="96" t="s">
        <v>46</v>
      </c>
      <c r="E62" s="95"/>
      <c r="F62" s="95"/>
      <c r="G62" s="95"/>
      <c r="H62" s="95"/>
      <c r="I62" s="95"/>
      <c r="J62" s="95"/>
      <c r="K62" s="95"/>
      <c r="L62" s="95"/>
      <c r="M62" s="95"/>
      <c r="N62" s="95"/>
      <c r="O62" s="95"/>
    </row>
    <row r="63" spans="1:21" ht="24" customHeight="1" x14ac:dyDescent="0.2">
      <c r="A63" s="93"/>
      <c r="B63" s="94"/>
      <c r="C63" s="93"/>
      <c r="D63" s="93"/>
      <c r="E63" s="93"/>
      <c r="F63" s="93"/>
      <c r="G63" s="93"/>
      <c r="H63" s="93"/>
      <c r="I63" s="93"/>
      <c r="J63" s="93"/>
      <c r="K63" s="93"/>
      <c r="L63" s="93"/>
      <c r="M63" s="93"/>
      <c r="N63" s="93"/>
      <c r="O63" s="93"/>
      <c r="P63" s="93"/>
      <c r="Q63" s="93"/>
      <c r="R63" s="93"/>
      <c r="S63" s="93"/>
      <c r="T63" s="93"/>
      <c r="U63" s="93"/>
    </row>
    <row r="64" spans="1:21" ht="24" customHeight="1" x14ac:dyDescent="0.2">
      <c r="A64" s="93"/>
      <c r="B64" s="94"/>
      <c r="C64" s="93"/>
      <c r="D64" s="93"/>
      <c r="E64" s="93"/>
      <c r="F64" s="93"/>
      <c r="G64" s="93"/>
      <c r="H64" s="93"/>
      <c r="I64" s="93"/>
      <c r="J64" s="93"/>
      <c r="K64" s="93"/>
      <c r="L64" s="93"/>
      <c r="M64" s="93"/>
      <c r="N64" s="93"/>
      <c r="O64" s="93"/>
      <c r="P64" s="93"/>
      <c r="Q64" s="93"/>
      <c r="R64" s="93"/>
      <c r="S64" s="93"/>
      <c r="T64" s="93"/>
      <c r="U64" s="93"/>
    </row>
  </sheetData>
  <sheetProtection algorithmName="SHA-512" hashValue="CVWASt271meB/v822nX7u3ZU+3mmsSrL9TROVngVbqIX8BjZnYquTLkfewIrQrMnpUCB0TV5MRVDGqNCWgjSdw==" saltValue="GIAOVpPC5be+OgJL37vyO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49"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35E58-7832-4AF7-BC0E-2A2984574E9E}">
  <sheetPr>
    <pageSetUpPr fitToPage="1"/>
  </sheetPr>
  <dimension ref="B1:M55"/>
  <sheetViews>
    <sheetView showGridLines="0" zoomScaleNormal="100" zoomScaleSheetLayoutView="100" workbookViewId="0"/>
  </sheetViews>
  <sheetFormatPr defaultColWidth="0" defaultRowHeight="0" customHeight="1" zeroHeight="1" x14ac:dyDescent="0.2"/>
  <cols>
    <col min="1" max="1" width="6.6640625" style="64" customWidth="1"/>
    <col min="2" max="3" width="12.6640625" style="64" customWidth="1"/>
    <col min="4" max="4" width="11.6640625" style="64" customWidth="1"/>
    <col min="5" max="8" width="10.33203125" style="64" customWidth="1"/>
    <col min="9" max="13" width="16.33203125" style="64" customWidth="1"/>
    <col min="14" max="19" width="12.6640625" style="64" customWidth="1"/>
    <col min="20" max="16384" width="0" style="64" hidden="1"/>
  </cols>
  <sheetData>
    <row r="1" s="64" customFormat="1" ht="15" customHeight="1" x14ac:dyDescent="0.2"/>
    <row r="2" s="64" customFormat="1" ht="15" customHeight="1" x14ac:dyDescent="0.2"/>
    <row r="3" s="64" customFormat="1" ht="15" customHeight="1" x14ac:dyDescent="0.2"/>
    <row r="4" s="64" customFormat="1" ht="15" customHeight="1" x14ac:dyDescent="0.2"/>
    <row r="5" s="64" customFormat="1" ht="15" customHeight="1" x14ac:dyDescent="0.2"/>
    <row r="6" s="64" customFormat="1" ht="15" customHeight="1" x14ac:dyDescent="0.2"/>
    <row r="7" s="64" customFormat="1" ht="15" customHeight="1" x14ac:dyDescent="0.2"/>
    <row r="8" s="64" customFormat="1" ht="15" customHeight="1" x14ac:dyDescent="0.2"/>
    <row r="9" s="64" customFormat="1" ht="15" customHeight="1" x14ac:dyDescent="0.2"/>
    <row r="10" s="64" customFormat="1" ht="15" customHeight="1" x14ac:dyDescent="0.2"/>
    <row r="11" s="64" customFormat="1" ht="15" customHeight="1" x14ac:dyDescent="0.2"/>
    <row r="12" s="64" customFormat="1" ht="15" customHeight="1" x14ac:dyDescent="0.2"/>
    <row r="13" s="64" customFormat="1" ht="15" customHeight="1" x14ac:dyDescent="0.2"/>
    <row r="14" s="64" customFormat="1" ht="15" customHeight="1" x14ac:dyDescent="0.2"/>
    <row r="15" s="64" customFormat="1" ht="15" customHeight="1" x14ac:dyDescent="0.2"/>
    <row r="16" s="64" customFormat="1" ht="15" customHeight="1" x14ac:dyDescent="0.2"/>
    <row r="17" s="64" customFormat="1" ht="15" customHeight="1" x14ac:dyDescent="0.2"/>
    <row r="18" s="64" customFormat="1" ht="15" customHeight="1" x14ac:dyDescent="0.2"/>
    <row r="19" s="64" customFormat="1" ht="15" customHeight="1" x14ac:dyDescent="0.2"/>
    <row r="20" s="64" customFormat="1" ht="15" customHeight="1" x14ac:dyDescent="0.2"/>
    <row r="21" s="64" customFormat="1" ht="15" customHeight="1" x14ac:dyDescent="0.2"/>
    <row r="22" s="64" customFormat="1" ht="15" customHeight="1" x14ac:dyDescent="0.2"/>
    <row r="23" s="64" customFormat="1" ht="15" customHeight="1" x14ac:dyDescent="0.2"/>
    <row r="24" s="64" customFormat="1" ht="15" customHeight="1" x14ac:dyDescent="0.2"/>
    <row r="25" s="64" customFormat="1" ht="15" customHeight="1" x14ac:dyDescent="0.2"/>
    <row r="26" s="64" customFormat="1" ht="15" customHeight="1" x14ac:dyDescent="0.2"/>
    <row r="27" s="64" customFormat="1" ht="15" customHeight="1" x14ac:dyDescent="0.2"/>
    <row r="28" s="64" customFormat="1" ht="15" customHeight="1" x14ac:dyDescent="0.2"/>
    <row r="29" s="64" customFormat="1" ht="15" customHeight="1" x14ac:dyDescent="0.2"/>
    <row r="30" s="64" customFormat="1" ht="15" customHeight="1" x14ac:dyDescent="0.2"/>
    <row r="31" s="64" customFormat="1" ht="15" customHeight="1" x14ac:dyDescent="0.2"/>
    <row r="32" s="64"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1" t="s">
        <v>45</v>
      </c>
    </row>
    <row r="40" spans="2:13" ht="27.75" customHeight="1" thickBot="1" x14ac:dyDescent="0.25">
      <c r="B40" s="90" t="s">
        <v>44</v>
      </c>
      <c r="C40" s="89"/>
      <c r="D40" s="89"/>
      <c r="E40" s="88"/>
      <c r="F40" s="88"/>
      <c r="G40" s="88"/>
      <c r="H40" s="87" t="s">
        <v>24</v>
      </c>
      <c r="I40" s="86" t="s">
        <v>3</v>
      </c>
      <c r="J40" s="85" t="s">
        <v>4</v>
      </c>
      <c r="K40" s="85" t="s">
        <v>5</v>
      </c>
      <c r="L40" s="85" t="s">
        <v>6</v>
      </c>
      <c r="M40" s="84" t="s">
        <v>7</v>
      </c>
    </row>
    <row r="41" spans="2:13" ht="27.75" customHeight="1" x14ac:dyDescent="0.2">
      <c r="B41" s="1191" t="s">
        <v>43</v>
      </c>
      <c r="C41" s="1192"/>
      <c r="D41" s="83"/>
      <c r="E41" s="1193" t="s">
        <v>42</v>
      </c>
      <c r="F41" s="1193"/>
      <c r="G41" s="1193"/>
      <c r="H41" s="1194"/>
      <c r="I41" s="82">
        <v>56377</v>
      </c>
      <c r="J41" s="81">
        <v>58300</v>
      </c>
      <c r="K41" s="81">
        <v>58568</v>
      </c>
      <c r="L41" s="81">
        <v>57001</v>
      </c>
      <c r="M41" s="80">
        <v>53960</v>
      </c>
    </row>
    <row r="42" spans="2:13" ht="27.75" customHeight="1" x14ac:dyDescent="0.2">
      <c r="B42" s="1181"/>
      <c r="C42" s="1182"/>
      <c r="D42" s="76"/>
      <c r="E42" s="1185" t="s">
        <v>41</v>
      </c>
      <c r="F42" s="1185"/>
      <c r="G42" s="1185"/>
      <c r="H42" s="1186"/>
      <c r="I42" s="75">
        <v>1813</v>
      </c>
      <c r="J42" s="74">
        <v>1709</v>
      </c>
      <c r="K42" s="74">
        <v>1603</v>
      </c>
      <c r="L42" s="74">
        <v>1496</v>
      </c>
      <c r="M42" s="73">
        <v>1388</v>
      </c>
    </row>
    <row r="43" spans="2:13" ht="27.75" customHeight="1" x14ac:dyDescent="0.2">
      <c r="B43" s="1181"/>
      <c r="C43" s="1182"/>
      <c r="D43" s="76"/>
      <c r="E43" s="1185" t="s">
        <v>40</v>
      </c>
      <c r="F43" s="1185"/>
      <c r="G43" s="1185"/>
      <c r="H43" s="1186"/>
      <c r="I43" s="75">
        <v>16604</v>
      </c>
      <c r="J43" s="74">
        <v>17108</v>
      </c>
      <c r="K43" s="74">
        <v>16262</v>
      </c>
      <c r="L43" s="74">
        <v>16821</v>
      </c>
      <c r="M43" s="73">
        <v>16533</v>
      </c>
    </row>
    <row r="44" spans="2:13" ht="27.75" customHeight="1" x14ac:dyDescent="0.2">
      <c r="B44" s="1181"/>
      <c r="C44" s="1182"/>
      <c r="D44" s="76"/>
      <c r="E44" s="1185" t="s">
        <v>39</v>
      </c>
      <c r="F44" s="1185"/>
      <c r="G44" s="1185"/>
      <c r="H44" s="1186"/>
      <c r="I44" s="75">
        <v>23</v>
      </c>
      <c r="J44" s="74">
        <v>22</v>
      </c>
      <c r="K44" s="74">
        <v>29</v>
      </c>
      <c r="L44" s="74">
        <v>52</v>
      </c>
      <c r="M44" s="73">
        <v>67</v>
      </c>
    </row>
    <row r="45" spans="2:13" ht="27.75" customHeight="1" x14ac:dyDescent="0.2">
      <c r="B45" s="1181"/>
      <c r="C45" s="1182"/>
      <c r="D45" s="76"/>
      <c r="E45" s="1185" t="s">
        <v>38</v>
      </c>
      <c r="F45" s="1185"/>
      <c r="G45" s="1185"/>
      <c r="H45" s="1186"/>
      <c r="I45" s="75">
        <v>8283</v>
      </c>
      <c r="J45" s="74">
        <v>8220</v>
      </c>
      <c r="K45" s="74">
        <v>8188</v>
      </c>
      <c r="L45" s="74">
        <v>8452</v>
      </c>
      <c r="M45" s="73">
        <v>8356</v>
      </c>
    </row>
    <row r="46" spans="2:13" ht="27.75" customHeight="1" x14ac:dyDescent="0.2">
      <c r="B46" s="1181"/>
      <c r="C46" s="1182"/>
      <c r="D46" s="79"/>
      <c r="E46" s="1185" t="s">
        <v>37</v>
      </c>
      <c r="F46" s="1185"/>
      <c r="G46" s="1185"/>
      <c r="H46" s="1186"/>
      <c r="I46" s="75" t="s">
        <v>33</v>
      </c>
      <c r="J46" s="74" t="s">
        <v>33</v>
      </c>
      <c r="K46" s="74" t="s">
        <v>33</v>
      </c>
      <c r="L46" s="74" t="s">
        <v>33</v>
      </c>
      <c r="M46" s="73" t="s">
        <v>33</v>
      </c>
    </row>
    <row r="47" spans="2:13" ht="27.75" customHeight="1" x14ac:dyDescent="0.2">
      <c r="B47" s="1181"/>
      <c r="C47" s="1182"/>
      <c r="D47" s="78"/>
      <c r="E47" s="1195" t="s">
        <v>36</v>
      </c>
      <c r="F47" s="1196"/>
      <c r="G47" s="1196"/>
      <c r="H47" s="1197"/>
      <c r="I47" s="75" t="s">
        <v>33</v>
      </c>
      <c r="J47" s="74" t="s">
        <v>33</v>
      </c>
      <c r="K47" s="74" t="s">
        <v>33</v>
      </c>
      <c r="L47" s="74" t="s">
        <v>33</v>
      </c>
      <c r="M47" s="73" t="s">
        <v>33</v>
      </c>
    </row>
    <row r="48" spans="2:13" ht="27.75" customHeight="1" x14ac:dyDescent="0.2">
      <c r="B48" s="1181"/>
      <c r="C48" s="1182"/>
      <c r="D48" s="76"/>
      <c r="E48" s="1185" t="s">
        <v>35</v>
      </c>
      <c r="F48" s="1185"/>
      <c r="G48" s="1185"/>
      <c r="H48" s="1186"/>
      <c r="I48" s="75" t="s">
        <v>33</v>
      </c>
      <c r="J48" s="74" t="s">
        <v>33</v>
      </c>
      <c r="K48" s="74" t="s">
        <v>33</v>
      </c>
      <c r="L48" s="74" t="s">
        <v>33</v>
      </c>
      <c r="M48" s="73" t="s">
        <v>33</v>
      </c>
    </row>
    <row r="49" spans="2:13" ht="27.75" customHeight="1" x14ac:dyDescent="0.2">
      <c r="B49" s="1183"/>
      <c r="C49" s="1184"/>
      <c r="D49" s="76"/>
      <c r="E49" s="1185" t="s">
        <v>34</v>
      </c>
      <c r="F49" s="1185"/>
      <c r="G49" s="1185"/>
      <c r="H49" s="1186"/>
      <c r="I49" s="75" t="s">
        <v>33</v>
      </c>
      <c r="J49" s="74" t="s">
        <v>33</v>
      </c>
      <c r="K49" s="74" t="s">
        <v>33</v>
      </c>
      <c r="L49" s="74" t="s">
        <v>33</v>
      </c>
      <c r="M49" s="73" t="s">
        <v>33</v>
      </c>
    </row>
    <row r="50" spans="2:13" ht="27.75" customHeight="1" x14ac:dyDescent="0.2">
      <c r="B50" s="1179" t="s">
        <v>32</v>
      </c>
      <c r="C50" s="1180"/>
      <c r="D50" s="77"/>
      <c r="E50" s="1185" t="s">
        <v>31</v>
      </c>
      <c r="F50" s="1185"/>
      <c r="G50" s="1185"/>
      <c r="H50" s="1186"/>
      <c r="I50" s="75">
        <v>8442</v>
      </c>
      <c r="J50" s="74">
        <v>10264</v>
      </c>
      <c r="K50" s="74">
        <v>11632</v>
      </c>
      <c r="L50" s="74">
        <v>10809</v>
      </c>
      <c r="M50" s="73">
        <v>8960</v>
      </c>
    </row>
    <row r="51" spans="2:13" ht="27.75" customHeight="1" x14ac:dyDescent="0.2">
      <c r="B51" s="1181"/>
      <c r="C51" s="1182"/>
      <c r="D51" s="76"/>
      <c r="E51" s="1185" t="s">
        <v>30</v>
      </c>
      <c r="F51" s="1185"/>
      <c r="G51" s="1185"/>
      <c r="H51" s="1186"/>
      <c r="I51" s="75">
        <v>18627</v>
      </c>
      <c r="J51" s="74">
        <v>20191</v>
      </c>
      <c r="K51" s="74">
        <v>19729</v>
      </c>
      <c r="L51" s="74">
        <v>18518</v>
      </c>
      <c r="M51" s="73">
        <v>17552</v>
      </c>
    </row>
    <row r="52" spans="2:13" ht="27.75" customHeight="1" x14ac:dyDescent="0.2">
      <c r="B52" s="1183"/>
      <c r="C52" s="1184"/>
      <c r="D52" s="76"/>
      <c r="E52" s="1185" t="s">
        <v>29</v>
      </c>
      <c r="F52" s="1185"/>
      <c r="G52" s="1185"/>
      <c r="H52" s="1186"/>
      <c r="I52" s="75">
        <v>40748</v>
      </c>
      <c r="J52" s="74">
        <v>40555</v>
      </c>
      <c r="K52" s="74">
        <v>39322</v>
      </c>
      <c r="L52" s="74">
        <v>37519</v>
      </c>
      <c r="M52" s="73">
        <v>34808</v>
      </c>
    </row>
    <row r="53" spans="2:13" ht="27.75" customHeight="1" thickBot="1" x14ac:dyDescent="0.25">
      <c r="B53" s="1187" t="s">
        <v>28</v>
      </c>
      <c r="C53" s="1188"/>
      <c r="D53" s="72"/>
      <c r="E53" s="1189" t="s">
        <v>27</v>
      </c>
      <c r="F53" s="1189"/>
      <c r="G53" s="1189"/>
      <c r="H53" s="1190"/>
      <c r="I53" s="71">
        <v>15284</v>
      </c>
      <c r="J53" s="70">
        <v>14349</v>
      </c>
      <c r="K53" s="70">
        <v>13966</v>
      </c>
      <c r="L53" s="70">
        <v>16975</v>
      </c>
      <c r="M53" s="69">
        <v>18984</v>
      </c>
    </row>
    <row r="54" spans="2:13" ht="27.75" customHeight="1" x14ac:dyDescent="0.2">
      <c r="B54" s="68"/>
      <c r="C54" s="67"/>
      <c r="D54" s="67"/>
      <c r="E54" s="66"/>
      <c r="F54" s="66"/>
      <c r="G54" s="66"/>
      <c r="H54" s="66"/>
      <c r="I54" s="65"/>
      <c r="J54" s="65"/>
      <c r="K54" s="65"/>
      <c r="L54" s="65"/>
      <c r="M54" s="65"/>
    </row>
    <row r="55" spans="2:13" ht="13.2" x14ac:dyDescent="0.2"/>
  </sheetData>
  <sheetProtection algorithmName="SHA-512" hashValue="Ta/CjH22y+gmpVWBLRGnZIUxcmVfVefLVH5R9eRBUh5JjBS3bCC97N9HjZkUtId/wcVfPoNkHhIitB7PAXFBoA==" saltValue="/4oqS5FbdGCHLANWwYCVb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7"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321EB-04AC-43C4-8275-E67DEA692CDC}">
  <sheetPr>
    <pageSetUpPr fitToPage="1"/>
  </sheetPr>
  <dimension ref="B1:W64"/>
  <sheetViews>
    <sheetView showGridLines="0" zoomScaleNormal="100" zoomScaleSheetLayoutView="100" workbookViewId="0"/>
  </sheetViews>
  <sheetFormatPr defaultColWidth="0" defaultRowHeight="0" customHeight="1" zeroHeight="1" x14ac:dyDescent="0.2"/>
  <cols>
    <col min="1" max="1" width="8.21875" style="39" customWidth="1"/>
    <col min="2" max="2" width="16.33203125" style="39" customWidth="1"/>
    <col min="3" max="5" width="26.21875" style="39" customWidth="1"/>
    <col min="6" max="8" width="24.21875" style="39" customWidth="1"/>
    <col min="9" max="14" width="26" style="39" customWidth="1"/>
    <col min="15" max="15" width="6.109375" style="39" customWidth="1"/>
    <col min="16" max="16" width="9" style="39" hidden="1" customWidth="1"/>
    <col min="17" max="20" width="0" style="39" hidden="1" customWidth="1"/>
    <col min="21" max="21" width="9" style="39" hidden="1" customWidth="1"/>
    <col min="22" max="22" width="0" style="39" hidden="1" customWidth="1"/>
    <col min="23" max="23" width="9" style="39" hidden="1" customWidth="1"/>
    <col min="24" max="16384" width="0" style="39" hidden="1"/>
  </cols>
  <sheetData>
    <row r="1" s="39" customFormat="1" ht="16.5" customHeight="1" x14ac:dyDescent="0.2"/>
    <row r="2" s="39" customFormat="1" ht="16.5" customHeight="1" x14ac:dyDescent="0.2"/>
    <row r="3" s="39" customFormat="1" ht="16.5" customHeight="1" x14ac:dyDescent="0.2"/>
    <row r="4" s="39" customFormat="1" ht="16.5" customHeight="1" x14ac:dyDescent="0.2"/>
    <row r="5" s="39" customFormat="1" ht="16.5" customHeight="1" x14ac:dyDescent="0.2"/>
    <row r="6" s="39" customFormat="1" ht="16.5" customHeight="1" x14ac:dyDescent="0.2"/>
    <row r="7" s="39" customFormat="1" ht="16.5" customHeight="1" x14ac:dyDescent="0.2"/>
    <row r="8" s="39" customFormat="1" ht="16.5" customHeight="1" x14ac:dyDescent="0.2"/>
    <row r="9" s="39" customFormat="1" ht="16.5" customHeight="1" x14ac:dyDescent="0.2"/>
    <row r="10" s="39" customFormat="1" ht="16.5" customHeight="1" x14ac:dyDescent="0.2"/>
    <row r="11" s="39" customFormat="1" ht="16.5" customHeight="1" x14ac:dyDescent="0.2"/>
    <row r="12" s="39" customFormat="1" ht="16.5" customHeight="1" x14ac:dyDescent="0.2"/>
    <row r="13" s="39" customFormat="1" ht="16.5" customHeight="1" x14ac:dyDescent="0.2"/>
    <row r="14" s="39" customFormat="1" ht="16.5" customHeight="1" x14ac:dyDescent="0.2"/>
    <row r="15" s="39" customFormat="1" ht="16.5" customHeight="1" x14ac:dyDescent="0.2"/>
    <row r="16" s="39" customFormat="1" ht="16.5" customHeight="1" x14ac:dyDescent="0.2"/>
    <row r="17" s="39" customFormat="1" ht="16.5" customHeight="1" x14ac:dyDescent="0.2"/>
    <row r="18" s="39" customFormat="1" ht="16.5" customHeight="1" x14ac:dyDescent="0.2"/>
    <row r="19" s="39" customFormat="1" ht="16.5" customHeight="1" x14ac:dyDescent="0.2"/>
    <row r="20" s="39" customFormat="1" ht="16.5" customHeight="1" x14ac:dyDescent="0.2"/>
    <row r="21" s="39" customFormat="1" ht="16.5" customHeight="1" x14ac:dyDescent="0.2"/>
    <row r="22" s="39" customFormat="1" ht="16.5" customHeight="1" x14ac:dyDescent="0.2"/>
    <row r="23" s="39" customFormat="1" ht="16.5" customHeight="1" x14ac:dyDescent="0.2"/>
    <row r="24" s="39" customFormat="1" ht="16.5" customHeight="1" x14ac:dyDescent="0.2"/>
    <row r="25" s="39" customFormat="1" ht="16.5" customHeight="1" x14ac:dyDescent="0.2"/>
    <row r="26" s="39" customFormat="1" ht="16.5" customHeight="1" x14ac:dyDescent="0.2"/>
    <row r="27" s="39" customFormat="1" ht="16.5" customHeight="1" x14ac:dyDescent="0.2"/>
    <row r="28" s="39" customFormat="1" ht="16.5" customHeight="1" x14ac:dyDescent="0.2"/>
    <row r="29" s="39" customFormat="1" ht="16.5" customHeight="1" x14ac:dyDescent="0.2"/>
    <row r="30" s="39" customFormat="1" ht="16.5" customHeight="1" x14ac:dyDescent="0.2"/>
    <row r="31" s="39" customFormat="1" ht="16.5" customHeight="1" x14ac:dyDescent="0.2"/>
    <row r="32" s="39" customFormat="1" ht="16.5" customHeight="1" x14ac:dyDescent="0.2"/>
    <row r="33" s="39" customFormat="1" ht="16.5" customHeight="1" x14ac:dyDescent="0.2"/>
    <row r="34" s="39" customFormat="1" ht="16.5" customHeight="1" x14ac:dyDescent="0.2"/>
    <row r="35" s="39" customFormat="1" ht="16.5" customHeight="1" x14ac:dyDescent="0.2"/>
    <row r="36" s="39" customFormat="1" ht="16.5" customHeight="1" x14ac:dyDescent="0.2"/>
    <row r="37" s="39" customFormat="1" ht="16.5" customHeight="1" x14ac:dyDescent="0.2"/>
    <row r="38" s="39" customFormat="1" ht="16.5" customHeight="1" x14ac:dyDescent="0.2"/>
    <row r="39" s="39" customFormat="1" ht="16.5" customHeight="1" x14ac:dyDescent="0.2"/>
    <row r="40" s="39" customFormat="1" ht="16.5" customHeight="1" x14ac:dyDescent="0.2"/>
    <row r="41" s="39" customFormat="1" ht="16.5" customHeight="1" x14ac:dyDescent="0.2"/>
    <row r="42" s="39" customFormat="1" ht="16.5" customHeight="1" x14ac:dyDescent="0.2"/>
    <row r="43" s="39" customFormat="1" ht="16.5" customHeight="1" x14ac:dyDescent="0.2"/>
    <row r="44" s="39" customFormat="1" ht="16.5" customHeight="1" x14ac:dyDescent="0.2"/>
    <row r="45" s="39" customFormat="1" ht="16.5" customHeight="1" x14ac:dyDescent="0.2"/>
    <row r="46" s="39" customFormat="1" ht="16.5" customHeight="1" x14ac:dyDescent="0.2"/>
    <row r="47" s="39" customFormat="1" ht="16.5" customHeight="1" x14ac:dyDescent="0.2"/>
    <row r="48" s="39"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63"/>
      <c r="C53" s="63"/>
      <c r="D53" s="63"/>
      <c r="E53" s="63"/>
      <c r="F53" s="63"/>
      <c r="G53" s="63"/>
      <c r="H53" s="62" t="s">
        <v>26</v>
      </c>
    </row>
    <row r="54" spans="2:8" ht="29.25" customHeight="1" thickBot="1" x14ac:dyDescent="0.3">
      <c r="B54" s="61" t="s">
        <v>25</v>
      </c>
      <c r="C54" s="60"/>
      <c r="D54" s="60"/>
      <c r="E54" s="59" t="s">
        <v>24</v>
      </c>
      <c r="F54" s="58" t="s">
        <v>5</v>
      </c>
      <c r="G54" s="58" t="s">
        <v>6</v>
      </c>
      <c r="H54" s="57" t="s">
        <v>7</v>
      </c>
    </row>
    <row r="55" spans="2:8" ht="52.5" customHeight="1" x14ac:dyDescent="0.2">
      <c r="B55" s="56"/>
      <c r="C55" s="1206" t="s">
        <v>23</v>
      </c>
      <c r="D55" s="1206"/>
      <c r="E55" s="1207"/>
      <c r="F55" s="55">
        <v>6700</v>
      </c>
      <c r="G55" s="55">
        <v>6000</v>
      </c>
      <c r="H55" s="54">
        <v>4134</v>
      </c>
    </row>
    <row r="56" spans="2:8" ht="52.5" customHeight="1" x14ac:dyDescent="0.2">
      <c r="B56" s="51"/>
      <c r="C56" s="1208" t="s">
        <v>22</v>
      </c>
      <c r="D56" s="1208"/>
      <c r="E56" s="1209"/>
      <c r="F56" s="53">
        <v>1102</v>
      </c>
      <c r="G56" s="53">
        <v>1668</v>
      </c>
      <c r="H56" s="52">
        <v>1805</v>
      </c>
    </row>
    <row r="57" spans="2:8" ht="53.25" customHeight="1" x14ac:dyDescent="0.2">
      <c r="B57" s="51"/>
      <c r="C57" s="1210" t="s">
        <v>21</v>
      </c>
      <c r="D57" s="1210"/>
      <c r="E57" s="1211"/>
      <c r="F57" s="50">
        <v>381</v>
      </c>
      <c r="G57" s="50">
        <v>479</v>
      </c>
      <c r="H57" s="49">
        <v>337</v>
      </c>
    </row>
    <row r="58" spans="2:8" ht="45.75" customHeight="1" x14ac:dyDescent="0.2">
      <c r="B58" s="48"/>
      <c r="C58" s="1198" t="s">
        <v>20</v>
      </c>
      <c r="D58" s="1199"/>
      <c r="E58" s="1200"/>
      <c r="F58" s="47">
        <v>111</v>
      </c>
      <c r="G58" s="47">
        <v>108</v>
      </c>
      <c r="H58" s="46">
        <v>106</v>
      </c>
    </row>
    <row r="59" spans="2:8" ht="45.75" customHeight="1" x14ac:dyDescent="0.2">
      <c r="B59" s="48"/>
      <c r="C59" s="1198" t="s">
        <v>19</v>
      </c>
      <c r="D59" s="1199"/>
      <c r="E59" s="1200"/>
      <c r="F59" s="47">
        <v>93</v>
      </c>
      <c r="G59" s="47">
        <v>97</v>
      </c>
      <c r="H59" s="46">
        <v>100</v>
      </c>
    </row>
    <row r="60" spans="2:8" ht="45.75" customHeight="1" x14ac:dyDescent="0.2">
      <c r="B60" s="48"/>
      <c r="C60" s="1198" t="s">
        <v>18</v>
      </c>
      <c r="D60" s="1199"/>
      <c r="E60" s="1200"/>
      <c r="F60" s="47">
        <v>83</v>
      </c>
      <c r="G60" s="47">
        <v>75</v>
      </c>
      <c r="H60" s="46">
        <v>31</v>
      </c>
    </row>
    <row r="61" spans="2:8" ht="45.75" customHeight="1" x14ac:dyDescent="0.2">
      <c r="B61" s="48"/>
      <c r="C61" s="1198" t="s">
        <v>17</v>
      </c>
      <c r="D61" s="1199"/>
      <c r="E61" s="1200"/>
      <c r="F61" s="47">
        <v>23</v>
      </c>
      <c r="G61" s="47">
        <v>23</v>
      </c>
      <c r="H61" s="46">
        <v>23</v>
      </c>
    </row>
    <row r="62" spans="2:8" ht="45.75" customHeight="1" thickBot="1" x14ac:dyDescent="0.25">
      <c r="B62" s="45"/>
      <c r="C62" s="1201" t="s">
        <v>16</v>
      </c>
      <c r="D62" s="1202"/>
      <c r="E62" s="1203"/>
      <c r="F62" s="44">
        <v>20</v>
      </c>
      <c r="G62" s="44">
        <v>22</v>
      </c>
      <c r="H62" s="43">
        <v>22</v>
      </c>
    </row>
    <row r="63" spans="2:8" ht="52.5" customHeight="1" thickBot="1" x14ac:dyDescent="0.25">
      <c r="B63" s="42"/>
      <c r="C63" s="1204" t="s">
        <v>15</v>
      </c>
      <c r="D63" s="1204"/>
      <c r="E63" s="1205"/>
      <c r="F63" s="41">
        <v>8183</v>
      </c>
      <c r="G63" s="41">
        <v>8147</v>
      </c>
      <c r="H63" s="40">
        <v>6276</v>
      </c>
    </row>
    <row r="64" spans="2:8" ht="13.2" x14ac:dyDescent="0.2"/>
  </sheetData>
  <sheetProtection algorithmName="SHA-512" hashValue="6IEf8KPMk2NZDlbJtM5t3uvg18osQ3fxMaZqhsHcqWgE+Wden7KQ7E/jwWdxfhqjPl/pCZ+cLyX+wh6xPe6moA==" saltValue="7WBTxnXsPIwnqtZ/160ic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1"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3" customWidth="1"/>
    <col min="2" max="107" width="2.44140625" style="3" customWidth="1"/>
    <col min="108" max="108" width="6.109375" style="11" customWidth="1"/>
    <col min="109" max="109" width="5.88671875" style="10" customWidth="1"/>
    <col min="110" max="16384" width="8.66406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2"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2"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2"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2"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2"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2"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2"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2"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2"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2"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2"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2"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2"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2"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2"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2" x14ac:dyDescent="0.2">
      <c r="DD19" s="3"/>
      <c r="DE19" s="3"/>
    </row>
    <row r="20" spans="1:109" ht="13.2"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2" x14ac:dyDescent="0.2">
      <c r="B23" s="10"/>
    </row>
    <row r="24" spans="1:109" ht="13.2" x14ac:dyDescent="0.2">
      <c r="B24" s="10"/>
    </row>
    <row r="25" spans="1:109" ht="13.2" x14ac:dyDescent="0.2">
      <c r="B25" s="10"/>
    </row>
    <row r="26" spans="1:109" ht="13.2" x14ac:dyDescent="0.2">
      <c r="B26" s="10"/>
    </row>
    <row r="27" spans="1:109" ht="13.2" x14ac:dyDescent="0.2">
      <c r="B27" s="10"/>
    </row>
    <row r="28" spans="1:109" ht="13.2" x14ac:dyDescent="0.2">
      <c r="B28" s="10"/>
    </row>
    <row r="29" spans="1:109" ht="13.2" x14ac:dyDescent="0.2">
      <c r="B29" s="10"/>
    </row>
    <row r="30" spans="1:109" ht="13.2" x14ac:dyDescent="0.2">
      <c r="B30" s="10"/>
    </row>
    <row r="31" spans="1:109" ht="13.2" x14ac:dyDescent="0.2">
      <c r="B31" s="10"/>
    </row>
    <row r="32" spans="1:109" ht="13.2" x14ac:dyDescent="0.2">
      <c r="B32" s="10"/>
    </row>
    <row r="33" spans="2:109" ht="13.2" x14ac:dyDescent="0.2">
      <c r="B33" s="10"/>
    </row>
    <row r="34" spans="2:109" ht="13.2" x14ac:dyDescent="0.2">
      <c r="B34" s="10"/>
    </row>
    <row r="35" spans="2:109" ht="13.2" x14ac:dyDescent="0.2">
      <c r="B35" s="10"/>
    </row>
    <row r="36" spans="2:109" ht="13.2" x14ac:dyDescent="0.2">
      <c r="B36" s="10"/>
    </row>
    <row r="37" spans="2:109" ht="13.2" x14ac:dyDescent="0.2">
      <c r="B37" s="10"/>
    </row>
    <row r="38" spans="2:109" ht="13.2" x14ac:dyDescent="0.2">
      <c r="B38" s="10"/>
    </row>
    <row r="39" spans="2:109" ht="13.2"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2" x14ac:dyDescent="0.2">
      <c r="B40" s="15"/>
      <c r="DD40" s="15"/>
      <c r="DE40" s="3"/>
    </row>
    <row r="41" spans="2:109" ht="16.2"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2"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340" t="s">
        <v>547</v>
      </c>
      <c r="AO43" s="341"/>
      <c r="AP43" s="341"/>
      <c r="AQ43" s="341"/>
      <c r="AR43" s="341"/>
      <c r="AS43" s="341"/>
      <c r="AT43" s="341"/>
      <c r="AU43" s="341"/>
      <c r="AV43" s="341"/>
      <c r="AW43" s="341"/>
      <c r="AX43" s="341"/>
      <c r="AY43" s="341"/>
      <c r="AZ43" s="341"/>
      <c r="BA43" s="341"/>
      <c r="BB43" s="341"/>
      <c r="BC43" s="341"/>
      <c r="BD43" s="341"/>
      <c r="BE43" s="341"/>
      <c r="BF43" s="341"/>
      <c r="BG43" s="341"/>
      <c r="BH43" s="341"/>
      <c r="BI43" s="341"/>
      <c r="BJ43" s="341"/>
      <c r="BK43" s="341"/>
      <c r="BL43" s="341"/>
      <c r="BM43" s="341"/>
      <c r="BN43" s="341"/>
      <c r="BO43" s="341"/>
      <c r="BP43" s="341"/>
      <c r="BQ43" s="341"/>
      <c r="BR43" s="341"/>
      <c r="BS43" s="341"/>
      <c r="BT43" s="341"/>
      <c r="BU43" s="341"/>
      <c r="BV43" s="341"/>
      <c r="BW43" s="341"/>
      <c r="BX43" s="341"/>
      <c r="BY43" s="341"/>
      <c r="BZ43" s="341"/>
      <c r="CA43" s="341"/>
      <c r="CB43" s="341"/>
      <c r="CC43" s="341"/>
      <c r="CD43" s="341"/>
      <c r="CE43" s="341"/>
      <c r="CF43" s="341"/>
      <c r="CG43" s="341"/>
      <c r="CH43" s="341"/>
      <c r="CI43" s="341"/>
      <c r="CJ43" s="341"/>
      <c r="CK43" s="341"/>
      <c r="CL43" s="341"/>
      <c r="CM43" s="341"/>
      <c r="CN43" s="341"/>
      <c r="CO43" s="341"/>
      <c r="CP43" s="341"/>
      <c r="CQ43" s="341"/>
      <c r="CR43" s="341"/>
      <c r="CS43" s="341"/>
      <c r="CT43" s="341"/>
      <c r="CU43" s="341"/>
      <c r="CV43" s="341"/>
      <c r="CW43" s="341"/>
      <c r="CX43" s="341"/>
      <c r="CY43" s="341"/>
      <c r="CZ43" s="341"/>
      <c r="DA43" s="341"/>
      <c r="DB43" s="341"/>
      <c r="DC43" s="342"/>
    </row>
    <row r="44" spans="2:109" ht="13.2" x14ac:dyDescent="0.2">
      <c r="B44" s="10"/>
      <c r="AN44" s="343"/>
      <c r="AO44" s="344"/>
      <c r="AP44" s="344"/>
      <c r="AQ44" s="344"/>
      <c r="AR44" s="344"/>
      <c r="AS44" s="344"/>
      <c r="AT44" s="344"/>
      <c r="AU44" s="344"/>
      <c r="AV44" s="344"/>
      <c r="AW44" s="344"/>
      <c r="AX44" s="344"/>
      <c r="AY44" s="344"/>
      <c r="AZ44" s="344"/>
      <c r="BA44" s="344"/>
      <c r="BB44" s="344"/>
      <c r="BC44" s="344"/>
      <c r="BD44" s="344"/>
      <c r="BE44" s="344"/>
      <c r="BF44" s="344"/>
      <c r="BG44" s="344"/>
      <c r="BH44" s="344"/>
      <c r="BI44" s="344"/>
      <c r="BJ44" s="344"/>
      <c r="BK44" s="344"/>
      <c r="BL44" s="344"/>
      <c r="BM44" s="344"/>
      <c r="BN44" s="344"/>
      <c r="BO44" s="344"/>
      <c r="BP44" s="344"/>
      <c r="BQ44" s="344"/>
      <c r="BR44" s="344"/>
      <c r="BS44" s="344"/>
      <c r="BT44" s="344"/>
      <c r="BU44" s="344"/>
      <c r="BV44" s="344"/>
      <c r="BW44" s="344"/>
      <c r="BX44" s="344"/>
      <c r="BY44" s="344"/>
      <c r="BZ44" s="344"/>
      <c r="CA44" s="344"/>
      <c r="CB44" s="344"/>
      <c r="CC44" s="344"/>
      <c r="CD44" s="344"/>
      <c r="CE44" s="344"/>
      <c r="CF44" s="344"/>
      <c r="CG44" s="344"/>
      <c r="CH44" s="344"/>
      <c r="CI44" s="344"/>
      <c r="CJ44" s="344"/>
      <c r="CK44" s="344"/>
      <c r="CL44" s="344"/>
      <c r="CM44" s="344"/>
      <c r="CN44" s="344"/>
      <c r="CO44" s="344"/>
      <c r="CP44" s="344"/>
      <c r="CQ44" s="344"/>
      <c r="CR44" s="344"/>
      <c r="CS44" s="344"/>
      <c r="CT44" s="344"/>
      <c r="CU44" s="344"/>
      <c r="CV44" s="344"/>
      <c r="CW44" s="344"/>
      <c r="CX44" s="344"/>
      <c r="CY44" s="344"/>
      <c r="CZ44" s="344"/>
      <c r="DA44" s="344"/>
      <c r="DB44" s="344"/>
      <c r="DC44" s="345"/>
    </row>
    <row r="45" spans="2:109" ht="13.2" x14ac:dyDescent="0.2">
      <c r="B45" s="10"/>
      <c r="AN45" s="343"/>
      <c r="AO45" s="344"/>
      <c r="AP45" s="344"/>
      <c r="AQ45" s="344"/>
      <c r="AR45" s="344"/>
      <c r="AS45" s="344"/>
      <c r="AT45" s="344"/>
      <c r="AU45" s="344"/>
      <c r="AV45" s="344"/>
      <c r="AW45" s="344"/>
      <c r="AX45" s="344"/>
      <c r="AY45" s="344"/>
      <c r="AZ45" s="344"/>
      <c r="BA45" s="344"/>
      <c r="BB45" s="344"/>
      <c r="BC45" s="344"/>
      <c r="BD45" s="344"/>
      <c r="BE45" s="344"/>
      <c r="BF45" s="344"/>
      <c r="BG45" s="344"/>
      <c r="BH45" s="344"/>
      <c r="BI45" s="344"/>
      <c r="BJ45" s="344"/>
      <c r="BK45" s="344"/>
      <c r="BL45" s="344"/>
      <c r="BM45" s="344"/>
      <c r="BN45" s="344"/>
      <c r="BO45" s="344"/>
      <c r="BP45" s="344"/>
      <c r="BQ45" s="344"/>
      <c r="BR45" s="344"/>
      <c r="BS45" s="344"/>
      <c r="BT45" s="344"/>
      <c r="BU45" s="344"/>
      <c r="BV45" s="344"/>
      <c r="BW45" s="344"/>
      <c r="BX45" s="344"/>
      <c r="BY45" s="344"/>
      <c r="BZ45" s="344"/>
      <c r="CA45" s="344"/>
      <c r="CB45" s="344"/>
      <c r="CC45" s="344"/>
      <c r="CD45" s="344"/>
      <c r="CE45" s="344"/>
      <c r="CF45" s="344"/>
      <c r="CG45" s="344"/>
      <c r="CH45" s="344"/>
      <c r="CI45" s="344"/>
      <c r="CJ45" s="344"/>
      <c r="CK45" s="344"/>
      <c r="CL45" s="344"/>
      <c r="CM45" s="344"/>
      <c r="CN45" s="344"/>
      <c r="CO45" s="344"/>
      <c r="CP45" s="344"/>
      <c r="CQ45" s="344"/>
      <c r="CR45" s="344"/>
      <c r="CS45" s="344"/>
      <c r="CT45" s="344"/>
      <c r="CU45" s="344"/>
      <c r="CV45" s="344"/>
      <c r="CW45" s="344"/>
      <c r="CX45" s="344"/>
      <c r="CY45" s="344"/>
      <c r="CZ45" s="344"/>
      <c r="DA45" s="344"/>
      <c r="DB45" s="344"/>
      <c r="DC45" s="345"/>
    </row>
    <row r="46" spans="2:109" ht="13.2" x14ac:dyDescent="0.2">
      <c r="B46" s="10"/>
      <c r="AN46" s="343"/>
      <c r="AO46" s="344"/>
      <c r="AP46" s="344"/>
      <c r="AQ46" s="344"/>
      <c r="AR46" s="344"/>
      <c r="AS46" s="344"/>
      <c r="AT46" s="344"/>
      <c r="AU46" s="344"/>
      <c r="AV46" s="344"/>
      <c r="AW46" s="344"/>
      <c r="AX46" s="344"/>
      <c r="AY46" s="344"/>
      <c r="AZ46" s="344"/>
      <c r="BA46" s="344"/>
      <c r="BB46" s="344"/>
      <c r="BC46" s="344"/>
      <c r="BD46" s="344"/>
      <c r="BE46" s="344"/>
      <c r="BF46" s="344"/>
      <c r="BG46" s="344"/>
      <c r="BH46" s="344"/>
      <c r="BI46" s="344"/>
      <c r="BJ46" s="344"/>
      <c r="BK46" s="344"/>
      <c r="BL46" s="344"/>
      <c r="BM46" s="344"/>
      <c r="BN46" s="344"/>
      <c r="BO46" s="344"/>
      <c r="BP46" s="344"/>
      <c r="BQ46" s="344"/>
      <c r="BR46" s="344"/>
      <c r="BS46" s="344"/>
      <c r="BT46" s="344"/>
      <c r="BU46" s="344"/>
      <c r="BV46" s="344"/>
      <c r="BW46" s="344"/>
      <c r="BX46" s="344"/>
      <c r="BY46" s="344"/>
      <c r="BZ46" s="344"/>
      <c r="CA46" s="344"/>
      <c r="CB46" s="344"/>
      <c r="CC46" s="344"/>
      <c r="CD46" s="344"/>
      <c r="CE46" s="344"/>
      <c r="CF46" s="344"/>
      <c r="CG46" s="344"/>
      <c r="CH46" s="344"/>
      <c r="CI46" s="344"/>
      <c r="CJ46" s="344"/>
      <c r="CK46" s="344"/>
      <c r="CL46" s="344"/>
      <c r="CM46" s="344"/>
      <c r="CN46" s="344"/>
      <c r="CO46" s="344"/>
      <c r="CP46" s="344"/>
      <c r="CQ46" s="344"/>
      <c r="CR46" s="344"/>
      <c r="CS46" s="344"/>
      <c r="CT46" s="344"/>
      <c r="CU46" s="344"/>
      <c r="CV46" s="344"/>
      <c r="CW46" s="344"/>
      <c r="CX46" s="344"/>
      <c r="CY46" s="344"/>
      <c r="CZ46" s="344"/>
      <c r="DA46" s="344"/>
      <c r="DB46" s="344"/>
      <c r="DC46" s="345"/>
    </row>
    <row r="47" spans="2:109" ht="13.2" x14ac:dyDescent="0.2">
      <c r="B47" s="10"/>
      <c r="AN47" s="346"/>
      <c r="AO47" s="347"/>
      <c r="AP47" s="347"/>
      <c r="AQ47" s="347"/>
      <c r="AR47" s="347"/>
      <c r="AS47" s="347"/>
      <c r="AT47" s="347"/>
      <c r="AU47" s="347"/>
      <c r="AV47" s="347"/>
      <c r="AW47" s="347"/>
      <c r="AX47" s="347"/>
      <c r="AY47" s="347"/>
      <c r="AZ47" s="347"/>
      <c r="BA47" s="347"/>
      <c r="BB47" s="347"/>
      <c r="BC47" s="347"/>
      <c r="BD47" s="347"/>
      <c r="BE47" s="347"/>
      <c r="BF47" s="347"/>
      <c r="BG47" s="347"/>
      <c r="BH47" s="347"/>
      <c r="BI47" s="347"/>
      <c r="BJ47" s="347"/>
      <c r="BK47" s="347"/>
      <c r="BL47" s="347"/>
      <c r="BM47" s="347"/>
      <c r="BN47" s="347"/>
      <c r="BO47" s="347"/>
      <c r="BP47" s="347"/>
      <c r="BQ47" s="347"/>
      <c r="BR47" s="347"/>
      <c r="BS47" s="347"/>
      <c r="BT47" s="347"/>
      <c r="BU47" s="347"/>
      <c r="BV47" s="347"/>
      <c r="BW47" s="347"/>
      <c r="BX47" s="347"/>
      <c r="BY47" s="347"/>
      <c r="BZ47" s="347"/>
      <c r="CA47" s="347"/>
      <c r="CB47" s="347"/>
      <c r="CC47" s="347"/>
      <c r="CD47" s="347"/>
      <c r="CE47" s="347"/>
      <c r="CF47" s="347"/>
      <c r="CG47" s="347"/>
      <c r="CH47" s="347"/>
      <c r="CI47" s="347"/>
      <c r="CJ47" s="347"/>
      <c r="CK47" s="347"/>
      <c r="CL47" s="347"/>
      <c r="CM47" s="347"/>
      <c r="CN47" s="347"/>
      <c r="CO47" s="347"/>
      <c r="CP47" s="347"/>
      <c r="CQ47" s="347"/>
      <c r="CR47" s="347"/>
      <c r="CS47" s="347"/>
      <c r="CT47" s="347"/>
      <c r="CU47" s="347"/>
      <c r="CV47" s="347"/>
      <c r="CW47" s="347"/>
      <c r="CX47" s="347"/>
      <c r="CY47" s="347"/>
      <c r="CZ47" s="347"/>
      <c r="DA47" s="347"/>
      <c r="DB47" s="347"/>
      <c r="DC47" s="348"/>
    </row>
    <row r="48" spans="2:109" ht="13.2"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2" x14ac:dyDescent="0.2">
      <c r="B49" s="10"/>
      <c r="AN49" s="3" t="s">
        <v>2</v>
      </c>
    </row>
    <row r="50" spans="1:109" ht="13.2" x14ac:dyDescent="0.2">
      <c r="B50" s="10"/>
      <c r="G50" s="349"/>
      <c r="H50" s="349"/>
      <c r="I50" s="349"/>
      <c r="J50" s="349"/>
      <c r="K50" s="20"/>
      <c r="L50" s="20"/>
      <c r="M50" s="21"/>
      <c r="N50" s="21"/>
      <c r="AN50" s="350"/>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2"/>
      <c r="BP50" s="353" t="s">
        <v>3</v>
      </c>
      <c r="BQ50" s="353"/>
      <c r="BR50" s="353"/>
      <c r="BS50" s="353"/>
      <c r="BT50" s="353"/>
      <c r="BU50" s="353"/>
      <c r="BV50" s="353"/>
      <c r="BW50" s="353"/>
      <c r="BX50" s="353" t="s">
        <v>4</v>
      </c>
      <c r="BY50" s="353"/>
      <c r="BZ50" s="353"/>
      <c r="CA50" s="353"/>
      <c r="CB50" s="353"/>
      <c r="CC50" s="353"/>
      <c r="CD50" s="353"/>
      <c r="CE50" s="353"/>
      <c r="CF50" s="353" t="s">
        <v>5</v>
      </c>
      <c r="CG50" s="353"/>
      <c r="CH50" s="353"/>
      <c r="CI50" s="353"/>
      <c r="CJ50" s="353"/>
      <c r="CK50" s="353"/>
      <c r="CL50" s="353"/>
      <c r="CM50" s="353"/>
      <c r="CN50" s="353" t="s">
        <v>6</v>
      </c>
      <c r="CO50" s="353"/>
      <c r="CP50" s="353"/>
      <c r="CQ50" s="353"/>
      <c r="CR50" s="353"/>
      <c r="CS50" s="353"/>
      <c r="CT50" s="353"/>
      <c r="CU50" s="353"/>
      <c r="CV50" s="353" t="s">
        <v>7</v>
      </c>
      <c r="CW50" s="353"/>
      <c r="CX50" s="353"/>
      <c r="CY50" s="353"/>
      <c r="CZ50" s="353"/>
      <c r="DA50" s="353"/>
      <c r="DB50" s="353"/>
      <c r="DC50" s="353"/>
    </row>
    <row r="51" spans="1:109" ht="13.5" customHeight="1" x14ac:dyDescent="0.2">
      <c r="B51" s="10"/>
      <c r="G51" s="354"/>
      <c r="H51" s="354"/>
      <c r="I51" s="357"/>
      <c r="J51" s="357"/>
      <c r="K51" s="355"/>
      <c r="L51" s="355"/>
      <c r="M51" s="355"/>
      <c r="N51" s="355"/>
      <c r="AM51" s="19"/>
      <c r="AN51" s="356" t="s">
        <v>8</v>
      </c>
      <c r="AO51" s="356"/>
      <c r="AP51" s="356"/>
      <c r="AQ51" s="356"/>
      <c r="AR51" s="356"/>
      <c r="AS51" s="356"/>
      <c r="AT51" s="356"/>
      <c r="AU51" s="356"/>
      <c r="AV51" s="356"/>
      <c r="AW51" s="356"/>
      <c r="AX51" s="356"/>
      <c r="AY51" s="356"/>
      <c r="AZ51" s="356"/>
      <c r="BA51" s="356"/>
      <c r="BB51" s="356" t="s">
        <v>9</v>
      </c>
      <c r="BC51" s="356"/>
      <c r="BD51" s="356"/>
      <c r="BE51" s="356"/>
      <c r="BF51" s="356"/>
      <c r="BG51" s="356"/>
      <c r="BH51" s="356"/>
      <c r="BI51" s="356"/>
      <c r="BJ51" s="356"/>
      <c r="BK51" s="356"/>
      <c r="BL51" s="356"/>
      <c r="BM51" s="356"/>
      <c r="BN51" s="356"/>
      <c r="BO51" s="356"/>
      <c r="BP51" s="339">
        <v>39.200000000000003</v>
      </c>
      <c r="BQ51" s="339"/>
      <c r="BR51" s="339"/>
      <c r="BS51" s="339"/>
      <c r="BT51" s="339"/>
      <c r="BU51" s="339"/>
      <c r="BV51" s="339"/>
      <c r="BW51" s="339"/>
      <c r="BX51" s="339">
        <v>34.5</v>
      </c>
      <c r="BY51" s="339"/>
      <c r="BZ51" s="339"/>
      <c r="CA51" s="339"/>
      <c r="CB51" s="339"/>
      <c r="CC51" s="339"/>
      <c r="CD51" s="339"/>
      <c r="CE51" s="339"/>
      <c r="CF51" s="339">
        <v>33.700000000000003</v>
      </c>
      <c r="CG51" s="339"/>
      <c r="CH51" s="339"/>
      <c r="CI51" s="339"/>
      <c r="CJ51" s="339"/>
      <c r="CK51" s="339"/>
      <c r="CL51" s="339"/>
      <c r="CM51" s="339"/>
      <c r="CN51" s="339">
        <v>39.799999999999997</v>
      </c>
      <c r="CO51" s="339"/>
      <c r="CP51" s="339"/>
      <c r="CQ51" s="339"/>
      <c r="CR51" s="339"/>
      <c r="CS51" s="339"/>
      <c r="CT51" s="339"/>
      <c r="CU51" s="339"/>
      <c r="CV51" s="339">
        <v>43.2</v>
      </c>
      <c r="CW51" s="339"/>
      <c r="CX51" s="339"/>
      <c r="CY51" s="339"/>
      <c r="CZ51" s="339"/>
      <c r="DA51" s="339"/>
      <c r="DB51" s="339"/>
      <c r="DC51" s="339"/>
    </row>
    <row r="52" spans="1:109" ht="13.2" x14ac:dyDescent="0.2">
      <c r="B52" s="10"/>
      <c r="G52" s="354"/>
      <c r="H52" s="354"/>
      <c r="I52" s="357"/>
      <c r="J52" s="357"/>
      <c r="K52" s="355"/>
      <c r="L52" s="355"/>
      <c r="M52" s="355"/>
      <c r="N52" s="355"/>
      <c r="AM52" s="19"/>
      <c r="AN52" s="356"/>
      <c r="AO52" s="356"/>
      <c r="AP52" s="356"/>
      <c r="AQ52" s="356"/>
      <c r="AR52" s="356"/>
      <c r="AS52" s="356"/>
      <c r="AT52" s="356"/>
      <c r="AU52" s="356"/>
      <c r="AV52" s="356"/>
      <c r="AW52" s="356"/>
      <c r="AX52" s="356"/>
      <c r="AY52" s="356"/>
      <c r="AZ52" s="356"/>
      <c r="BA52" s="356"/>
      <c r="BB52" s="356"/>
      <c r="BC52" s="356"/>
      <c r="BD52" s="356"/>
      <c r="BE52" s="356"/>
      <c r="BF52" s="356"/>
      <c r="BG52" s="356"/>
      <c r="BH52" s="356"/>
      <c r="BI52" s="356"/>
      <c r="BJ52" s="356"/>
      <c r="BK52" s="356"/>
      <c r="BL52" s="356"/>
      <c r="BM52" s="356"/>
      <c r="BN52" s="356"/>
      <c r="BO52" s="356"/>
      <c r="BP52" s="339"/>
      <c r="BQ52" s="339"/>
      <c r="BR52" s="339"/>
      <c r="BS52" s="339"/>
      <c r="BT52" s="339"/>
      <c r="BU52" s="339"/>
      <c r="BV52" s="339"/>
      <c r="BW52" s="339"/>
      <c r="BX52" s="339"/>
      <c r="BY52" s="339"/>
      <c r="BZ52" s="339"/>
      <c r="CA52" s="339"/>
      <c r="CB52" s="339"/>
      <c r="CC52" s="339"/>
      <c r="CD52" s="339"/>
      <c r="CE52" s="339"/>
      <c r="CF52" s="339"/>
      <c r="CG52" s="339"/>
      <c r="CH52" s="339"/>
      <c r="CI52" s="339"/>
      <c r="CJ52" s="339"/>
      <c r="CK52" s="339"/>
      <c r="CL52" s="339"/>
      <c r="CM52" s="339"/>
      <c r="CN52" s="339"/>
      <c r="CO52" s="339"/>
      <c r="CP52" s="339"/>
      <c r="CQ52" s="339"/>
      <c r="CR52" s="339"/>
      <c r="CS52" s="339"/>
      <c r="CT52" s="339"/>
      <c r="CU52" s="339"/>
      <c r="CV52" s="339"/>
      <c r="CW52" s="339"/>
      <c r="CX52" s="339"/>
      <c r="CY52" s="339"/>
      <c r="CZ52" s="339"/>
      <c r="DA52" s="339"/>
      <c r="DB52" s="339"/>
      <c r="DC52" s="339"/>
    </row>
    <row r="53" spans="1:109" ht="13.2" x14ac:dyDescent="0.2">
      <c r="A53" s="18"/>
      <c r="B53" s="10"/>
      <c r="G53" s="354"/>
      <c r="H53" s="354"/>
      <c r="I53" s="349"/>
      <c r="J53" s="349"/>
      <c r="K53" s="355"/>
      <c r="L53" s="355"/>
      <c r="M53" s="355"/>
      <c r="N53" s="355"/>
      <c r="AM53" s="19"/>
      <c r="AN53" s="356"/>
      <c r="AO53" s="356"/>
      <c r="AP53" s="356"/>
      <c r="AQ53" s="356"/>
      <c r="AR53" s="356"/>
      <c r="AS53" s="356"/>
      <c r="AT53" s="356"/>
      <c r="AU53" s="356"/>
      <c r="AV53" s="356"/>
      <c r="AW53" s="356"/>
      <c r="AX53" s="356"/>
      <c r="AY53" s="356"/>
      <c r="AZ53" s="356"/>
      <c r="BA53" s="356"/>
      <c r="BB53" s="356" t="s">
        <v>10</v>
      </c>
      <c r="BC53" s="356"/>
      <c r="BD53" s="356"/>
      <c r="BE53" s="356"/>
      <c r="BF53" s="356"/>
      <c r="BG53" s="356"/>
      <c r="BH53" s="356"/>
      <c r="BI53" s="356"/>
      <c r="BJ53" s="356"/>
      <c r="BK53" s="356"/>
      <c r="BL53" s="356"/>
      <c r="BM53" s="356"/>
      <c r="BN53" s="356"/>
      <c r="BO53" s="356"/>
      <c r="BP53" s="339">
        <v>60</v>
      </c>
      <c r="BQ53" s="339"/>
      <c r="BR53" s="339"/>
      <c r="BS53" s="339"/>
      <c r="BT53" s="339"/>
      <c r="BU53" s="339"/>
      <c r="BV53" s="339"/>
      <c r="BW53" s="339"/>
      <c r="BX53" s="339">
        <v>60.6</v>
      </c>
      <c r="BY53" s="339"/>
      <c r="BZ53" s="339"/>
      <c r="CA53" s="339"/>
      <c r="CB53" s="339"/>
      <c r="CC53" s="339"/>
      <c r="CD53" s="339"/>
      <c r="CE53" s="339"/>
      <c r="CF53" s="339">
        <v>61.5</v>
      </c>
      <c r="CG53" s="339"/>
      <c r="CH53" s="339"/>
      <c r="CI53" s="339"/>
      <c r="CJ53" s="339"/>
      <c r="CK53" s="339"/>
      <c r="CL53" s="339"/>
      <c r="CM53" s="339"/>
      <c r="CN53" s="339">
        <v>61.6</v>
      </c>
      <c r="CO53" s="339"/>
      <c r="CP53" s="339"/>
      <c r="CQ53" s="339"/>
      <c r="CR53" s="339"/>
      <c r="CS53" s="339"/>
      <c r="CT53" s="339"/>
      <c r="CU53" s="339"/>
      <c r="CV53" s="339">
        <v>63.2</v>
      </c>
      <c r="CW53" s="339"/>
      <c r="CX53" s="339"/>
      <c r="CY53" s="339"/>
      <c r="CZ53" s="339"/>
      <c r="DA53" s="339"/>
      <c r="DB53" s="339"/>
      <c r="DC53" s="339"/>
    </row>
    <row r="54" spans="1:109" ht="13.2" x14ac:dyDescent="0.2">
      <c r="A54" s="18"/>
      <c r="B54" s="10"/>
      <c r="G54" s="354"/>
      <c r="H54" s="354"/>
      <c r="I54" s="349"/>
      <c r="J54" s="349"/>
      <c r="K54" s="355"/>
      <c r="L54" s="355"/>
      <c r="M54" s="355"/>
      <c r="N54" s="355"/>
      <c r="AM54" s="19"/>
      <c r="AN54" s="356"/>
      <c r="AO54" s="356"/>
      <c r="AP54" s="356"/>
      <c r="AQ54" s="356"/>
      <c r="AR54" s="356"/>
      <c r="AS54" s="356"/>
      <c r="AT54" s="356"/>
      <c r="AU54" s="356"/>
      <c r="AV54" s="356"/>
      <c r="AW54" s="356"/>
      <c r="AX54" s="356"/>
      <c r="AY54" s="356"/>
      <c r="AZ54" s="356"/>
      <c r="BA54" s="356"/>
      <c r="BB54" s="356"/>
      <c r="BC54" s="356"/>
      <c r="BD54" s="356"/>
      <c r="BE54" s="356"/>
      <c r="BF54" s="356"/>
      <c r="BG54" s="356"/>
      <c r="BH54" s="356"/>
      <c r="BI54" s="356"/>
      <c r="BJ54" s="356"/>
      <c r="BK54" s="356"/>
      <c r="BL54" s="356"/>
      <c r="BM54" s="356"/>
      <c r="BN54" s="356"/>
      <c r="BO54" s="356"/>
      <c r="BP54" s="339"/>
      <c r="BQ54" s="339"/>
      <c r="BR54" s="339"/>
      <c r="BS54" s="339"/>
      <c r="BT54" s="339"/>
      <c r="BU54" s="339"/>
      <c r="BV54" s="339"/>
      <c r="BW54" s="339"/>
      <c r="BX54" s="339"/>
      <c r="BY54" s="339"/>
      <c r="BZ54" s="339"/>
      <c r="CA54" s="339"/>
      <c r="CB54" s="339"/>
      <c r="CC54" s="339"/>
      <c r="CD54" s="339"/>
      <c r="CE54" s="339"/>
      <c r="CF54" s="339"/>
      <c r="CG54" s="339"/>
      <c r="CH54" s="339"/>
      <c r="CI54" s="339"/>
      <c r="CJ54" s="339"/>
      <c r="CK54" s="339"/>
      <c r="CL54" s="339"/>
      <c r="CM54" s="339"/>
      <c r="CN54" s="339"/>
      <c r="CO54" s="339"/>
      <c r="CP54" s="339"/>
      <c r="CQ54" s="339"/>
      <c r="CR54" s="339"/>
      <c r="CS54" s="339"/>
      <c r="CT54" s="339"/>
      <c r="CU54" s="339"/>
      <c r="CV54" s="339"/>
      <c r="CW54" s="339"/>
      <c r="CX54" s="339"/>
      <c r="CY54" s="339"/>
      <c r="CZ54" s="339"/>
      <c r="DA54" s="339"/>
      <c r="DB54" s="339"/>
      <c r="DC54" s="339"/>
    </row>
    <row r="55" spans="1:109" ht="13.2" x14ac:dyDescent="0.2">
      <c r="A55" s="18"/>
      <c r="B55" s="10"/>
      <c r="G55" s="349"/>
      <c r="H55" s="349"/>
      <c r="I55" s="349"/>
      <c r="J55" s="349"/>
      <c r="K55" s="355"/>
      <c r="L55" s="355"/>
      <c r="M55" s="355"/>
      <c r="N55" s="355"/>
      <c r="AN55" s="353" t="s">
        <v>11</v>
      </c>
      <c r="AO55" s="353"/>
      <c r="AP55" s="353"/>
      <c r="AQ55" s="353"/>
      <c r="AR55" s="353"/>
      <c r="AS55" s="353"/>
      <c r="AT55" s="353"/>
      <c r="AU55" s="353"/>
      <c r="AV55" s="353"/>
      <c r="AW55" s="353"/>
      <c r="AX55" s="353"/>
      <c r="AY55" s="353"/>
      <c r="AZ55" s="353"/>
      <c r="BA55" s="353"/>
      <c r="BB55" s="356" t="s">
        <v>9</v>
      </c>
      <c r="BC55" s="356"/>
      <c r="BD55" s="356"/>
      <c r="BE55" s="356"/>
      <c r="BF55" s="356"/>
      <c r="BG55" s="356"/>
      <c r="BH55" s="356"/>
      <c r="BI55" s="356"/>
      <c r="BJ55" s="356"/>
      <c r="BK55" s="356"/>
      <c r="BL55" s="356"/>
      <c r="BM55" s="356"/>
      <c r="BN55" s="356"/>
      <c r="BO55" s="356"/>
      <c r="BP55" s="339">
        <v>18</v>
      </c>
      <c r="BQ55" s="339"/>
      <c r="BR55" s="339"/>
      <c r="BS55" s="339"/>
      <c r="BT55" s="339"/>
      <c r="BU55" s="339"/>
      <c r="BV55" s="339"/>
      <c r="BW55" s="339"/>
      <c r="BX55" s="339">
        <v>13.1</v>
      </c>
      <c r="BY55" s="339"/>
      <c r="BZ55" s="339"/>
      <c r="CA55" s="339"/>
      <c r="CB55" s="339"/>
      <c r="CC55" s="339"/>
      <c r="CD55" s="339"/>
      <c r="CE55" s="339"/>
      <c r="CF55" s="339">
        <v>10.9</v>
      </c>
      <c r="CG55" s="339"/>
      <c r="CH55" s="339"/>
      <c r="CI55" s="339"/>
      <c r="CJ55" s="339"/>
      <c r="CK55" s="339"/>
      <c r="CL55" s="339"/>
      <c r="CM55" s="339"/>
      <c r="CN55" s="339">
        <v>13.6</v>
      </c>
      <c r="CO55" s="339"/>
      <c r="CP55" s="339"/>
      <c r="CQ55" s="339"/>
      <c r="CR55" s="339"/>
      <c r="CS55" s="339"/>
      <c r="CT55" s="339"/>
      <c r="CU55" s="339"/>
      <c r="CV55" s="339">
        <v>15.3</v>
      </c>
      <c r="CW55" s="339"/>
      <c r="CX55" s="339"/>
      <c r="CY55" s="339"/>
      <c r="CZ55" s="339"/>
      <c r="DA55" s="339"/>
      <c r="DB55" s="339"/>
      <c r="DC55" s="339"/>
    </row>
    <row r="56" spans="1:109" ht="13.2" x14ac:dyDescent="0.2">
      <c r="A56" s="18"/>
      <c r="B56" s="10"/>
      <c r="G56" s="349"/>
      <c r="H56" s="349"/>
      <c r="I56" s="349"/>
      <c r="J56" s="349"/>
      <c r="K56" s="355"/>
      <c r="L56" s="355"/>
      <c r="M56" s="355"/>
      <c r="N56" s="355"/>
      <c r="AN56" s="353"/>
      <c r="AO56" s="353"/>
      <c r="AP56" s="353"/>
      <c r="AQ56" s="353"/>
      <c r="AR56" s="353"/>
      <c r="AS56" s="353"/>
      <c r="AT56" s="353"/>
      <c r="AU56" s="353"/>
      <c r="AV56" s="353"/>
      <c r="AW56" s="353"/>
      <c r="AX56" s="353"/>
      <c r="AY56" s="353"/>
      <c r="AZ56" s="353"/>
      <c r="BA56" s="353"/>
      <c r="BB56" s="356"/>
      <c r="BC56" s="356"/>
      <c r="BD56" s="356"/>
      <c r="BE56" s="356"/>
      <c r="BF56" s="356"/>
      <c r="BG56" s="356"/>
      <c r="BH56" s="356"/>
      <c r="BI56" s="356"/>
      <c r="BJ56" s="356"/>
      <c r="BK56" s="356"/>
      <c r="BL56" s="356"/>
      <c r="BM56" s="356"/>
      <c r="BN56" s="356"/>
      <c r="BO56" s="356"/>
      <c r="BP56" s="339"/>
      <c r="BQ56" s="339"/>
      <c r="BR56" s="339"/>
      <c r="BS56" s="339"/>
      <c r="BT56" s="339"/>
      <c r="BU56" s="339"/>
      <c r="BV56" s="339"/>
      <c r="BW56" s="339"/>
      <c r="BX56" s="339"/>
      <c r="BY56" s="339"/>
      <c r="BZ56" s="339"/>
      <c r="CA56" s="339"/>
      <c r="CB56" s="339"/>
      <c r="CC56" s="339"/>
      <c r="CD56" s="339"/>
      <c r="CE56" s="339"/>
      <c r="CF56" s="339"/>
      <c r="CG56" s="339"/>
      <c r="CH56" s="339"/>
      <c r="CI56" s="339"/>
      <c r="CJ56" s="339"/>
      <c r="CK56" s="339"/>
      <c r="CL56" s="339"/>
      <c r="CM56" s="339"/>
      <c r="CN56" s="339"/>
      <c r="CO56" s="339"/>
      <c r="CP56" s="339"/>
      <c r="CQ56" s="339"/>
      <c r="CR56" s="339"/>
      <c r="CS56" s="339"/>
      <c r="CT56" s="339"/>
      <c r="CU56" s="339"/>
      <c r="CV56" s="339"/>
      <c r="CW56" s="339"/>
      <c r="CX56" s="339"/>
      <c r="CY56" s="339"/>
      <c r="CZ56" s="339"/>
      <c r="DA56" s="339"/>
      <c r="DB56" s="339"/>
      <c r="DC56" s="339"/>
    </row>
    <row r="57" spans="1:109" s="18" customFormat="1" ht="13.2" x14ac:dyDescent="0.2">
      <c r="B57" s="22"/>
      <c r="G57" s="349"/>
      <c r="H57" s="349"/>
      <c r="I57" s="358"/>
      <c r="J57" s="358"/>
      <c r="K57" s="355"/>
      <c r="L57" s="355"/>
      <c r="M57" s="355"/>
      <c r="N57" s="355"/>
      <c r="AM57" s="3"/>
      <c r="AN57" s="353"/>
      <c r="AO57" s="353"/>
      <c r="AP57" s="353"/>
      <c r="AQ57" s="353"/>
      <c r="AR57" s="353"/>
      <c r="AS57" s="353"/>
      <c r="AT57" s="353"/>
      <c r="AU57" s="353"/>
      <c r="AV57" s="353"/>
      <c r="AW57" s="353"/>
      <c r="AX57" s="353"/>
      <c r="AY57" s="353"/>
      <c r="AZ57" s="353"/>
      <c r="BA57" s="353"/>
      <c r="BB57" s="356" t="s">
        <v>10</v>
      </c>
      <c r="BC57" s="356"/>
      <c r="BD57" s="356"/>
      <c r="BE57" s="356"/>
      <c r="BF57" s="356"/>
      <c r="BG57" s="356"/>
      <c r="BH57" s="356"/>
      <c r="BI57" s="356"/>
      <c r="BJ57" s="356"/>
      <c r="BK57" s="356"/>
      <c r="BL57" s="356"/>
      <c r="BM57" s="356"/>
      <c r="BN57" s="356"/>
      <c r="BO57" s="356"/>
      <c r="BP57" s="339">
        <v>61.9</v>
      </c>
      <c r="BQ57" s="339"/>
      <c r="BR57" s="339"/>
      <c r="BS57" s="339"/>
      <c r="BT57" s="339"/>
      <c r="BU57" s="339"/>
      <c r="BV57" s="339"/>
      <c r="BW57" s="339"/>
      <c r="BX57" s="339">
        <v>62.5</v>
      </c>
      <c r="BY57" s="339"/>
      <c r="BZ57" s="339"/>
      <c r="CA57" s="339"/>
      <c r="CB57" s="339"/>
      <c r="CC57" s="339"/>
      <c r="CD57" s="339"/>
      <c r="CE57" s="339"/>
      <c r="CF57" s="339">
        <v>63.5</v>
      </c>
      <c r="CG57" s="339"/>
      <c r="CH57" s="339"/>
      <c r="CI57" s="339"/>
      <c r="CJ57" s="339"/>
      <c r="CK57" s="339"/>
      <c r="CL57" s="339"/>
      <c r="CM57" s="339"/>
      <c r="CN57" s="339">
        <v>63.8</v>
      </c>
      <c r="CO57" s="339"/>
      <c r="CP57" s="339"/>
      <c r="CQ57" s="339"/>
      <c r="CR57" s="339"/>
      <c r="CS57" s="339"/>
      <c r="CT57" s="339"/>
      <c r="CU57" s="339"/>
      <c r="CV57" s="339">
        <v>64.099999999999994</v>
      </c>
      <c r="CW57" s="339"/>
      <c r="CX57" s="339"/>
      <c r="CY57" s="339"/>
      <c r="CZ57" s="339"/>
      <c r="DA57" s="339"/>
      <c r="DB57" s="339"/>
      <c r="DC57" s="339"/>
      <c r="DD57" s="23"/>
      <c r="DE57" s="22"/>
    </row>
    <row r="58" spans="1:109" s="18" customFormat="1" ht="13.2" x14ac:dyDescent="0.2">
      <c r="A58" s="3"/>
      <c r="B58" s="22"/>
      <c r="G58" s="349"/>
      <c r="H58" s="349"/>
      <c r="I58" s="358"/>
      <c r="J58" s="358"/>
      <c r="K58" s="355"/>
      <c r="L58" s="355"/>
      <c r="M58" s="355"/>
      <c r="N58" s="355"/>
      <c r="AM58" s="3"/>
      <c r="AN58" s="353"/>
      <c r="AO58" s="353"/>
      <c r="AP58" s="353"/>
      <c r="AQ58" s="353"/>
      <c r="AR58" s="353"/>
      <c r="AS58" s="353"/>
      <c r="AT58" s="353"/>
      <c r="AU58" s="353"/>
      <c r="AV58" s="353"/>
      <c r="AW58" s="353"/>
      <c r="AX58" s="353"/>
      <c r="AY58" s="353"/>
      <c r="AZ58" s="353"/>
      <c r="BA58" s="353"/>
      <c r="BB58" s="356"/>
      <c r="BC58" s="356"/>
      <c r="BD58" s="356"/>
      <c r="BE58" s="356"/>
      <c r="BF58" s="356"/>
      <c r="BG58" s="356"/>
      <c r="BH58" s="356"/>
      <c r="BI58" s="356"/>
      <c r="BJ58" s="356"/>
      <c r="BK58" s="356"/>
      <c r="BL58" s="356"/>
      <c r="BM58" s="356"/>
      <c r="BN58" s="356"/>
      <c r="BO58" s="356"/>
      <c r="BP58" s="339"/>
      <c r="BQ58" s="339"/>
      <c r="BR58" s="339"/>
      <c r="BS58" s="339"/>
      <c r="BT58" s="339"/>
      <c r="BU58" s="339"/>
      <c r="BV58" s="339"/>
      <c r="BW58" s="339"/>
      <c r="BX58" s="339"/>
      <c r="BY58" s="339"/>
      <c r="BZ58" s="339"/>
      <c r="CA58" s="339"/>
      <c r="CB58" s="339"/>
      <c r="CC58" s="339"/>
      <c r="CD58" s="339"/>
      <c r="CE58" s="339"/>
      <c r="CF58" s="339"/>
      <c r="CG58" s="339"/>
      <c r="CH58" s="339"/>
      <c r="CI58" s="339"/>
      <c r="CJ58" s="339"/>
      <c r="CK58" s="339"/>
      <c r="CL58" s="339"/>
      <c r="CM58" s="339"/>
      <c r="CN58" s="339"/>
      <c r="CO58" s="339"/>
      <c r="CP58" s="339"/>
      <c r="CQ58" s="339"/>
      <c r="CR58" s="339"/>
      <c r="CS58" s="339"/>
      <c r="CT58" s="339"/>
      <c r="CU58" s="339"/>
      <c r="CV58" s="339"/>
      <c r="CW58" s="339"/>
      <c r="CX58" s="339"/>
      <c r="CY58" s="339"/>
      <c r="CZ58" s="339"/>
      <c r="DA58" s="339"/>
      <c r="DB58" s="339"/>
      <c r="DC58" s="339"/>
      <c r="DD58" s="23"/>
      <c r="DE58" s="22"/>
    </row>
    <row r="59" spans="1:109" s="18" customFormat="1" ht="13.2"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2"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2"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2"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2" x14ac:dyDescent="0.2">
      <c r="B63" s="29" t="s">
        <v>12</v>
      </c>
    </row>
    <row r="64" spans="1:109" ht="13.2"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2" x14ac:dyDescent="0.2">
      <c r="B65" s="10"/>
      <c r="AN65" s="340" t="s">
        <v>548</v>
      </c>
      <c r="AO65" s="341"/>
      <c r="AP65" s="341"/>
      <c r="AQ65" s="341"/>
      <c r="AR65" s="341"/>
      <c r="AS65" s="341"/>
      <c r="AT65" s="341"/>
      <c r="AU65" s="341"/>
      <c r="AV65" s="341"/>
      <c r="AW65" s="341"/>
      <c r="AX65" s="341"/>
      <c r="AY65" s="341"/>
      <c r="AZ65" s="341"/>
      <c r="BA65" s="341"/>
      <c r="BB65" s="341"/>
      <c r="BC65" s="341"/>
      <c r="BD65" s="341"/>
      <c r="BE65" s="341"/>
      <c r="BF65" s="341"/>
      <c r="BG65" s="341"/>
      <c r="BH65" s="341"/>
      <c r="BI65" s="341"/>
      <c r="BJ65" s="341"/>
      <c r="BK65" s="341"/>
      <c r="BL65" s="341"/>
      <c r="BM65" s="341"/>
      <c r="BN65" s="341"/>
      <c r="BO65" s="341"/>
      <c r="BP65" s="341"/>
      <c r="BQ65" s="341"/>
      <c r="BR65" s="341"/>
      <c r="BS65" s="341"/>
      <c r="BT65" s="341"/>
      <c r="BU65" s="341"/>
      <c r="BV65" s="341"/>
      <c r="BW65" s="341"/>
      <c r="BX65" s="341"/>
      <c r="BY65" s="341"/>
      <c r="BZ65" s="341"/>
      <c r="CA65" s="341"/>
      <c r="CB65" s="341"/>
      <c r="CC65" s="341"/>
      <c r="CD65" s="341"/>
      <c r="CE65" s="341"/>
      <c r="CF65" s="341"/>
      <c r="CG65" s="341"/>
      <c r="CH65" s="341"/>
      <c r="CI65" s="341"/>
      <c r="CJ65" s="341"/>
      <c r="CK65" s="341"/>
      <c r="CL65" s="341"/>
      <c r="CM65" s="341"/>
      <c r="CN65" s="341"/>
      <c r="CO65" s="341"/>
      <c r="CP65" s="341"/>
      <c r="CQ65" s="341"/>
      <c r="CR65" s="341"/>
      <c r="CS65" s="341"/>
      <c r="CT65" s="341"/>
      <c r="CU65" s="341"/>
      <c r="CV65" s="341"/>
      <c r="CW65" s="341"/>
      <c r="CX65" s="341"/>
      <c r="CY65" s="341"/>
      <c r="CZ65" s="341"/>
      <c r="DA65" s="341"/>
      <c r="DB65" s="341"/>
      <c r="DC65" s="342"/>
    </row>
    <row r="66" spans="2:107" ht="13.2" x14ac:dyDescent="0.2">
      <c r="B66" s="10"/>
      <c r="AN66" s="343"/>
      <c r="AO66" s="344"/>
      <c r="AP66" s="344"/>
      <c r="AQ66" s="344"/>
      <c r="AR66" s="344"/>
      <c r="AS66" s="344"/>
      <c r="AT66" s="344"/>
      <c r="AU66" s="344"/>
      <c r="AV66" s="344"/>
      <c r="AW66" s="344"/>
      <c r="AX66" s="344"/>
      <c r="AY66" s="344"/>
      <c r="AZ66" s="344"/>
      <c r="BA66" s="344"/>
      <c r="BB66" s="344"/>
      <c r="BC66" s="344"/>
      <c r="BD66" s="344"/>
      <c r="BE66" s="344"/>
      <c r="BF66" s="344"/>
      <c r="BG66" s="344"/>
      <c r="BH66" s="344"/>
      <c r="BI66" s="344"/>
      <c r="BJ66" s="344"/>
      <c r="BK66" s="344"/>
      <c r="BL66" s="344"/>
      <c r="BM66" s="344"/>
      <c r="BN66" s="344"/>
      <c r="BO66" s="344"/>
      <c r="BP66" s="344"/>
      <c r="BQ66" s="344"/>
      <c r="BR66" s="344"/>
      <c r="BS66" s="344"/>
      <c r="BT66" s="344"/>
      <c r="BU66" s="344"/>
      <c r="BV66" s="344"/>
      <c r="BW66" s="344"/>
      <c r="BX66" s="344"/>
      <c r="BY66" s="344"/>
      <c r="BZ66" s="344"/>
      <c r="CA66" s="344"/>
      <c r="CB66" s="344"/>
      <c r="CC66" s="344"/>
      <c r="CD66" s="344"/>
      <c r="CE66" s="344"/>
      <c r="CF66" s="344"/>
      <c r="CG66" s="344"/>
      <c r="CH66" s="344"/>
      <c r="CI66" s="344"/>
      <c r="CJ66" s="344"/>
      <c r="CK66" s="344"/>
      <c r="CL66" s="344"/>
      <c r="CM66" s="344"/>
      <c r="CN66" s="344"/>
      <c r="CO66" s="344"/>
      <c r="CP66" s="344"/>
      <c r="CQ66" s="344"/>
      <c r="CR66" s="344"/>
      <c r="CS66" s="344"/>
      <c r="CT66" s="344"/>
      <c r="CU66" s="344"/>
      <c r="CV66" s="344"/>
      <c r="CW66" s="344"/>
      <c r="CX66" s="344"/>
      <c r="CY66" s="344"/>
      <c r="CZ66" s="344"/>
      <c r="DA66" s="344"/>
      <c r="DB66" s="344"/>
      <c r="DC66" s="345"/>
    </row>
    <row r="67" spans="2:107" ht="13.2" x14ac:dyDescent="0.2">
      <c r="B67" s="10"/>
      <c r="AN67" s="343"/>
      <c r="AO67" s="344"/>
      <c r="AP67" s="344"/>
      <c r="AQ67" s="344"/>
      <c r="AR67" s="344"/>
      <c r="AS67" s="344"/>
      <c r="AT67" s="344"/>
      <c r="AU67" s="344"/>
      <c r="AV67" s="344"/>
      <c r="AW67" s="344"/>
      <c r="AX67" s="344"/>
      <c r="AY67" s="344"/>
      <c r="AZ67" s="344"/>
      <c r="BA67" s="344"/>
      <c r="BB67" s="344"/>
      <c r="BC67" s="344"/>
      <c r="BD67" s="344"/>
      <c r="BE67" s="344"/>
      <c r="BF67" s="344"/>
      <c r="BG67" s="344"/>
      <c r="BH67" s="344"/>
      <c r="BI67" s="344"/>
      <c r="BJ67" s="344"/>
      <c r="BK67" s="344"/>
      <c r="BL67" s="344"/>
      <c r="BM67" s="344"/>
      <c r="BN67" s="344"/>
      <c r="BO67" s="344"/>
      <c r="BP67" s="344"/>
      <c r="BQ67" s="344"/>
      <c r="BR67" s="344"/>
      <c r="BS67" s="344"/>
      <c r="BT67" s="344"/>
      <c r="BU67" s="344"/>
      <c r="BV67" s="344"/>
      <c r="BW67" s="344"/>
      <c r="BX67" s="344"/>
      <c r="BY67" s="344"/>
      <c r="BZ67" s="344"/>
      <c r="CA67" s="344"/>
      <c r="CB67" s="344"/>
      <c r="CC67" s="344"/>
      <c r="CD67" s="344"/>
      <c r="CE67" s="344"/>
      <c r="CF67" s="344"/>
      <c r="CG67" s="344"/>
      <c r="CH67" s="344"/>
      <c r="CI67" s="344"/>
      <c r="CJ67" s="344"/>
      <c r="CK67" s="344"/>
      <c r="CL67" s="344"/>
      <c r="CM67" s="344"/>
      <c r="CN67" s="344"/>
      <c r="CO67" s="344"/>
      <c r="CP67" s="344"/>
      <c r="CQ67" s="344"/>
      <c r="CR67" s="344"/>
      <c r="CS67" s="344"/>
      <c r="CT67" s="344"/>
      <c r="CU67" s="344"/>
      <c r="CV67" s="344"/>
      <c r="CW67" s="344"/>
      <c r="CX67" s="344"/>
      <c r="CY67" s="344"/>
      <c r="CZ67" s="344"/>
      <c r="DA67" s="344"/>
      <c r="DB67" s="344"/>
      <c r="DC67" s="345"/>
    </row>
    <row r="68" spans="2:107" ht="13.2" x14ac:dyDescent="0.2">
      <c r="B68" s="10"/>
      <c r="AN68" s="343"/>
      <c r="AO68" s="344"/>
      <c r="AP68" s="344"/>
      <c r="AQ68" s="344"/>
      <c r="AR68" s="344"/>
      <c r="AS68" s="344"/>
      <c r="AT68" s="344"/>
      <c r="AU68" s="344"/>
      <c r="AV68" s="344"/>
      <c r="AW68" s="344"/>
      <c r="AX68" s="344"/>
      <c r="AY68" s="344"/>
      <c r="AZ68" s="344"/>
      <c r="BA68" s="344"/>
      <c r="BB68" s="344"/>
      <c r="BC68" s="344"/>
      <c r="BD68" s="344"/>
      <c r="BE68" s="344"/>
      <c r="BF68" s="344"/>
      <c r="BG68" s="344"/>
      <c r="BH68" s="344"/>
      <c r="BI68" s="344"/>
      <c r="BJ68" s="344"/>
      <c r="BK68" s="344"/>
      <c r="BL68" s="344"/>
      <c r="BM68" s="344"/>
      <c r="BN68" s="344"/>
      <c r="BO68" s="344"/>
      <c r="BP68" s="344"/>
      <c r="BQ68" s="344"/>
      <c r="BR68" s="344"/>
      <c r="BS68" s="344"/>
      <c r="BT68" s="344"/>
      <c r="BU68" s="344"/>
      <c r="BV68" s="344"/>
      <c r="BW68" s="344"/>
      <c r="BX68" s="344"/>
      <c r="BY68" s="344"/>
      <c r="BZ68" s="344"/>
      <c r="CA68" s="344"/>
      <c r="CB68" s="344"/>
      <c r="CC68" s="344"/>
      <c r="CD68" s="344"/>
      <c r="CE68" s="344"/>
      <c r="CF68" s="344"/>
      <c r="CG68" s="344"/>
      <c r="CH68" s="344"/>
      <c r="CI68" s="344"/>
      <c r="CJ68" s="344"/>
      <c r="CK68" s="344"/>
      <c r="CL68" s="344"/>
      <c r="CM68" s="344"/>
      <c r="CN68" s="344"/>
      <c r="CO68" s="344"/>
      <c r="CP68" s="344"/>
      <c r="CQ68" s="344"/>
      <c r="CR68" s="344"/>
      <c r="CS68" s="344"/>
      <c r="CT68" s="344"/>
      <c r="CU68" s="344"/>
      <c r="CV68" s="344"/>
      <c r="CW68" s="344"/>
      <c r="CX68" s="344"/>
      <c r="CY68" s="344"/>
      <c r="CZ68" s="344"/>
      <c r="DA68" s="344"/>
      <c r="DB68" s="344"/>
      <c r="DC68" s="345"/>
    </row>
    <row r="69" spans="2:107" ht="13.2" x14ac:dyDescent="0.2">
      <c r="B69" s="10"/>
      <c r="AN69" s="346"/>
      <c r="AO69" s="347"/>
      <c r="AP69" s="347"/>
      <c r="AQ69" s="347"/>
      <c r="AR69" s="347"/>
      <c r="AS69" s="347"/>
      <c r="AT69" s="347"/>
      <c r="AU69" s="347"/>
      <c r="AV69" s="347"/>
      <c r="AW69" s="347"/>
      <c r="AX69" s="347"/>
      <c r="AY69" s="347"/>
      <c r="AZ69" s="347"/>
      <c r="BA69" s="347"/>
      <c r="BB69" s="347"/>
      <c r="BC69" s="347"/>
      <c r="BD69" s="347"/>
      <c r="BE69" s="347"/>
      <c r="BF69" s="347"/>
      <c r="BG69" s="347"/>
      <c r="BH69" s="347"/>
      <c r="BI69" s="347"/>
      <c r="BJ69" s="347"/>
      <c r="BK69" s="347"/>
      <c r="BL69" s="347"/>
      <c r="BM69" s="347"/>
      <c r="BN69" s="347"/>
      <c r="BO69" s="347"/>
      <c r="BP69" s="347"/>
      <c r="BQ69" s="347"/>
      <c r="BR69" s="347"/>
      <c r="BS69" s="347"/>
      <c r="BT69" s="347"/>
      <c r="BU69" s="347"/>
      <c r="BV69" s="347"/>
      <c r="BW69" s="347"/>
      <c r="BX69" s="347"/>
      <c r="BY69" s="347"/>
      <c r="BZ69" s="347"/>
      <c r="CA69" s="347"/>
      <c r="CB69" s="347"/>
      <c r="CC69" s="347"/>
      <c r="CD69" s="347"/>
      <c r="CE69" s="347"/>
      <c r="CF69" s="347"/>
      <c r="CG69" s="347"/>
      <c r="CH69" s="347"/>
      <c r="CI69" s="347"/>
      <c r="CJ69" s="347"/>
      <c r="CK69" s="347"/>
      <c r="CL69" s="347"/>
      <c r="CM69" s="347"/>
      <c r="CN69" s="347"/>
      <c r="CO69" s="347"/>
      <c r="CP69" s="347"/>
      <c r="CQ69" s="347"/>
      <c r="CR69" s="347"/>
      <c r="CS69" s="347"/>
      <c r="CT69" s="347"/>
      <c r="CU69" s="347"/>
      <c r="CV69" s="347"/>
      <c r="CW69" s="347"/>
      <c r="CX69" s="347"/>
      <c r="CY69" s="347"/>
      <c r="CZ69" s="347"/>
      <c r="DA69" s="347"/>
      <c r="DB69" s="347"/>
      <c r="DC69" s="348"/>
    </row>
    <row r="70" spans="2:107" ht="13.2"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2" x14ac:dyDescent="0.2">
      <c r="B71" s="10"/>
      <c r="G71" s="35"/>
      <c r="I71" s="36"/>
      <c r="J71" s="33"/>
      <c r="K71" s="33"/>
      <c r="L71" s="34"/>
      <c r="M71" s="33"/>
      <c r="N71" s="34"/>
      <c r="AM71" s="35"/>
      <c r="AN71" s="3" t="s">
        <v>2</v>
      </c>
    </row>
    <row r="72" spans="2:107" ht="13.2" x14ac:dyDescent="0.2">
      <c r="B72" s="10"/>
      <c r="G72" s="349"/>
      <c r="H72" s="349"/>
      <c r="I72" s="349"/>
      <c r="J72" s="349"/>
      <c r="K72" s="20"/>
      <c r="L72" s="20"/>
      <c r="M72" s="21"/>
      <c r="N72" s="21"/>
      <c r="AN72" s="350"/>
      <c r="AO72" s="351"/>
      <c r="AP72" s="351"/>
      <c r="AQ72" s="351"/>
      <c r="AR72" s="351"/>
      <c r="AS72" s="351"/>
      <c r="AT72" s="351"/>
      <c r="AU72" s="351"/>
      <c r="AV72" s="351"/>
      <c r="AW72" s="351"/>
      <c r="AX72" s="351"/>
      <c r="AY72" s="351"/>
      <c r="AZ72" s="351"/>
      <c r="BA72" s="351"/>
      <c r="BB72" s="351"/>
      <c r="BC72" s="351"/>
      <c r="BD72" s="351"/>
      <c r="BE72" s="351"/>
      <c r="BF72" s="351"/>
      <c r="BG72" s="351"/>
      <c r="BH72" s="351"/>
      <c r="BI72" s="351"/>
      <c r="BJ72" s="351"/>
      <c r="BK72" s="351"/>
      <c r="BL72" s="351"/>
      <c r="BM72" s="351"/>
      <c r="BN72" s="351"/>
      <c r="BO72" s="352"/>
      <c r="BP72" s="353" t="s">
        <v>3</v>
      </c>
      <c r="BQ72" s="353"/>
      <c r="BR72" s="353"/>
      <c r="BS72" s="353"/>
      <c r="BT72" s="353"/>
      <c r="BU72" s="353"/>
      <c r="BV72" s="353"/>
      <c r="BW72" s="353"/>
      <c r="BX72" s="353" t="s">
        <v>4</v>
      </c>
      <c r="BY72" s="353"/>
      <c r="BZ72" s="353"/>
      <c r="CA72" s="353"/>
      <c r="CB72" s="353"/>
      <c r="CC72" s="353"/>
      <c r="CD72" s="353"/>
      <c r="CE72" s="353"/>
      <c r="CF72" s="353" t="s">
        <v>5</v>
      </c>
      <c r="CG72" s="353"/>
      <c r="CH72" s="353"/>
      <c r="CI72" s="353"/>
      <c r="CJ72" s="353"/>
      <c r="CK72" s="353"/>
      <c r="CL72" s="353"/>
      <c r="CM72" s="353"/>
      <c r="CN72" s="353" t="s">
        <v>6</v>
      </c>
      <c r="CO72" s="353"/>
      <c r="CP72" s="353"/>
      <c r="CQ72" s="353"/>
      <c r="CR72" s="353"/>
      <c r="CS72" s="353"/>
      <c r="CT72" s="353"/>
      <c r="CU72" s="353"/>
      <c r="CV72" s="353" t="s">
        <v>7</v>
      </c>
      <c r="CW72" s="353"/>
      <c r="CX72" s="353"/>
      <c r="CY72" s="353"/>
      <c r="CZ72" s="353"/>
      <c r="DA72" s="353"/>
      <c r="DB72" s="353"/>
      <c r="DC72" s="353"/>
    </row>
    <row r="73" spans="2:107" ht="13.2" x14ac:dyDescent="0.2">
      <c r="B73" s="10"/>
      <c r="G73" s="354"/>
      <c r="H73" s="354"/>
      <c r="I73" s="354"/>
      <c r="J73" s="354"/>
      <c r="K73" s="359"/>
      <c r="L73" s="359"/>
      <c r="M73" s="359"/>
      <c r="N73" s="359"/>
      <c r="AM73" s="19"/>
      <c r="AN73" s="356" t="s">
        <v>8</v>
      </c>
      <c r="AO73" s="356"/>
      <c r="AP73" s="356"/>
      <c r="AQ73" s="356"/>
      <c r="AR73" s="356"/>
      <c r="AS73" s="356"/>
      <c r="AT73" s="356"/>
      <c r="AU73" s="356"/>
      <c r="AV73" s="356"/>
      <c r="AW73" s="356"/>
      <c r="AX73" s="356"/>
      <c r="AY73" s="356"/>
      <c r="AZ73" s="356"/>
      <c r="BA73" s="356"/>
      <c r="BB73" s="356" t="s">
        <v>9</v>
      </c>
      <c r="BC73" s="356"/>
      <c r="BD73" s="356"/>
      <c r="BE73" s="356"/>
      <c r="BF73" s="356"/>
      <c r="BG73" s="356"/>
      <c r="BH73" s="356"/>
      <c r="BI73" s="356"/>
      <c r="BJ73" s="356"/>
      <c r="BK73" s="356"/>
      <c r="BL73" s="356"/>
      <c r="BM73" s="356"/>
      <c r="BN73" s="356"/>
      <c r="BO73" s="356"/>
      <c r="BP73" s="339">
        <v>39.200000000000003</v>
      </c>
      <c r="BQ73" s="339"/>
      <c r="BR73" s="339"/>
      <c r="BS73" s="339"/>
      <c r="BT73" s="339"/>
      <c r="BU73" s="339"/>
      <c r="BV73" s="339"/>
      <c r="BW73" s="339"/>
      <c r="BX73" s="339">
        <v>34.5</v>
      </c>
      <c r="BY73" s="339"/>
      <c r="BZ73" s="339"/>
      <c r="CA73" s="339"/>
      <c r="CB73" s="339"/>
      <c r="CC73" s="339"/>
      <c r="CD73" s="339"/>
      <c r="CE73" s="339"/>
      <c r="CF73" s="339">
        <v>33.700000000000003</v>
      </c>
      <c r="CG73" s="339"/>
      <c r="CH73" s="339"/>
      <c r="CI73" s="339"/>
      <c r="CJ73" s="339"/>
      <c r="CK73" s="339"/>
      <c r="CL73" s="339"/>
      <c r="CM73" s="339"/>
      <c r="CN73" s="339">
        <v>39.799999999999997</v>
      </c>
      <c r="CO73" s="339"/>
      <c r="CP73" s="339"/>
      <c r="CQ73" s="339"/>
      <c r="CR73" s="339"/>
      <c r="CS73" s="339"/>
      <c r="CT73" s="339"/>
      <c r="CU73" s="339"/>
      <c r="CV73" s="339">
        <v>43.2</v>
      </c>
      <c r="CW73" s="339"/>
      <c r="CX73" s="339"/>
      <c r="CY73" s="339"/>
      <c r="CZ73" s="339"/>
      <c r="DA73" s="339"/>
      <c r="DB73" s="339"/>
      <c r="DC73" s="339"/>
    </row>
    <row r="74" spans="2:107" ht="13.2" x14ac:dyDescent="0.2">
      <c r="B74" s="10"/>
      <c r="G74" s="354"/>
      <c r="H74" s="354"/>
      <c r="I74" s="354"/>
      <c r="J74" s="354"/>
      <c r="K74" s="359"/>
      <c r="L74" s="359"/>
      <c r="M74" s="359"/>
      <c r="N74" s="359"/>
      <c r="AM74" s="19"/>
      <c r="AN74" s="356"/>
      <c r="AO74" s="356"/>
      <c r="AP74" s="356"/>
      <c r="AQ74" s="356"/>
      <c r="AR74" s="356"/>
      <c r="AS74" s="356"/>
      <c r="AT74" s="356"/>
      <c r="AU74" s="356"/>
      <c r="AV74" s="356"/>
      <c r="AW74" s="356"/>
      <c r="AX74" s="356"/>
      <c r="AY74" s="356"/>
      <c r="AZ74" s="356"/>
      <c r="BA74" s="356"/>
      <c r="BB74" s="356"/>
      <c r="BC74" s="356"/>
      <c r="BD74" s="356"/>
      <c r="BE74" s="356"/>
      <c r="BF74" s="356"/>
      <c r="BG74" s="356"/>
      <c r="BH74" s="356"/>
      <c r="BI74" s="356"/>
      <c r="BJ74" s="356"/>
      <c r="BK74" s="356"/>
      <c r="BL74" s="356"/>
      <c r="BM74" s="356"/>
      <c r="BN74" s="356"/>
      <c r="BO74" s="356"/>
      <c r="BP74" s="339"/>
      <c r="BQ74" s="339"/>
      <c r="BR74" s="339"/>
      <c r="BS74" s="339"/>
      <c r="BT74" s="339"/>
      <c r="BU74" s="339"/>
      <c r="BV74" s="339"/>
      <c r="BW74" s="339"/>
      <c r="BX74" s="339"/>
      <c r="BY74" s="339"/>
      <c r="BZ74" s="339"/>
      <c r="CA74" s="339"/>
      <c r="CB74" s="339"/>
      <c r="CC74" s="339"/>
      <c r="CD74" s="339"/>
      <c r="CE74" s="339"/>
      <c r="CF74" s="339"/>
      <c r="CG74" s="339"/>
      <c r="CH74" s="339"/>
      <c r="CI74" s="339"/>
      <c r="CJ74" s="339"/>
      <c r="CK74" s="339"/>
      <c r="CL74" s="339"/>
      <c r="CM74" s="339"/>
      <c r="CN74" s="339"/>
      <c r="CO74" s="339"/>
      <c r="CP74" s="339"/>
      <c r="CQ74" s="339"/>
      <c r="CR74" s="339"/>
      <c r="CS74" s="339"/>
      <c r="CT74" s="339"/>
      <c r="CU74" s="339"/>
      <c r="CV74" s="339"/>
      <c r="CW74" s="339"/>
      <c r="CX74" s="339"/>
      <c r="CY74" s="339"/>
      <c r="CZ74" s="339"/>
      <c r="DA74" s="339"/>
      <c r="DB74" s="339"/>
      <c r="DC74" s="339"/>
    </row>
    <row r="75" spans="2:107" ht="13.2" x14ac:dyDescent="0.2">
      <c r="B75" s="10"/>
      <c r="G75" s="354"/>
      <c r="H75" s="354"/>
      <c r="I75" s="349"/>
      <c r="J75" s="349"/>
      <c r="K75" s="355"/>
      <c r="L75" s="355"/>
      <c r="M75" s="355"/>
      <c r="N75" s="355"/>
      <c r="AM75" s="19"/>
      <c r="AN75" s="356"/>
      <c r="AO75" s="356"/>
      <c r="AP75" s="356"/>
      <c r="AQ75" s="356"/>
      <c r="AR75" s="356"/>
      <c r="AS75" s="356"/>
      <c r="AT75" s="356"/>
      <c r="AU75" s="356"/>
      <c r="AV75" s="356"/>
      <c r="AW75" s="356"/>
      <c r="AX75" s="356"/>
      <c r="AY75" s="356"/>
      <c r="AZ75" s="356"/>
      <c r="BA75" s="356"/>
      <c r="BB75" s="356" t="s">
        <v>13</v>
      </c>
      <c r="BC75" s="356"/>
      <c r="BD75" s="356"/>
      <c r="BE75" s="356"/>
      <c r="BF75" s="356"/>
      <c r="BG75" s="356"/>
      <c r="BH75" s="356"/>
      <c r="BI75" s="356"/>
      <c r="BJ75" s="356"/>
      <c r="BK75" s="356"/>
      <c r="BL75" s="356"/>
      <c r="BM75" s="356"/>
      <c r="BN75" s="356"/>
      <c r="BO75" s="356"/>
      <c r="BP75" s="339">
        <v>1.8</v>
      </c>
      <c r="BQ75" s="339"/>
      <c r="BR75" s="339"/>
      <c r="BS75" s="339"/>
      <c r="BT75" s="339"/>
      <c r="BU75" s="339"/>
      <c r="BV75" s="339"/>
      <c r="BW75" s="339"/>
      <c r="BX75" s="339">
        <v>2.8</v>
      </c>
      <c r="BY75" s="339"/>
      <c r="BZ75" s="339"/>
      <c r="CA75" s="339"/>
      <c r="CB75" s="339"/>
      <c r="CC75" s="339"/>
      <c r="CD75" s="339"/>
      <c r="CE75" s="339"/>
      <c r="CF75" s="339">
        <v>3.4</v>
      </c>
      <c r="CG75" s="339"/>
      <c r="CH75" s="339"/>
      <c r="CI75" s="339"/>
      <c r="CJ75" s="339"/>
      <c r="CK75" s="339"/>
      <c r="CL75" s="339"/>
      <c r="CM75" s="339"/>
      <c r="CN75" s="339">
        <v>4.3</v>
      </c>
      <c r="CO75" s="339"/>
      <c r="CP75" s="339"/>
      <c r="CQ75" s="339"/>
      <c r="CR75" s="339"/>
      <c r="CS75" s="339"/>
      <c r="CT75" s="339"/>
      <c r="CU75" s="339"/>
      <c r="CV75" s="339">
        <v>4.9000000000000004</v>
      </c>
      <c r="CW75" s="339"/>
      <c r="CX75" s="339"/>
      <c r="CY75" s="339"/>
      <c r="CZ75" s="339"/>
      <c r="DA75" s="339"/>
      <c r="DB75" s="339"/>
      <c r="DC75" s="339"/>
    </row>
    <row r="76" spans="2:107" ht="13.2" x14ac:dyDescent="0.2">
      <c r="B76" s="10"/>
      <c r="G76" s="354"/>
      <c r="H76" s="354"/>
      <c r="I76" s="349"/>
      <c r="J76" s="349"/>
      <c r="K76" s="355"/>
      <c r="L76" s="355"/>
      <c r="M76" s="355"/>
      <c r="N76" s="355"/>
      <c r="AM76" s="19"/>
      <c r="AN76" s="356"/>
      <c r="AO76" s="356"/>
      <c r="AP76" s="356"/>
      <c r="AQ76" s="356"/>
      <c r="AR76" s="356"/>
      <c r="AS76" s="356"/>
      <c r="AT76" s="356"/>
      <c r="AU76" s="356"/>
      <c r="AV76" s="356"/>
      <c r="AW76" s="356"/>
      <c r="AX76" s="356"/>
      <c r="AY76" s="356"/>
      <c r="AZ76" s="356"/>
      <c r="BA76" s="356"/>
      <c r="BB76" s="356"/>
      <c r="BC76" s="356"/>
      <c r="BD76" s="356"/>
      <c r="BE76" s="356"/>
      <c r="BF76" s="356"/>
      <c r="BG76" s="356"/>
      <c r="BH76" s="356"/>
      <c r="BI76" s="356"/>
      <c r="BJ76" s="356"/>
      <c r="BK76" s="356"/>
      <c r="BL76" s="356"/>
      <c r="BM76" s="356"/>
      <c r="BN76" s="356"/>
      <c r="BO76" s="356"/>
      <c r="BP76" s="339"/>
      <c r="BQ76" s="339"/>
      <c r="BR76" s="339"/>
      <c r="BS76" s="339"/>
      <c r="BT76" s="339"/>
      <c r="BU76" s="339"/>
      <c r="BV76" s="339"/>
      <c r="BW76" s="339"/>
      <c r="BX76" s="339"/>
      <c r="BY76" s="339"/>
      <c r="BZ76" s="339"/>
      <c r="CA76" s="339"/>
      <c r="CB76" s="339"/>
      <c r="CC76" s="339"/>
      <c r="CD76" s="339"/>
      <c r="CE76" s="339"/>
      <c r="CF76" s="339"/>
      <c r="CG76" s="339"/>
      <c r="CH76" s="339"/>
      <c r="CI76" s="339"/>
      <c r="CJ76" s="339"/>
      <c r="CK76" s="339"/>
      <c r="CL76" s="339"/>
      <c r="CM76" s="339"/>
      <c r="CN76" s="339"/>
      <c r="CO76" s="339"/>
      <c r="CP76" s="339"/>
      <c r="CQ76" s="339"/>
      <c r="CR76" s="339"/>
      <c r="CS76" s="339"/>
      <c r="CT76" s="339"/>
      <c r="CU76" s="339"/>
      <c r="CV76" s="339"/>
      <c r="CW76" s="339"/>
      <c r="CX76" s="339"/>
      <c r="CY76" s="339"/>
      <c r="CZ76" s="339"/>
      <c r="DA76" s="339"/>
      <c r="DB76" s="339"/>
      <c r="DC76" s="339"/>
    </row>
    <row r="77" spans="2:107" ht="13.2" x14ac:dyDescent="0.2">
      <c r="B77" s="10"/>
      <c r="G77" s="349"/>
      <c r="H77" s="349"/>
      <c r="I77" s="349"/>
      <c r="J77" s="349"/>
      <c r="K77" s="359"/>
      <c r="L77" s="359"/>
      <c r="M77" s="359"/>
      <c r="N77" s="359"/>
      <c r="AN77" s="353" t="s">
        <v>11</v>
      </c>
      <c r="AO77" s="353"/>
      <c r="AP77" s="353"/>
      <c r="AQ77" s="353"/>
      <c r="AR77" s="353"/>
      <c r="AS77" s="353"/>
      <c r="AT77" s="353"/>
      <c r="AU77" s="353"/>
      <c r="AV77" s="353"/>
      <c r="AW77" s="353"/>
      <c r="AX77" s="353"/>
      <c r="AY77" s="353"/>
      <c r="AZ77" s="353"/>
      <c r="BA77" s="353"/>
      <c r="BB77" s="356" t="s">
        <v>9</v>
      </c>
      <c r="BC77" s="356"/>
      <c r="BD77" s="356"/>
      <c r="BE77" s="356"/>
      <c r="BF77" s="356"/>
      <c r="BG77" s="356"/>
      <c r="BH77" s="356"/>
      <c r="BI77" s="356"/>
      <c r="BJ77" s="356"/>
      <c r="BK77" s="356"/>
      <c r="BL77" s="356"/>
      <c r="BM77" s="356"/>
      <c r="BN77" s="356"/>
      <c r="BO77" s="356"/>
      <c r="BP77" s="339">
        <v>18</v>
      </c>
      <c r="BQ77" s="339"/>
      <c r="BR77" s="339"/>
      <c r="BS77" s="339"/>
      <c r="BT77" s="339"/>
      <c r="BU77" s="339"/>
      <c r="BV77" s="339"/>
      <c r="BW77" s="339"/>
      <c r="BX77" s="339">
        <v>13.1</v>
      </c>
      <c r="BY77" s="339"/>
      <c r="BZ77" s="339"/>
      <c r="CA77" s="339"/>
      <c r="CB77" s="339"/>
      <c r="CC77" s="339"/>
      <c r="CD77" s="339"/>
      <c r="CE77" s="339"/>
      <c r="CF77" s="339">
        <v>10.9</v>
      </c>
      <c r="CG77" s="339"/>
      <c r="CH77" s="339"/>
      <c r="CI77" s="339"/>
      <c r="CJ77" s="339"/>
      <c r="CK77" s="339"/>
      <c r="CL77" s="339"/>
      <c r="CM77" s="339"/>
      <c r="CN77" s="339">
        <v>13.6</v>
      </c>
      <c r="CO77" s="339"/>
      <c r="CP77" s="339"/>
      <c r="CQ77" s="339"/>
      <c r="CR77" s="339"/>
      <c r="CS77" s="339"/>
      <c r="CT77" s="339"/>
      <c r="CU77" s="339"/>
      <c r="CV77" s="339">
        <v>15.3</v>
      </c>
      <c r="CW77" s="339"/>
      <c r="CX77" s="339"/>
      <c r="CY77" s="339"/>
      <c r="CZ77" s="339"/>
      <c r="DA77" s="339"/>
      <c r="DB77" s="339"/>
      <c r="DC77" s="339"/>
    </row>
    <row r="78" spans="2:107" ht="13.2" x14ac:dyDescent="0.2">
      <c r="B78" s="10"/>
      <c r="G78" s="349"/>
      <c r="H78" s="349"/>
      <c r="I78" s="349"/>
      <c r="J78" s="349"/>
      <c r="K78" s="359"/>
      <c r="L78" s="359"/>
      <c r="M78" s="359"/>
      <c r="N78" s="359"/>
      <c r="AN78" s="353"/>
      <c r="AO78" s="353"/>
      <c r="AP78" s="353"/>
      <c r="AQ78" s="353"/>
      <c r="AR78" s="353"/>
      <c r="AS78" s="353"/>
      <c r="AT78" s="353"/>
      <c r="AU78" s="353"/>
      <c r="AV78" s="353"/>
      <c r="AW78" s="353"/>
      <c r="AX78" s="353"/>
      <c r="AY78" s="353"/>
      <c r="AZ78" s="353"/>
      <c r="BA78" s="353"/>
      <c r="BB78" s="356"/>
      <c r="BC78" s="356"/>
      <c r="BD78" s="356"/>
      <c r="BE78" s="356"/>
      <c r="BF78" s="356"/>
      <c r="BG78" s="356"/>
      <c r="BH78" s="356"/>
      <c r="BI78" s="356"/>
      <c r="BJ78" s="356"/>
      <c r="BK78" s="356"/>
      <c r="BL78" s="356"/>
      <c r="BM78" s="356"/>
      <c r="BN78" s="356"/>
      <c r="BO78" s="356"/>
      <c r="BP78" s="339"/>
      <c r="BQ78" s="339"/>
      <c r="BR78" s="339"/>
      <c r="BS78" s="339"/>
      <c r="BT78" s="339"/>
      <c r="BU78" s="339"/>
      <c r="BV78" s="339"/>
      <c r="BW78" s="339"/>
      <c r="BX78" s="339"/>
      <c r="BY78" s="339"/>
      <c r="BZ78" s="339"/>
      <c r="CA78" s="339"/>
      <c r="CB78" s="339"/>
      <c r="CC78" s="339"/>
      <c r="CD78" s="339"/>
      <c r="CE78" s="339"/>
      <c r="CF78" s="339"/>
      <c r="CG78" s="339"/>
      <c r="CH78" s="339"/>
      <c r="CI78" s="339"/>
      <c r="CJ78" s="339"/>
      <c r="CK78" s="339"/>
      <c r="CL78" s="339"/>
      <c r="CM78" s="339"/>
      <c r="CN78" s="339"/>
      <c r="CO78" s="339"/>
      <c r="CP78" s="339"/>
      <c r="CQ78" s="339"/>
      <c r="CR78" s="339"/>
      <c r="CS78" s="339"/>
      <c r="CT78" s="339"/>
      <c r="CU78" s="339"/>
      <c r="CV78" s="339"/>
      <c r="CW78" s="339"/>
      <c r="CX78" s="339"/>
      <c r="CY78" s="339"/>
      <c r="CZ78" s="339"/>
      <c r="DA78" s="339"/>
      <c r="DB78" s="339"/>
      <c r="DC78" s="339"/>
    </row>
    <row r="79" spans="2:107" ht="13.2" x14ac:dyDescent="0.2">
      <c r="B79" s="10"/>
      <c r="G79" s="349"/>
      <c r="H79" s="349"/>
      <c r="I79" s="358"/>
      <c r="J79" s="358"/>
      <c r="K79" s="360"/>
      <c r="L79" s="360"/>
      <c r="M79" s="360"/>
      <c r="N79" s="360"/>
      <c r="AN79" s="353"/>
      <c r="AO79" s="353"/>
      <c r="AP79" s="353"/>
      <c r="AQ79" s="353"/>
      <c r="AR79" s="353"/>
      <c r="AS79" s="353"/>
      <c r="AT79" s="353"/>
      <c r="AU79" s="353"/>
      <c r="AV79" s="353"/>
      <c r="AW79" s="353"/>
      <c r="AX79" s="353"/>
      <c r="AY79" s="353"/>
      <c r="AZ79" s="353"/>
      <c r="BA79" s="353"/>
      <c r="BB79" s="356" t="s">
        <v>13</v>
      </c>
      <c r="BC79" s="356"/>
      <c r="BD79" s="356"/>
      <c r="BE79" s="356"/>
      <c r="BF79" s="356"/>
      <c r="BG79" s="356"/>
      <c r="BH79" s="356"/>
      <c r="BI79" s="356"/>
      <c r="BJ79" s="356"/>
      <c r="BK79" s="356"/>
      <c r="BL79" s="356"/>
      <c r="BM79" s="356"/>
      <c r="BN79" s="356"/>
      <c r="BO79" s="356"/>
      <c r="BP79" s="339">
        <v>3.5</v>
      </c>
      <c r="BQ79" s="339"/>
      <c r="BR79" s="339"/>
      <c r="BS79" s="339"/>
      <c r="BT79" s="339"/>
      <c r="BU79" s="339"/>
      <c r="BV79" s="339"/>
      <c r="BW79" s="339"/>
      <c r="BX79" s="339">
        <v>3.6</v>
      </c>
      <c r="BY79" s="339"/>
      <c r="BZ79" s="339"/>
      <c r="CA79" s="339"/>
      <c r="CB79" s="339"/>
      <c r="CC79" s="339"/>
      <c r="CD79" s="339"/>
      <c r="CE79" s="339"/>
      <c r="CF79" s="339">
        <v>4</v>
      </c>
      <c r="CG79" s="339"/>
      <c r="CH79" s="339"/>
      <c r="CI79" s="339"/>
      <c r="CJ79" s="339"/>
      <c r="CK79" s="339"/>
      <c r="CL79" s="339"/>
      <c r="CM79" s="339"/>
      <c r="CN79" s="339">
        <v>4.3</v>
      </c>
      <c r="CO79" s="339"/>
      <c r="CP79" s="339"/>
      <c r="CQ79" s="339"/>
      <c r="CR79" s="339"/>
      <c r="CS79" s="339"/>
      <c r="CT79" s="339"/>
      <c r="CU79" s="339"/>
      <c r="CV79" s="339">
        <v>4.5</v>
      </c>
      <c r="CW79" s="339"/>
      <c r="CX79" s="339"/>
      <c r="CY79" s="339"/>
      <c r="CZ79" s="339"/>
      <c r="DA79" s="339"/>
      <c r="DB79" s="339"/>
      <c r="DC79" s="339"/>
    </row>
    <row r="80" spans="2:107" ht="13.2" x14ac:dyDescent="0.2">
      <c r="B80" s="10"/>
      <c r="G80" s="349"/>
      <c r="H80" s="349"/>
      <c r="I80" s="358"/>
      <c r="J80" s="358"/>
      <c r="K80" s="360"/>
      <c r="L80" s="360"/>
      <c r="M80" s="360"/>
      <c r="N80" s="360"/>
      <c r="AN80" s="353"/>
      <c r="AO80" s="353"/>
      <c r="AP80" s="353"/>
      <c r="AQ80" s="353"/>
      <c r="AR80" s="353"/>
      <c r="AS80" s="353"/>
      <c r="AT80" s="353"/>
      <c r="AU80" s="353"/>
      <c r="AV80" s="353"/>
      <c r="AW80" s="353"/>
      <c r="AX80" s="353"/>
      <c r="AY80" s="353"/>
      <c r="AZ80" s="353"/>
      <c r="BA80" s="353"/>
      <c r="BB80" s="356"/>
      <c r="BC80" s="356"/>
      <c r="BD80" s="356"/>
      <c r="BE80" s="356"/>
      <c r="BF80" s="356"/>
      <c r="BG80" s="356"/>
      <c r="BH80" s="356"/>
      <c r="BI80" s="356"/>
      <c r="BJ80" s="356"/>
      <c r="BK80" s="356"/>
      <c r="BL80" s="356"/>
      <c r="BM80" s="356"/>
      <c r="BN80" s="356"/>
      <c r="BO80" s="356"/>
      <c r="BP80" s="339"/>
      <c r="BQ80" s="339"/>
      <c r="BR80" s="339"/>
      <c r="BS80" s="339"/>
      <c r="BT80" s="339"/>
      <c r="BU80" s="339"/>
      <c r="BV80" s="339"/>
      <c r="BW80" s="339"/>
      <c r="BX80" s="339"/>
      <c r="BY80" s="339"/>
      <c r="BZ80" s="339"/>
      <c r="CA80" s="339"/>
      <c r="CB80" s="339"/>
      <c r="CC80" s="339"/>
      <c r="CD80" s="339"/>
      <c r="CE80" s="339"/>
      <c r="CF80" s="339"/>
      <c r="CG80" s="339"/>
      <c r="CH80" s="339"/>
      <c r="CI80" s="339"/>
      <c r="CJ80" s="339"/>
      <c r="CK80" s="339"/>
      <c r="CL80" s="339"/>
      <c r="CM80" s="339"/>
      <c r="CN80" s="339"/>
      <c r="CO80" s="339"/>
      <c r="CP80" s="339"/>
      <c r="CQ80" s="339"/>
      <c r="CR80" s="339"/>
      <c r="CS80" s="339"/>
      <c r="CT80" s="339"/>
      <c r="CU80" s="339"/>
      <c r="CV80" s="339"/>
      <c r="CW80" s="339"/>
      <c r="CX80" s="339"/>
      <c r="CY80" s="339"/>
      <c r="CZ80" s="339"/>
      <c r="DA80" s="339"/>
      <c r="DB80" s="339"/>
      <c r="DC80" s="339"/>
    </row>
    <row r="81" spans="2:109" ht="13.2" x14ac:dyDescent="0.2">
      <c r="B81" s="10"/>
    </row>
    <row r="82" spans="2:109" ht="16.2"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2"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2" x14ac:dyDescent="0.2">
      <c r="DD84" s="3"/>
      <c r="DE84" s="3"/>
    </row>
    <row r="85" spans="2:109" ht="13.2" x14ac:dyDescent="0.2">
      <c r="DD85" s="3"/>
      <c r="DE85" s="3"/>
    </row>
  </sheetData>
  <sheetProtection algorithmName="SHA-512" hashValue="13w7Btxi8dup7qYJH7zi2GzTxlW7+qQS+6EGjUbyM61apxAcTEriHI3zwly7QxwcvIhvNMcqmUtZG0Tfty6KKw==" saltValue="HunFmFS+984/OOKaSX6xY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2" x14ac:dyDescent="0.2">
      <c r="S2" s="5"/>
      <c r="AH2" s="5"/>
    </row>
    <row r="3" spans="1: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2" x14ac:dyDescent="0.2"/>
    <row r="5" spans="1:34" ht="13.2" x14ac:dyDescent="0.2"/>
    <row r="6" spans="1:34" ht="13.2" x14ac:dyDescent="0.2"/>
    <row r="7" spans="1:34" ht="13.2" x14ac:dyDescent="0.2"/>
    <row r="8" spans="1:34" ht="13.2" x14ac:dyDescent="0.2"/>
    <row r="9" spans="1:34" ht="13.2" x14ac:dyDescent="0.2">
      <c r="AH9" s="5"/>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g8ceXEPqyJiKuBEmrFRhdmZpne4bR2tB3cE2vGBRy+0q+7SqNFxS6pFXHzqdVIUH+5dAT88LaEh9265f+9djew==" saltValue="FVRw8JeyosmMkwKQ/HNOs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2" x14ac:dyDescent="0.2">
      <c r="S2" s="5"/>
      <c r="AH2" s="5"/>
    </row>
    <row r="3" spans="2: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2" x14ac:dyDescent="0.2"/>
    <row r="5" spans="2:34" ht="13.2" x14ac:dyDescent="0.2"/>
    <row r="6" spans="2:34" ht="13.2" x14ac:dyDescent="0.2"/>
    <row r="7" spans="2:34" ht="13.2" x14ac:dyDescent="0.2"/>
    <row r="8" spans="2:34" ht="13.2" x14ac:dyDescent="0.2"/>
    <row r="9" spans="2:34" ht="13.2" x14ac:dyDescent="0.2">
      <c r="AH9" s="5"/>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c r="AG59" s="5"/>
      <c r="AH59" s="5"/>
    </row>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LhSF4mRVbghoJQupSKVgSgmTZIpAA2vWB7hySORiOOQ2yReWEV+9T+NDchci7pk1qmJX749/NuKbp9q2JB2wGA==" saltValue="69LKh8Ky9VYcBP/StNAyT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2026-08-25T05:45:26Z</cp:lastPrinted>
  <dcterms:created xsi:type="dcterms:W3CDTF">2026-07-24T00:15:52Z</dcterms:created>
  <dcterms:modified xsi:type="dcterms:W3CDTF">2026-09-18T06:55:58Z</dcterms:modified>
  <cp:category/>
</cp:coreProperties>
</file>