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A17714D7-1B5A-4FC3-9E58-036C42C2D4AD}" xr6:coauthVersionLast="47" xr6:coauthVersionMax="47" xr10:uidLastSave="{00000000-0000-0000-0000-000000000000}"/>
  <bookViews>
    <workbookView xWindow="-30" yWindow="-16320" windowWidth="29040" windowHeight="15720" xr2:uid="{D4339F06-EB27-464E-994B-3C0AE6063A44}"/>
  </bookViews>
  <sheets>
    <sheet name="10-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27" i="1" s="1"/>
  <c r="D17" i="1"/>
  <c r="D27" i="1" s="1"/>
  <c r="C17" i="1"/>
  <c r="C27" i="1" s="1"/>
  <c r="E3" i="1"/>
  <c r="D3" i="1"/>
  <c r="C3" i="1"/>
</calcChain>
</file>

<file path=xl/sharedStrings.xml><?xml version="1.0" encoding="utf-8"?>
<sst xmlns="http://schemas.openxmlformats.org/spreadsheetml/2006/main" count="37" uniqueCount="32">
  <si>
    <t>10－8表　共同募金使途状況</t>
    <rPh sb="3" eb="4">
      <t>ヒョウ</t>
    </rPh>
    <phoneticPr fontId="4"/>
  </si>
  <si>
    <t>項目</t>
  </si>
  <si>
    <t>令和4年度</t>
    <rPh sb="0" eb="2">
      <t>レイワ</t>
    </rPh>
    <rPh sb="3" eb="5">
      <t>ネンド</t>
    </rPh>
    <rPh sb="4" eb="5">
      <t>ド</t>
    </rPh>
    <phoneticPr fontId="4"/>
  </si>
  <si>
    <t>令和5年度</t>
    <rPh sb="0" eb="2">
      <t>レイワ</t>
    </rPh>
    <rPh sb="3" eb="5">
      <t>ネンド</t>
    </rPh>
    <rPh sb="4" eb="5">
      <t>ド</t>
    </rPh>
    <phoneticPr fontId="4"/>
  </si>
  <si>
    <t>令和6年度</t>
    <rPh sb="0" eb="2">
      <t>レイワ</t>
    </rPh>
    <rPh sb="3" eb="5">
      <t>ネンド</t>
    </rPh>
    <rPh sb="4" eb="5">
      <t>ド</t>
    </rPh>
    <phoneticPr fontId="4"/>
  </si>
  <si>
    <t>使途合計</t>
    <phoneticPr fontId="4"/>
  </si>
  <si>
    <t xml:space="preserve"> 1　施設整備費</t>
    <rPh sb="5" eb="8">
      <t>セイビヒ</t>
    </rPh>
    <phoneticPr fontId="7"/>
  </si>
  <si>
    <t xml:space="preserve"> 2　広域活動団体事業費</t>
    <rPh sb="3" eb="5">
      <t>コウイキ</t>
    </rPh>
    <rPh sb="5" eb="7">
      <t>カツドウ</t>
    </rPh>
    <rPh sb="7" eb="9">
      <t>ダンタイ</t>
    </rPh>
    <rPh sb="9" eb="12">
      <t>ジギョウヒ</t>
    </rPh>
    <phoneticPr fontId="7"/>
  </si>
  <si>
    <t xml:space="preserve"> 3　在宅福祉援助費</t>
    <rPh sb="3" eb="5">
      <t>ザイタク</t>
    </rPh>
    <rPh sb="5" eb="7">
      <t>フクシ</t>
    </rPh>
    <rPh sb="7" eb="9">
      <t>エンジョ</t>
    </rPh>
    <rPh sb="9" eb="10">
      <t>ヒ</t>
    </rPh>
    <phoneticPr fontId="7"/>
  </si>
  <si>
    <t xml:space="preserve"> 4　子ども未来支援費</t>
    <rPh sb="3" eb="4">
      <t>コ</t>
    </rPh>
    <rPh sb="6" eb="8">
      <t>ミライ</t>
    </rPh>
    <rPh sb="8" eb="10">
      <t>シエン</t>
    </rPh>
    <rPh sb="10" eb="11">
      <t>ヒ</t>
    </rPh>
    <phoneticPr fontId="7"/>
  </si>
  <si>
    <t>-</t>
    <phoneticPr fontId="7"/>
  </si>
  <si>
    <t xml:space="preserve"> 5　開拓・啓発事業資金</t>
    <rPh sb="3" eb="5">
      <t>カイタク</t>
    </rPh>
    <rPh sb="6" eb="8">
      <t>ケイハツ</t>
    </rPh>
    <rPh sb="8" eb="10">
      <t>ジギョウ</t>
    </rPh>
    <rPh sb="10" eb="12">
      <t>シキン</t>
    </rPh>
    <phoneticPr fontId="7"/>
  </si>
  <si>
    <t xml:space="preserve"> 6　市区町村社協整備費</t>
    <rPh sb="3" eb="5">
      <t>シク</t>
    </rPh>
    <rPh sb="5" eb="7">
      <t>チョウソン</t>
    </rPh>
    <rPh sb="7" eb="9">
      <t>シャキョウ</t>
    </rPh>
    <rPh sb="9" eb="12">
      <t>セイビヒ</t>
    </rPh>
    <phoneticPr fontId="4"/>
  </si>
  <si>
    <t xml:space="preserve"> 7　地域福祉事業費</t>
    <rPh sb="3" eb="5">
      <t>チイキ</t>
    </rPh>
    <rPh sb="5" eb="7">
      <t>フクシ</t>
    </rPh>
    <rPh sb="7" eb="9">
      <t>ジギョウ</t>
    </rPh>
    <rPh sb="9" eb="10">
      <t>ヒ</t>
    </rPh>
    <phoneticPr fontId="7"/>
  </si>
  <si>
    <t xml:space="preserve"> 8　年末たすけあい援護資金</t>
    <rPh sb="3" eb="5">
      <t>ネンマツ</t>
    </rPh>
    <rPh sb="10" eb="12">
      <t>エンゴ</t>
    </rPh>
    <rPh sb="12" eb="14">
      <t>シキン</t>
    </rPh>
    <phoneticPr fontId="7"/>
  </si>
  <si>
    <t xml:space="preserve"> 9　災害準備金繰入金</t>
    <rPh sb="3" eb="5">
      <t>サイガイ</t>
    </rPh>
    <rPh sb="5" eb="8">
      <t>ジュンビキン</t>
    </rPh>
    <rPh sb="8" eb="10">
      <t>クリイレ</t>
    </rPh>
    <rPh sb="10" eb="11">
      <t>キン</t>
    </rPh>
    <phoneticPr fontId="7"/>
  </si>
  <si>
    <t>10　たすけあい福祉資金</t>
    <rPh sb="8" eb="10">
      <t>フクシ</t>
    </rPh>
    <rPh sb="10" eb="12">
      <t>シキン</t>
    </rPh>
    <phoneticPr fontId="7"/>
  </si>
  <si>
    <t>11  中央共同募金会分担金</t>
    <rPh sb="4" eb="6">
      <t>チュウオウ</t>
    </rPh>
    <rPh sb="6" eb="8">
      <t>キョウドウ</t>
    </rPh>
    <rPh sb="8" eb="11">
      <t>ボキンカイ</t>
    </rPh>
    <rPh sb="11" eb="14">
      <t>ブンタンキン</t>
    </rPh>
    <phoneticPr fontId="7"/>
  </si>
  <si>
    <t>12  県共同募金会経費繰入金</t>
    <rPh sb="4" eb="5">
      <t>ケン</t>
    </rPh>
    <rPh sb="5" eb="7">
      <t>キョウドウ</t>
    </rPh>
    <rPh sb="7" eb="10">
      <t>ボキンカイ</t>
    </rPh>
    <rPh sb="10" eb="12">
      <t>ケイヒ</t>
    </rPh>
    <rPh sb="11" eb="13">
      <t>クリイレ</t>
    </rPh>
    <rPh sb="13" eb="14">
      <t>キン</t>
    </rPh>
    <phoneticPr fontId="7"/>
  </si>
  <si>
    <t>13  県共同募金会支会経費繰入金</t>
    <rPh sb="4" eb="5">
      <t>ケン</t>
    </rPh>
    <rPh sb="5" eb="10">
      <t>キョウドウボキンカイ</t>
    </rPh>
    <rPh sb="10" eb="12">
      <t>シカイ</t>
    </rPh>
    <rPh sb="12" eb="14">
      <t>ケイヒ</t>
    </rPh>
    <rPh sb="14" eb="16">
      <t>クリイレ</t>
    </rPh>
    <rPh sb="16" eb="17">
      <t>キン</t>
    </rPh>
    <phoneticPr fontId="7"/>
  </si>
  <si>
    <t>収入総額</t>
  </si>
  <si>
    <t>共同募金寄付金</t>
    <rPh sb="0" eb="2">
      <t>キョウドウ</t>
    </rPh>
    <rPh sb="2" eb="4">
      <t>ボキン</t>
    </rPh>
    <rPh sb="4" eb="7">
      <t>キフキン</t>
    </rPh>
    <phoneticPr fontId="7"/>
  </si>
  <si>
    <t>配分不要金等繰入収入</t>
    <rPh sb="0" eb="2">
      <t>ハイブン</t>
    </rPh>
    <rPh sb="2" eb="4">
      <t>フヨウ</t>
    </rPh>
    <rPh sb="4" eb="5">
      <t>キン</t>
    </rPh>
    <rPh sb="5" eb="6">
      <t>トウ</t>
    </rPh>
    <rPh sb="6" eb="8">
      <t>クリイレ</t>
    </rPh>
    <rPh sb="8" eb="10">
      <t>シュウニュウ</t>
    </rPh>
    <phoneticPr fontId="7"/>
  </si>
  <si>
    <t>過年度配分金返還収入</t>
    <rPh sb="0" eb="3">
      <t>カネンド</t>
    </rPh>
    <rPh sb="3" eb="5">
      <t>ハイブン</t>
    </rPh>
    <rPh sb="5" eb="6">
      <t>キン</t>
    </rPh>
    <rPh sb="6" eb="8">
      <t>ヘンカン</t>
    </rPh>
    <rPh sb="8" eb="10">
      <t>シュウニュウ</t>
    </rPh>
    <phoneticPr fontId="7"/>
  </si>
  <si>
    <t>災害準備金戻入収入</t>
    <rPh sb="0" eb="2">
      <t>サイガイ</t>
    </rPh>
    <rPh sb="2" eb="5">
      <t>ジュンビキン</t>
    </rPh>
    <rPh sb="5" eb="7">
      <t>レイニュウ</t>
    </rPh>
    <rPh sb="7" eb="9">
      <t>シュウニュウ</t>
    </rPh>
    <phoneticPr fontId="7"/>
  </si>
  <si>
    <t>開拓・啓発事業資金戻入収入</t>
    <rPh sb="0" eb="2">
      <t>カイタク</t>
    </rPh>
    <rPh sb="3" eb="5">
      <t>ケイハツ</t>
    </rPh>
    <rPh sb="5" eb="7">
      <t>ジギョウ</t>
    </rPh>
    <rPh sb="7" eb="9">
      <t>シキン</t>
    </rPh>
    <rPh sb="9" eb="11">
      <t>レイニュウ</t>
    </rPh>
    <rPh sb="11" eb="13">
      <t>シュウニュウ</t>
    </rPh>
    <phoneticPr fontId="7"/>
  </si>
  <si>
    <t>たすけあい福祉資金戻入収入</t>
    <rPh sb="5" eb="7">
      <t>フクシ</t>
    </rPh>
    <rPh sb="7" eb="9">
      <t>シキン</t>
    </rPh>
    <rPh sb="9" eb="11">
      <t>モドシイレ</t>
    </rPh>
    <rPh sb="11" eb="13">
      <t>シュウニュウ</t>
    </rPh>
    <phoneticPr fontId="7"/>
  </si>
  <si>
    <t>-</t>
  </si>
  <si>
    <t>中央共同募金会助成金収入</t>
    <rPh sb="0" eb="2">
      <t>チュウオウ</t>
    </rPh>
    <rPh sb="2" eb="4">
      <t>キョウドウ</t>
    </rPh>
    <rPh sb="4" eb="7">
      <t>ボキンカイ</t>
    </rPh>
    <rPh sb="7" eb="10">
      <t>ジョセイキン</t>
    </rPh>
    <rPh sb="10" eb="12">
      <t>シュウニュウ</t>
    </rPh>
    <phoneticPr fontId="7"/>
  </si>
  <si>
    <t>前年度繰越金収入</t>
    <rPh sb="0" eb="3">
      <t>ゼンネンド</t>
    </rPh>
    <rPh sb="3" eb="5">
      <t>クリコシ</t>
    </rPh>
    <rPh sb="5" eb="6">
      <t>キン</t>
    </rPh>
    <rPh sb="6" eb="8">
      <t>シュウニュウ</t>
    </rPh>
    <phoneticPr fontId="7"/>
  </si>
  <si>
    <t>次年度繰越金（収入総額－使途合計額）</t>
    <rPh sb="0" eb="1">
      <t>ツギ</t>
    </rPh>
    <rPh sb="1" eb="3">
      <t>ネンド</t>
    </rPh>
    <rPh sb="3" eb="5">
      <t>クリコシ</t>
    </rPh>
    <rPh sb="5" eb="6">
      <t>キン</t>
    </rPh>
    <rPh sb="7" eb="9">
      <t>シュウニュウ</t>
    </rPh>
    <rPh sb="9" eb="10">
      <t>ソウ</t>
    </rPh>
    <rPh sb="10" eb="11">
      <t>ガク</t>
    </rPh>
    <rPh sb="12" eb="14">
      <t>シト</t>
    </rPh>
    <rPh sb="14" eb="16">
      <t>ゴウケイ</t>
    </rPh>
    <rPh sb="16" eb="17">
      <t>ガク</t>
    </rPh>
    <phoneticPr fontId="4"/>
  </si>
  <si>
    <t>資料：地域福祉課、(福)神奈川県共同募金会提供</t>
    <rPh sb="0" eb="2">
      <t>シリョウ</t>
    </rPh>
    <rPh sb="3" eb="5">
      <t>チイキ</t>
    </rPh>
    <rPh sb="5" eb="7">
      <t>フクシ</t>
    </rPh>
    <rPh sb="7" eb="8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</si>
</sst>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9">
    <font>
      <sz val="12"/>
      <name val="ＭＳ 明朝"/>
      <family val="1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11"/>
      <color theme="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  <font>
      <sz val="6"/>
      <name val="ＭＳ 明朝"/>
      <family val="1"/>
      <charset val="128"/>
    </font>
    <font>
      <sz val="12"/>
      <color rgb="FFC00000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56" fontId="2" fillId="2" borderId="1" xfId="1" quotePrefix="1" applyNumberFormat="1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0" fontId="2" fillId="3" borderId="2" xfId="1" quotePrefix="1" applyFont="1" applyFill="1" applyBorder="1" applyAlignment="1">
      <alignment horizontal="distributed" vertical="center" justifyLastLine="1"/>
    </xf>
    <xf numFmtId="0" fontId="2" fillId="3" borderId="3" xfId="1" quotePrefix="1" applyFont="1" applyFill="1" applyBorder="1" applyAlignment="1">
      <alignment horizontal="distributed" vertical="center" justifyLastLine="1"/>
    </xf>
    <xf numFmtId="0" fontId="2" fillId="3" borderId="4" xfId="1" applyFont="1" applyFill="1" applyBorder="1" applyAlignment="1">
      <alignment horizontal="distributed" vertical="center" justifyLastLine="1"/>
    </xf>
    <xf numFmtId="0" fontId="2" fillId="3" borderId="5" xfId="1" applyFont="1" applyFill="1" applyBorder="1" applyAlignment="1">
      <alignment horizontal="distributed" vertical="center" justifyLastLine="1"/>
    </xf>
    <xf numFmtId="0" fontId="5" fillId="4" borderId="6" xfId="1" applyFont="1" applyFill="1" applyBorder="1" applyAlignment="1">
      <alignment horizontal="distributed" vertical="center" indent="3"/>
    </xf>
    <xf numFmtId="0" fontId="5" fillId="4" borderId="7" xfId="1" applyFont="1" applyFill="1" applyBorder="1" applyAlignment="1">
      <alignment horizontal="distributed" vertical="center" indent="3"/>
    </xf>
    <xf numFmtId="41" fontId="6" fillId="4" borderId="8" xfId="1" applyNumberFormat="1" applyFont="1" applyFill="1" applyBorder="1" applyAlignment="1">
      <alignment vertical="center"/>
    </xf>
    <xf numFmtId="41" fontId="6" fillId="4" borderId="9" xfId="1" applyNumberFormat="1" applyFont="1" applyFill="1" applyBorder="1" applyAlignment="1">
      <alignment vertical="center"/>
    </xf>
    <xf numFmtId="0" fontId="5" fillId="2" borderId="10" xfId="1" quotePrefix="1" applyFont="1" applyFill="1" applyBorder="1" applyAlignment="1">
      <alignment vertical="center"/>
    </xf>
    <xf numFmtId="0" fontId="5" fillId="2" borderId="11" xfId="1" quotePrefix="1" applyFont="1" applyFill="1" applyBorder="1" applyAlignment="1">
      <alignment vertical="center"/>
    </xf>
    <xf numFmtId="41" fontId="6" fillId="5" borderId="12" xfId="1" applyNumberFormat="1" applyFont="1" applyFill="1" applyBorder="1" applyAlignment="1">
      <alignment vertical="center"/>
    </xf>
    <xf numFmtId="41" fontId="6" fillId="5" borderId="13" xfId="1" applyNumberFormat="1" applyFont="1" applyFill="1" applyBorder="1" applyAlignment="1">
      <alignment vertical="center"/>
    </xf>
    <xf numFmtId="0" fontId="5" fillId="2" borderId="14" xfId="1" quotePrefix="1" applyFont="1" applyFill="1" applyBorder="1" applyAlignment="1">
      <alignment vertical="center"/>
    </xf>
    <xf numFmtId="0" fontId="5" fillId="2" borderId="15" xfId="1" quotePrefix="1" applyFont="1" applyFill="1" applyBorder="1" applyAlignment="1">
      <alignment vertical="center"/>
    </xf>
    <xf numFmtId="41" fontId="5" fillId="5" borderId="16" xfId="1" applyNumberFormat="1" applyFont="1" applyFill="1" applyBorder="1" applyAlignment="1">
      <alignment vertical="center"/>
    </xf>
    <xf numFmtId="41" fontId="5" fillId="5" borderId="17" xfId="1" applyNumberFormat="1" applyFont="1" applyFill="1" applyBorder="1" applyAlignment="1">
      <alignment vertical="center"/>
    </xf>
    <xf numFmtId="41" fontId="5" fillId="5" borderId="12" xfId="1" applyNumberFormat="1" applyFont="1" applyFill="1" applyBorder="1" applyAlignment="1">
      <alignment vertical="center"/>
    </xf>
    <xf numFmtId="41" fontId="5" fillId="5" borderId="18" xfId="1" applyNumberFormat="1" applyFont="1" applyFill="1" applyBorder="1" applyAlignment="1">
      <alignment vertical="center"/>
    </xf>
    <xf numFmtId="41" fontId="5" fillId="5" borderId="19" xfId="1" applyNumberFormat="1" applyFont="1" applyFill="1" applyBorder="1" applyAlignment="1">
      <alignment vertical="center"/>
    </xf>
    <xf numFmtId="0" fontId="5" fillId="2" borderId="14" xfId="1" quotePrefix="1" applyFont="1" applyFill="1" applyBorder="1" applyAlignment="1">
      <alignment horizontal="left" vertical="center"/>
    </xf>
    <xf numFmtId="0" fontId="5" fillId="2" borderId="15" xfId="1" quotePrefix="1" applyFont="1" applyFill="1" applyBorder="1" applyAlignment="1">
      <alignment horizontal="left" vertical="center"/>
    </xf>
    <xf numFmtId="41" fontId="5" fillId="5" borderId="12" xfId="1" applyNumberFormat="1" applyFont="1" applyFill="1" applyBorder="1" applyAlignment="1">
      <alignment horizontal="center" vertical="center"/>
    </xf>
    <xf numFmtId="41" fontId="5" fillId="5" borderId="16" xfId="1" applyNumberFormat="1" applyFont="1" applyFill="1" applyBorder="1" applyAlignment="1">
      <alignment horizontal="center" vertical="center"/>
    </xf>
    <xf numFmtId="41" fontId="5" fillId="5" borderId="20" xfId="1" applyNumberFormat="1" applyFont="1" applyFill="1" applyBorder="1" applyAlignment="1">
      <alignment vertical="center"/>
    </xf>
    <xf numFmtId="0" fontId="5" fillId="4" borderId="6" xfId="1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5" fillId="2" borderId="21" xfId="1" applyFont="1" applyFill="1" applyBorder="1" applyAlignment="1">
      <alignment vertical="center"/>
    </xf>
    <xf numFmtId="0" fontId="5" fillId="2" borderId="11" xfId="1" applyFont="1" applyFill="1" applyBorder="1" applyAlignment="1">
      <alignment vertical="center"/>
    </xf>
    <xf numFmtId="41" fontId="2" fillId="5" borderId="18" xfId="1" applyNumberFormat="1" applyFont="1" applyFill="1" applyBorder="1" applyAlignment="1">
      <alignment vertical="center"/>
    </xf>
    <xf numFmtId="41" fontId="2" fillId="5" borderId="19" xfId="1" applyNumberFormat="1" applyFont="1" applyFill="1" applyBorder="1" applyAlignment="1">
      <alignment vertical="center"/>
    </xf>
    <xf numFmtId="0" fontId="5" fillId="2" borderId="14" xfId="1" applyFont="1" applyFill="1" applyBorder="1" applyAlignment="1">
      <alignment vertical="center"/>
    </xf>
    <xf numFmtId="0" fontId="5" fillId="2" borderId="15" xfId="1" applyFont="1" applyFill="1" applyBorder="1" applyAlignment="1">
      <alignment vertical="center"/>
    </xf>
    <xf numFmtId="41" fontId="2" fillId="5" borderId="16" xfId="1" applyNumberFormat="1" applyFont="1" applyFill="1" applyBorder="1" applyAlignment="1">
      <alignment vertical="center"/>
    </xf>
    <xf numFmtId="41" fontId="2" fillId="5" borderId="17" xfId="1" applyNumberFormat="1" applyFont="1" applyFill="1" applyBorder="1" applyAlignment="1">
      <alignment vertical="center"/>
    </xf>
    <xf numFmtId="0" fontId="5" fillId="2" borderId="14" xfId="1" applyFont="1" applyFill="1" applyBorder="1" applyAlignment="1">
      <alignment horizontal="left" vertical="center"/>
    </xf>
    <xf numFmtId="0" fontId="5" fillId="2" borderId="15" xfId="1" applyFont="1" applyFill="1" applyBorder="1" applyAlignment="1">
      <alignment horizontal="left" vertical="center"/>
    </xf>
    <xf numFmtId="41" fontId="2" fillId="5" borderId="16" xfId="1" applyNumberFormat="1" applyFont="1" applyFill="1" applyBorder="1" applyAlignment="1">
      <alignment horizontal="right" vertical="center"/>
    </xf>
    <xf numFmtId="41" fontId="2" fillId="5" borderId="22" xfId="1" applyNumberFormat="1" applyFont="1" applyFill="1" applyBorder="1" applyAlignment="1">
      <alignment vertical="center"/>
    </xf>
    <xf numFmtId="41" fontId="5" fillId="5" borderId="22" xfId="1" applyNumberFormat="1" applyFont="1" applyFill="1" applyBorder="1" applyAlignment="1">
      <alignment horizontal="center" vertical="center"/>
    </xf>
    <xf numFmtId="41" fontId="5" fillId="5" borderId="23" xfId="1" applyNumberFormat="1" applyFont="1" applyFill="1" applyBorder="1" applyAlignment="1">
      <alignment horizontal="right" vertical="center"/>
    </xf>
    <xf numFmtId="41" fontId="2" fillId="5" borderId="22" xfId="1" applyNumberFormat="1" applyFont="1" applyFill="1" applyBorder="1" applyAlignment="1">
      <alignment horizontal="center" vertical="center"/>
    </xf>
    <xf numFmtId="41" fontId="2" fillId="5" borderId="23" xfId="1" applyNumberFormat="1" applyFont="1" applyFill="1" applyBorder="1" applyAlignment="1">
      <alignment horizontal="center" vertical="center"/>
    </xf>
    <xf numFmtId="0" fontId="5" fillId="2" borderId="24" xfId="1" applyFont="1" applyFill="1" applyBorder="1" applyAlignment="1">
      <alignment vertical="center"/>
    </xf>
    <xf numFmtId="0" fontId="5" fillId="2" borderId="25" xfId="1" applyFont="1" applyFill="1" applyBorder="1" applyAlignment="1">
      <alignment vertical="center"/>
    </xf>
    <xf numFmtId="41" fontId="2" fillId="5" borderId="26" xfId="1" applyNumberFormat="1" applyFont="1" applyFill="1" applyBorder="1" applyAlignment="1">
      <alignment vertical="center"/>
    </xf>
    <xf numFmtId="41" fontId="2" fillId="5" borderId="23" xfId="1" applyNumberFormat="1" applyFont="1" applyFill="1" applyBorder="1" applyAlignment="1">
      <alignment vertical="center"/>
    </xf>
    <xf numFmtId="0" fontId="5" fillId="2" borderId="27" xfId="1" applyFont="1" applyFill="1" applyBorder="1" applyAlignment="1">
      <alignment vertical="center"/>
    </xf>
    <xf numFmtId="0" fontId="5" fillId="2" borderId="28" xfId="1" applyFont="1" applyFill="1" applyBorder="1" applyAlignment="1">
      <alignment vertical="center"/>
    </xf>
    <xf numFmtId="0" fontId="5" fillId="5" borderId="28" xfId="1" applyFont="1" applyFill="1" applyBorder="1" applyAlignment="1">
      <alignment vertical="center"/>
    </xf>
    <xf numFmtId="0" fontId="5" fillId="5" borderId="29" xfId="1" applyFont="1" applyFill="1" applyBorder="1" applyAlignment="1">
      <alignment vertical="center"/>
    </xf>
    <xf numFmtId="0" fontId="5" fillId="5" borderId="30" xfId="1" applyFont="1" applyFill="1" applyBorder="1" applyAlignment="1">
      <alignment vertical="center"/>
    </xf>
    <xf numFmtId="0" fontId="5" fillId="4" borderId="31" xfId="1" applyFont="1" applyFill="1" applyBorder="1" applyAlignment="1">
      <alignment horizontal="distributed" vertical="center" justifyLastLine="1"/>
    </xf>
    <xf numFmtId="0" fontId="5" fillId="4" borderId="28" xfId="1" applyFont="1" applyFill="1" applyBorder="1" applyAlignment="1">
      <alignment horizontal="distributed" vertical="center" justifyLastLine="1"/>
    </xf>
    <xf numFmtId="41" fontId="6" fillId="4" borderId="29" xfId="1" applyNumberFormat="1" applyFont="1" applyFill="1" applyBorder="1" applyAlignment="1">
      <alignment vertical="center"/>
    </xf>
    <xf numFmtId="41" fontId="6" fillId="4" borderId="30" xfId="1" applyNumberFormat="1" applyFont="1" applyFill="1" applyBorder="1" applyAlignment="1">
      <alignment vertical="center"/>
    </xf>
    <xf numFmtId="0" fontId="5" fillId="2" borderId="32" xfId="1" applyFont="1" applyFill="1" applyBorder="1" applyAlignment="1">
      <alignment vertical="center"/>
    </xf>
    <xf numFmtId="0" fontId="8" fillId="2" borderId="0" xfId="1" applyFont="1" applyFill="1" applyAlignment="1">
      <alignment horizontal="left" vertical="center" wrapText="1"/>
    </xf>
  </cellXfs>
  <cellStyles count="2">
    <cellStyle name="標準" xfId="0" builtinId="0"/>
    <cellStyle name="標準 2" xfId="1" xr:uid="{E1397429-58B8-4EAB-9C79-B4A27F2474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48ED7-9496-4B63-A3E1-653410B3A076}">
  <sheetPr codeName="Sheet9"/>
  <dimension ref="A1:E29"/>
  <sheetViews>
    <sheetView tabSelected="1" view="pageBreakPreview" zoomScale="90" zoomScaleNormal="100" zoomScaleSheetLayoutView="90" workbookViewId="0"/>
  </sheetViews>
  <sheetFormatPr defaultColWidth="9" defaultRowHeight="17.399999999999999"/>
  <cols>
    <col min="1" max="1" width="4.09765625" style="2" customWidth="1"/>
    <col min="2" max="2" width="52" style="2" customWidth="1"/>
    <col min="3" max="5" width="16.59765625" style="2" bestFit="1" customWidth="1"/>
    <col min="6" max="6" width="17.09765625" style="2" customWidth="1"/>
    <col min="7" max="16384" width="9" style="2"/>
  </cols>
  <sheetData>
    <row r="1" spans="1:5" ht="18" thickBot="1">
      <c r="A1" s="1" t="s">
        <v>0</v>
      </c>
      <c r="B1" s="1"/>
      <c r="C1" s="1"/>
      <c r="D1" s="1"/>
      <c r="E1" s="1"/>
    </row>
    <row r="2" spans="1:5" ht="18" thickBot="1">
      <c r="A2" s="3" t="s">
        <v>1</v>
      </c>
      <c r="B2" s="4"/>
      <c r="C2" s="5" t="s">
        <v>2</v>
      </c>
      <c r="D2" s="5" t="s">
        <v>3</v>
      </c>
      <c r="E2" s="6" t="s">
        <v>4</v>
      </c>
    </row>
    <row r="3" spans="1:5" ht="18" thickBot="1">
      <c r="A3" s="7" t="s">
        <v>5</v>
      </c>
      <c r="B3" s="8"/>
      <c r="C3" s="9">
        <f>SUM(C4,C5:C16)</f>
        <v>1276108216</v>
      </c>
      <c r="D3" s="9">
        <f>SUM(D4,D5:D16)</f>
        <v>973407408</v>
      </c>
      <c r="E3" s="10">
        <f>SUM(E4,E5:E16)</f>
        <v>1013318471</v>
      </c>
    </row>
    <row r="4" spans="1:5" ht="18" thickTop="1">
      <c r="A4" s="11" t="s">
        <v>6</v>
      </c>
      <c r="B4" s="12"/>
      <c r="C4" s="13">
        <v>153119544</v>
      </c>
      <c r="D4" s="13">
        <v>99134790</v>
      </c>
      <c r="E4" s="14">
        <v>145246054</v>
      </c>
    </row>
    <row r="5" spans="1:5">
      <c r="A5" s="15" t="s">
        <v>7</v>
      </c>
      <c r="B5" s="16"/>
      <c r="C5" s="17">
        <v>36996777</v>
      </c>
      <c r="D5" s="17">
        <v>51138920</v>
      </c>
      <c r="E5" s="18">
        <v>38524601</v>
      </c>
    </row>
    <row r="6" spans="1:5">
      <c r="A6" s="15" t="s">
        <v>8</v>
      </c>
      <c r="B6" s="16"/>
      <c r="C6" s="19">
        <v>24230000</v>
      </c>
      <c r="D6" s="20">
        <v>27430000</v>
      </c>
      <c r="E6" s="21">
        <v>29420000</v>
      </c>
    </row>
    <row r="7" spans="1:5">
      <c r="A7" s="22" t="s">
        <v>9</v>
      </c>
      <c r="B7" s="23"/>
      <c r="C7" s="24" t="s">
        <v>10</v>
      </c>
      <c r="D7" s="25" t="s">
        <v>10</v>
      </c>
      <c r="E7" s="26">
        <v>2060000</v>
      </c>
    </row>
    <row r="8" spans="1:5">
      <c r="A8" s="15" t="s">
        <v>11</v>
      </c>
      <c r="B8" s="16"/>
      <c r="C8" s="17">
        <v>5000000</v>
      </c>
      <c r="D8" s="17">
        <v>5000000</v>
      </c>
      <c r="E8" s="18">
        <v>5000000</v>
      </c>
    </row>
    <row r="9" spans="1:5">
      <c r="A9" s="15" t="s">
        <v>12</v>
      </c>
      <c r="B9" s="16"/>
      <c r="C9" s="17">
        <v>6350000</v>
      </c>
      <c r="D9" s="17">
        <v>7790000</v>
      </c>
      <c r="E9" s="18">
        <v>11200000</v>
      </c>
    </row>
    <row r="10" spans="1:5">
      <c r="A10" s="15" t="s">
        <v>13</v>
      </c>
      <c r="B10" s="16"/>
      <c r="C10" s="17">
        <v>233248244</v>
      </c>
      <c r="D10" s="17">
        <v>218174203</v>
      </c>
      <c r="E10" s="18">
        <v>211882453</v>
      </c>
    </row>
    <row r="11" spans="1:5">
      <c r="A11" s="15" t="s">
        <v>14</v>
      </c>
      <c r="B11" s="16"/>
      <c r="C11" s="17">
        <v>382050364</v>
      </c>
      <c r="D11" s="17">
        <v>365806989</v>
      </c>
      <c r="E11" s="18">
        <v>353037030</v>
      </c>
    </row>
    <row r="12" spans="1:5">
      <c r="A12" s="15" t="s">
        <v>15</v>
      </c>
      <c r="B12" s="16"/>
      <c r="C12" s="17">
        <v>36614000</v>
      </c>
      <c r="D12" s="17">
        <v>29103000</v>
      </c>
      <c r="E12" s="18">
        <v>29222000</v>
      </c>
    </row>
    <row r="13" spans="1:5">
      <c r="A13" s="15" t="s">
        <v>16</v>
      </c>
      <c r="B13" s="16"/>
      <c r="C13" s="17">
        <v>256089287</v>
      </c>
      <c r="D13" s="17">
        <v>27310626</v>
      </c>
      <c r="E13" s="18">
        <v>45196270</v>
      </c>
    </row>
    <row r="14" spans="1:5">
      <c r="A14" s="15" t="s">
        <v>17</v>
      </c>
      <c r="B14" s="16"/>
      <c r="C14" s="20">
        <v>3351000</v>
      </c>
      <c r="D14" s="20">
        <v>3287000</v>
      </c>
      <c r="E14" s="21">
        <v>3287000</v>
      </c>
    </row>
    <row r="15" spans="1:5">
      <c r="A15" s="15" t="s">
        <v>18</v>
      </c>
      <c r="B15" s="16"/>
      <c r="C15" s="17">
        <v>80609000</v>
      </c>
      <c r="D15" s="17">
        <v>80841880</v>
      </c>
      <c r="E15" s="18">
        <v>80553063</v>
      </c>
    </row>
    <row r="16" spans="1:5" ht="18" thickBot="1">
      <c r="A16" s="15" t="s">
        <v>19</v>
      </c>
      <c r="B16" s="16"/>
      <c r="C16" s="20">
        <v>58450000</v>
      </c>
      <c r="D16" s="20">
        <v>58390000</v>
      </c>
      <c r="E16" s="21">
        <v>58690000</v>
      </c>
    </row>
    <row r="17" spans="1:5" ht="18" thickBot="1">
      <c r="A17" s="27" t="s">
        <v>20</v>
      </c>
      <c r="B17" s="28"/>
      <c r="C17" s="9">
        <f>SUM(C18:C25)</f>
        <v>1288511047</v>
      </c>
      <c r="D17" s="9">
        <f>SUM(D18:D25)</f>
        <v>1030242797</v>
      </c>
      <c r="E17" s="10">
        <f>SUM(E18:E25)</f>
        <v>1052874175</v>
      </c>
    </row>
    <row r="18" spans="1:5" ht="18" thickTop="1">
      <c r="A18" s="29" t="s">
        <v>21</v>
      </c>
      <c r="B18" s="30"/>
      <c r="C18" s="31">
        <v>1220493180</v>
      </c>
      <c r="D18" s="31">
        <v>970118394</v>
      </c>
      <c r="E18" s="32">
        <v>974090914</v>
      </c>
    </row>
    <row r="19" spans="1:5">
      <c r="A19" s="33" t="s">
        <v>22</v>
      </c>
      <c r="B19" s="34"/>
      <c r="C19" s="35">
        <v>15320000</v>
      </c>
      <c r="D19" s="35">
        <v>9580000</v>
      </c>
      <c r="E19" s="36">
        <v>4940000</v>
      </c>
    </row>
    <row r="20" spans="1:5">
      <c r="A20" s="37" t="s">
        <v>23</v>
      </c>
      <c r="B20" s="38"/>
      <c r="C20" s="39">
        <v>1134332</v>
      </c>
      <c r="D20" s="35">
        <v>489572</v>
      </c>
      <c r="E20" s="36">
        <v>217243</v>
      </c>
    </row>
    <row r="21" spans="1:5">
      <c r="A21" s="33" t="s">
        <v>24</v>
      </c>
      <c r="B21" s="34"/>
      <c r="C21" s="31">
        <v>33480000</v>
      </c>
      <c r="D21" s="40">
        <v>32652000</v>
      </c>
      <c r="E21" s="32">
        <v>6852800</v>
      </c>
    </row>
    <row r="22" spans="1:5">
      <c r="A22" s="33" t="s">
        <v>25</v>
      </c>
      <c r="B22" s="34"/>
      <c r="C22" s="35">
        <v>3000000</v>
      </c>
      <c r="D22" s="35">
        <v>5000000</v>
      </c>
      <c r="E22" s="36">
        <v>5000000</v>
      </c>
    </row>
    <row r="23" spans="1:5">
      <c r="A23" s="33" t="s">
        <v>26</v>
      </c>
      <c r="B23" s="34"/>
      <c r="C23" s="25" t="s">
        <v>27</v>
      </c>
      <c r="D23" s="41" t="s">
        <v>27</v>
      </c>
      <c r="E23" s="42">
        <v>4937829</v>
      </c>
    </row>
    <row r="24" spans="1:5">
      <c r="A24" s="33" t="s">
        <v>28</v>
      </c>
      <c r="B24" s="34"/>
      <c r="C24" s="43" t="s">
        <v>27</v>
      </c>
      <c r="D24" s="43" t="s">
        <v>27</v>
      </c>
      <c r="E24" s="44" t="s">
        <v>10</v>
      </c>
    </row>
    <row r="25" spans="1:5" ht="18" thickBot="1">
      <c r="A25" s="45" t="s">
        <v>29</v>
      </c>
      <c r="B25" s="46"/>
      <c r="C25" s="47">
        <v>15083535</v>
      </c>
      <c r="D25" s="40">
        <v>12402831</v>
      </c>
      <c r="E25" s="48">
        <v>56835389</v>
      </c>
    </row>
    <row r="26" spans="1:5" ht="18" thickBot="1">
      <c r="A26" s="49"/>
      <c r="B26" s="50"/>
      <c r="C26" s="51"/>
      <c r="D26" s="52"/>
      <c r="E26" s="53"/>
    </row>
    <row r="27" spans="1:5" ht="18" thickBot="1">
      <c r="A27" s="54" t="s">
        <v>30</v>
      </c>
      <c r="B27" s="55"/>
      <c r="C27" s="56">
        <f>C17-C3</f>
        <v>12402831</v>
      </c>
      <c r="D27" s="56">
        <f>D17-D3</f>
        <v>56835389</v>
      </c>
      <c r="E27" s="57">
        <f>E17-E3</f>
        <v>39555704</v>
      </c>
    </row>
    <row r="28" spans="1:5">
      <c r="A28" s="58" t="s">
        <v>31</v>
      </c>
      <c r="B28" s="58"/>
      <c r="C28" s="58"/>
      <c r="D28" s="58"/>
    </row>
    <row r="29" spans="1:5" ht="19.2">
      <c r="C29" s="59"/>
      <c r="D29" s="59"/>
    </row>
  </sheetData>
  <mergeCells count="27">
    <mergeCell ref="A27:B27"/>
    <mergeCell ref="A28:D28"/>
    <mergeCell ref="C29:D29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A2:B2"/>
    <mergeCell ref="A3:B3"/>
    <mergeCell ref="A4:B4"/>
    <mergeCell ref="A5:B5"/>
    <mergeCell ref="A6:B6"/>
    <mergeCell ref="A7:B7"/>
  </mergeCells>
  <phoneticPr fontId="3"/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10-8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2026-02-18T06:05:19Z</dcterms:created>
  <dcterms:modified xsi:type="dcterms:W3CDTF">2026-02-18T06:05:20Z</dcterms:modified>
</cp:coreProperties>
</file>