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47C897EC-72F9-4BCF-B3C6-306CAAE89B6E}" xr6:coauthVersionLast="47" xr6:coauthVersionMax="47" xr10:uidLastSave="{00000000-0000-0000-0000-000000000000}"/>
  <bookViews>
    <workbookView xWindow="-30" yWindow="-16320" windowWidth="29040" windowHeight="15720" xr2:uid="{75693A9F-0B36-4788-A0F8-C5BF055F11C5}"/>
  </bookViews>
  <sheets>
    <sheet name="2-7" sheetId="1" r:id="rId1"/>
  </sheets>
  <definedNames>
    <definedName name="_xlnm.Print_Area" localSheetId="0">'2-7'!$A$1:$M$35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 s="1"/>
  <c r="M29" i="1"/>
  <c r="L29" i="1"/>
  <c r="K29" i="1"/>
  <c r="J29" i="1"/>
  <c r="I29" i="1"/>
  <c r="H29" i="1"/>
  <c r="H8" i="1" s="1"/>
  <c r="H4" i="1" s="1"/>
  <c r="G29" i="1"/>
  <c r="F29" i="1"/>
  <c r="D29" i="1"/>
  <c r="C29" i="1"/>
  <c r="E28" i="1"/>
  <c r="E27" i="1"/>
  <c r="E26" i="1"/>
  <c r="E25" i="1"/>
  <c r="E24" i="1"/>
  <c r="E22" i="1" s="1"/>
  <c r="E23" i="1"/>
  <c r="M22" i="1"/>
  <c r="L22" i="1"/>
  <c r="K22" i="1"/>
  <c r="K8" i="1" s="1"/>
  <c r="K4" i="1" s="1"/>
  <c r="J22" i="1"/>
  <c r="I22" i="1"/>
  <c r="I8" i="1" s="1"/>
  <c r="I4" i="1" s="1"/>
  <c r="H22" i="1"/>
  <c r="G22" i="1"/>
  <c r="F22" i="1"/>
  <c r="D22" i="1"/>
  <c r="C22" i="1"/>
  <c r="C8" i="1" s="1"/>
  <c r="C4" i="1" s="1"/>
  <c r="E21" i="1"/>
  <c r="E20" i="1"/>
  <c r="E15" i="1" s="1"/>
  <c r="E19" i="1"/>
  <c r="E18" i="1"/>
  <c r="E17" i="1"/>
  <c r="E16" i="1"/>
  <c r="M15" i="1"/>
  <c r="L15" i="1"/>
  <c r="K15" i="1"/>
  <c r="J15" i="1"/>
  <c r="I15" i="1"/>
  <c r="H15" i="1"/>
  <c r="G15" i="1"/>
  <c r="F15" i="1"/>
  <c r="D15" i="1"/>
  <c r="C15" i="1"/>
  <c r="E14" i="1"/>
  <c r="E9" i="1" s="1"/>
  <c r="E13" i="1"/>
  <c r="E12" i="1"/>
  <c r="E11" i="1"/>
  <c r="E10" i="1"/>
  <c r="M9" i="1"/>
  <c r="L9" i="1"/>
  <c r="L8" i="1" s="1"/>
  <c r="L4" i="1" s="1"/>
  <c r="K9" i="1"/>
  <c r="J9" i="1"/>
  <c r="J8" i="1" s="1"/>
  <c r="J4" i="1" s="1"/>
  <c r="I9" i="1"/>
  <c r="H9" i="1"/>
  <c r="G9" i="1"/>
  <c r="F9" i="1"/>
  <c r="D9" i="1"/>
  <c r="D8" i="1" s="1"/>
  <c r="D4" i="1" s="1"/>
  <c r="C9" i="1"/>
  <c r="M8" i="1"/>
  <c r="M4" i="1" s="1"/>
  <c r="G8" i="1"/>
  <c r="G4" i="1" s="1"/>
  <c r="F8" i="1"/>
  <c r="E7" i="1"/>
  <c r="E6" i="1"/>
  <c r="E5" i="1"/>
  <c r="F4" i="1"/>
  <c r="E8" i="1" l="1"/>
  <c r="E4" i="1" s="1"/>
</calcChain>
</file>

<file path=xl/sharedStrings.xml><?xml version="1.0" encoding="utf-8"?>
<sst xmlns="http://schemas.openxmlformats.org/spreadsheetml/2006/main" count="53" uniqueCount="50">
  <si>
    <t>2-7表　保護の種類別被保護人員</t>
    <phoneticPr fontId="3"/>
  </si>
  <si>
    <t>　　　（単位：人）</t>
    <rPh sb="4" eb="6">
      <t>タンイ</t>
    </rPh>
    <rPh sb="7" eb="8">
      <t>ニン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</si>
  <si>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</si>
  <si>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</si>
  <si>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R5年3月
総数</t>
    <phoneticPr fontId="3"/>
  </si>
  <si>
    <t>R6年3月
総数</t>
    <phoneticPr fontId="3"/>
  </si>
  <si>
    <t xml:space="preserve"> R7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</si>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</sst>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56" fontId="2" fillId="2" borderId="0" xfId="0" quotePrefix="1" applyNumberFormat="1" applyFont="1" applyFill="1" applyAlignment="1">
      <alignment horizontal="left" vertical="center"/>
    </xf>
    <xf numFmtId="56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center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applyFont="1" applyFill="1" applyBorder="1" applyAlignment="1">
      <alignment vertical="distributed" textRotation="255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3" borderId="9" xfId="0" quotePrefix="1" applyFont="1" applyFill="1" applyBorder="1" applyAlignment="1">
      <alignment horizontal="distributed" vertical="center" wrapText="1" justifyLastLine="1"/>
    </xf>
    <xf numFmtId="0" fontId="5" fillId="3" borderId="10" xfId="0" quotePrefix="1" applyFont="1" applyFill="1" applyBorder="1" applyAlignment="1">
      <alignment horizontal="distributed" vertical="center" wrapText="1" justifyLastLine="1"/>
    </xf>
    <xf numFmtId="0" fontId="5" fillId="3" borderId="11" xfId="0" applyFont="1" applyFill="1" applyBorder="1" applyAlignment="1">
      <alignment horizontal="distributed" vertical="center" wrapText="1"/>
    </xf>
    <xf numFmtId="0" fontId="5" fillId="3" borderId="12" xfId="0" applyFont="1" applyFill="1" applyBorder="1" applyAlignment="1">
      <alignment horizontal="distributed" vertical="center" wrapText="1"/>
    </xf>
    <xf numFmtId="0" fontId="5" fillId="3" borderId="13" xfId="0" applyFont="1" applyFill="1" applyBorder="1" applyAlignment="1">
      <alignment horizontal="distributed" vertical="center" wrapText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6" fillId="4" borderId="16" xfId="0" applyNumberFormat="1" applyFont="1" applyFill="1" applyBorder="1">
      <alignment vertical="center"/>
    </xf>
    <xf numFmtId="41" fontId="6" fillId="4" borderId="17" xfId="0" applyNumberFormat="1" applyFont="1" applyFill="1" applyBorder="1">
      <alignment vertical="center"/>
    </xf>
    <xf numFmtId="41" fontId="6" fillId="4" borderId="18" xfId="0" applyNumberFormat="1" applyFont="1" applyFill="1" applyBorder="1">
      <alignment vertical="center"/>
    </xf>
    <xf numFmtId="41" fontId="6" fillId="4" borderId="19" xfId="0" applyNumberFormat="1" applyFont="1" applyFill="1" applyBorder="1">
      <alignment vertical="center"/>
    </xf>
    <xf numFmtId="41" fontId="2" fillId="4" borderId="19" xfId="0" applyNumberFormat="1" applyFont="1" applyFill="1" applyBorder="1">
      <alignment vertical="center"/>
    </xf>
    <xf numFmtId="41" fontId="6" fillId="4" borderId="20" xfId="0" applyNumberFormat="1" applyFont="1" applyFill="1" applyBorder="1">
      <alignment vertical="center"/>
    </xf>
    <xf numFmtId="0" fontId="2" fillId="0" borderId="21" xfId="0" applyFont="1" applyBorder="1" applyAlignment="1">
      <alignment horizontal="center" vertical="distributed" textRotation="255" justifyLastLine="1"/>
    </xf>
    <xf numFmtId="0" fontId="2" fillId="2" borderId="22" xfId="0" applyFont="1" applyFill="1" applyBorder="1">
      <alignment vertical="center"/>
    </xf>
    <xf numFmtId="41" fontId="2" fillId="5" borderId="23" xfId="0" applyNumberFormat="1" applyFont="1" applyFill="1" applyBorder="1">
      <alignment vertical="center"/>
    </xf>
    <xf numFmtId="41" fontId="6" fillId="4" borderId="24" xfId="0" applyNumberFormat="1" applyFont="1" applyFill="1" applyBorder="1">
      <alignment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41" fontId="2" fillId="5" borderId="27" xfId="1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distributed" textRotation="255" justifyLastLine="1"/>
    </xf>
    <xf numFmtId="0" fontId="2" fillId="2" borderId="8" xfId="0" applyFont="1" applyFill="1" applyBorder="1">
      <alignment vertical="center"/>
    </xf>
    <xf numFmtId="41" fontId="2" fillId="5" borderId="29" xfId="0" applyNumberFormat="1" applyFont="1" applyFill="1" applyBorder="1">
      <alignment vertical="center"/>
    </xf>
    <xf numFmtId="41" fontId="6" fillId="4" borderId="1" xfId="0" applyNumberFormat="1" applyFont="1" applyFill="1" applyBorder="1">
      <alignment vertical="center"/>
    </xf>
    <xf numFmtId="41" fontId="2" fillId="5" borderId="30" xfId="1" applyNumberFormat="1" applyFont="1" applyFill="1" applyBorder="1" applyAlignment="1">
      <alignment horizontal="right" vertical="center"/>
    </xf>
    <xf numFmtId="41" fontId="2" fillId="5" borderId="31" xfId="1" applyNumberFormat="1" applyFont="1" applyFill="1" applyBorder="1" applyAlignment="1">
      <alignment horizontal="right" vertical="center"/>
    </xf>
    <xf numFmtId="41" fontId="2" fillId="5" borderId="32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distributed" textRotation="255" justifyLastLine="1"/>
    </xf>
    <xf numFmtId="0" fontId="2" fillId="4" borderId="22" xfId="0" applyFont="1" applyFill="1" applyBorder="1" applyAlignment="1">
      <alignment horizontal="distributed" vertical="center" justifyLastLine="1"/>
    </xf>
    <xf numFmtId="41" fontId="6" fillId="4" borderId="23" xfId="0" applyNumberFormat="1" applyFont="1" applyFill="1" applyBorder="1">
      <alignment vertical="center"/>
    </xf>
    <xf numFmtId="41" fontId="6" fillId="4" borderId="25" xfId="0" applyNumberFormat="1" applyFont="1" applyFill="1" applyBorder="1">
      <alignment vertical="center"/>
    </xf>
    <xf numFmtId="41" fontId="6" fillId="4" borderId="26" xfId="0" applyNumberFormat="1" applyFont="1" applyFill="1" applyBorder="1">
      <alignment vertical="center"/>
    </xf>
    <xf numFmtId="41" fontId="6" fillId="4" borderId="26" xfId="1" applyNumberFormat="1" applyFont="1" applyFill="1" applyBorder="1" applyAlignment="1">
      <alignment horizontal="right" vertical="center"/>
    </xf>
    <xf numFmtId="41" fontId="6" fillId="4" borderId="27" xfId="0" applyNumberFormat="1" applyFont="1" applyFill="1" applyBorder="1">
      <alignment vertical="center"/>
    </xf>
    <xf numFmtId="0" fontId="2" fillId="2" borderId="34" xfId="0" applyFont="1" applyFill="1" applyBorder="1">
      <alignment vertical="center"/>
    </xf>
    <xf numFmtId="41" fontId="2" fillId="5" borderId="35" xfId="0" applyNumberFormat="1" applyFont="1" applyFill="1" applyBorder="1">
      <alignment vertical="center"/>
    </xf>
    <xf numFmtId="41" fontId="6" fillId="4" borderId="36" xfId="0" applyNumberFormat="1" applyFont="1" applyFill="1" applyBorder="1">
      <alignment vertical="center"/>
    </xf>
    <xf numFmtId="41" fontId="2" fillId="5" borderId="37" xfId="1" applyNumberFormat="1" applyFont="1" applyFill="1" applyBorder="1" applyAlignment="1">
      <alignment horizontal="right"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2" fillId="5" borderId="39" xfId="1" applyNumberFormat="1" applyFont="1" applyFill="1" applyBorder="1" applyAlignment="1">
      <alignment horizontal="right" vertical="center"/>
    </xf>
    <xf numFmtId="0" fontId="2" fillId="2" borderId="40" xfId="0" applyFont="1" applyFill="1" applyBorder="1">
      <alignment vertical="center"/>
    </xf>
    <xf numFmtId="41" fontId="2" fillId="5" borderId="41" xfId="0" applyNumberFormat="1" applyFont="1" applyFill="1" applyBorder="1">
      <alignment vertical="center"/>
    </xf>
    <xf numFmtId="41" fontId="6" fillId="4" borderId="42" xfId="0" applyNumberFormat="1" applyFont="1" applyFill="1" applyBorder="1">
      <alignment vertical="center"/>
    </xf>
    <xf numFmtId="41" fontId="2" fillId="5" borderId="43" xfId="1" applyNumberFormat="1" applyFont="1" applyFill="1" applyBorder="1" applyAlignment="1">
      <alignment horizontal="right"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2" fillId="5" borderId="45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distributed" textRotation="255" justifyLastLine="1"/>
    </xf>
    <xf numFmtId="0" fontId="2" fillId="2" borderId="46" xfId="0" applyFont="1" applyFill="1" applyBorder="1">
      <alignment vertical="center"/>
    </xf>
    <xf numFmtId="41" fontId="2" fillId="5" borderId="47" xfId="0" applyNumberFormat="1" applyFont="1" applyFill="1" applyBorder="1">
      <alignment vertical="center"/>
    </xf>
    <xf numFmtId="41" fontId="6" fillId="4" borderId="48" xfId="0" applyNumberFormat="1" applyFont="1" applyFill="1" applyBorder="1">
      <alignment vertical="center"/>
    </xf>
    <xf numFmtId="41" fontId="2" fillId="5" borderId="49" xfId="1" applyNumberFormat="1" applyFont="1" applyFill="1" applyBorder="1" applyAlignment="1">
      <alignment horizontal="right" vertical="center"/>
    </xf>
    <xf numFmtId="41" fontId="2" fillId="5" borderId="50" xfId="1" applyNumberFormat="1" applyFont="1" applyFill="1" applyBorder="1" applyAlignment="1">
      <alignment horizontal="right" vertical="center"/>
    </xf>
    <xf numFmtId="41" fontId="2" fillId="5" borderId="51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distributed" textRotation="255" justifyLastLine="1"/>
    </xf>
    <xf numFmtId="0" fontId="2" fillId="4" borderId="52" xfId="0" applyFont="1" applyFill="1" applyBorder="1" applyAlignment="1">
      <alignment horizontal="distributed" vertical="center" justifyLastLine="1"/>
    </xf>
    <xf numFmtId="41" fontId="6" fillId="4" borderId="53" xfId="0" applyNumberFormat="1" applyFont="1" applyFill="1" applyBorder="1">
      <alignment vertical="center"/>
    </xf>
    <xf numFmtId="41" fontId="6" fillId="4" borderId="54" xfId="0" applyNumberFormat="1" applyFont="1" applyFill="1" applyBorder="1">
      <alignment vertical="center"/>
    </xf>
    <xf numFmtId="41" fontId="6" fillId="4" borderId="55" xfId="0" applyNumberFormat="1" applyFont="1" applyFill="1" applyBorder="1">
      <alignment vertical="center"/>
    </xf>
    <xf numFmtId="41" fontId="6" fillId="4" borderId="56" xfId="0" applyNumberFormat="1" applyFont="1" applyFill="1" applyBorder="1">
      <alignment vertical="center"/>
    </xf>
    <xf numFmtId="41" fontId="6" fillId="4" borderId="57" xfId="0" applyNumberFormat="1" applyFont="1" applyFill="1" applyBorder="1">
      <alignment vertical="center"/>
    </xf>
    <xf numFmtId="0" fontId="2" fillId="2" borderId="40" xfId="0" applyFont="1" applyFill="1" applyBorder="1" applyAlignment="1">
      <alignment vertical="center" wrapText="1"/>
    </xf>
    <xf numFmtId="41" fontId="6" fillId="4" borderId="53" xfId="1" applyNumberFormat="1" applyFont="1" applyFill="1" applyBorder="1" applyAlignment="1">
      <alignment horizontal="right" vertical="center"/>
    </xf>
    <xf numFmtId="41" fontId="6" fillId="4" borderId="54" xfId="1" applyNumberFormat="1" applyFont="1" applyFill="1" applyBorder="1" applyAlignment="1">
      <alignment horizontal="right" vertical="center"/>
    </xf>
    <xf numFmtId="41" fontId="6" fillId="4" borderId="55" xfId="1" applyNumberFormat="1" applyFont="1" applyFill="1" applyBorder="1" applyAlignment="1">
      <alignment horizontal="right" vertical="center"/>
    </xf>
    <xf numFmtId="41" fontId="6" fillId="4" borderId="56" xfId="1" applyNumberFormat="1" applyFont="1" applyFill="1" applyBorder="1" applyAlignment="1">
      <alignment horizontal="right" vertical="center"/>
    </xf>
    <xf numFmtId="41" fontId="2" fillId="4" borderId="56" xfId="1" applyNumberFormat="1" applyFont="1" applyFill="1" applyBorder="1" applyAlignment="1">
      <alignment horizontal="right" vertical="center"/>
    </xf>
    <xf numFmtId="41" fontId="6" fillId="4" borderId="57" xfId="1" applyNumberFormat="1" applyFont="1" applyFill="1" applyBorder="1" applyAlignment="1">
      <alignment horizontal="right" vertical="center"/>
    </xf>
    <xf numFmtId="0" fontId="2" fillId="0" borderId="46" xfId="0" applyFont="1" applyBorder="1" applyAlignment="1">
      <alignment vertical="center" wrapText="1"/>
    </xf>
    <xf numFmtId="0" fontId="2" fillId="2" borderId="5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99AE-03B0-4A12-8FA1-5990576732C2}">
  <sheetPr codeName="Sheet8"/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activeCell="G27" sqref="G27"/>
      <selection pane="topRight" activeCell="G27" sqref="G27"/>
      <selection pane="bottomLeft" activeCell="G27" sqref="G27"/>
      <selection pane="bottomRight" sqref="A1:B1"/>
    </sheetView>
  </sheetViews>
  <sheetFormatPr defaultRowHeight="17.399999999999999" x14ac:dyDescent="0.2"/>
  <cols>
    <col min="1" max="1" width="3.69921875" style="3" customWidth="1"/>
    <col min="2" max="2" width="20" style="3" customWidth="1"/>
    <col min="3" max="13" width="10.19921875" style="3" customWidth="1"/>
    <col min="14" max="255" width="8.796875" style="3"/>
    <col min="256" max="256" width="4.59765625" style="3" customWidth="1"/>
    <col min="257" max="257" width="24.796875" style="3" customWidth="1"/>
    <col min="258" max="265" width="11.19921875" style="3" customWidth="1"/>
    <col min="266" max="268" width="10.19921875" style="3" customWidth="1"/>
    <col min="269" max="511" width="8.796875" style="3"/>
    <col min="512" max="512" width="4.59765625" style="3" customWidth="1"/>
    <col min="513" max="513" width="24.796875" style="3" customWidth="1"/>
    <col min="514" max="521" width="11.19921875" style="3" customWidth="1"/>
    <col min="522" max="524" width="10.19921875" style="3" customWidth="1"/>
    <col min="525" max="767" width="8.796875" style="3"/>
    <col min="768" max="768" width="4.59765625" style="3" customWidth="1"/>
    <col min="769" max="769" width="24.796875" style="3" customWidth="1"/>
    <col min="770" max="777" width="11.19921875" style="3" customWidth="1"/>
    <col min="778" max="780" width="10.19921875" style="3" customWidth="1"/>
    <col min="781" max="1023" width="8.796875" style="3"/>
    <col min="1024" max="1024" width="4.59765625" style="3" customWidth="1"/>
    <col min="1025" max="1025" width="24.796875" style="3" customWidth="1"/>
    <col min="1026" max="1033" width="11.19921875" style="3" customWidth="1"/>
    <col min="1034" max="1036" width="10.19921875" style="3" customWidth="1"/>
    <col min="1037" max="1279" width="8.796875" style="3"/>
    <col min="1280" max="1280" width="4.59765625" style="3" customWidth="1"/>
    <col min="1281" max="1281" width="24.796875" style="3" customWidth="1"/>
    <col min="1282" max="1289" width="11.19921875" style="3" customWidth="1"/>
    <col min="1290" max="1292" width="10.19921875" style="3" customWidth="1"/>
    <col min="1293" max="1535" width="8.796875" style="3"/>
    <col min="1536" max="1536" width="4.59765625" style="3" customWidth="1"/>
    <col min="1537" max="1537" width="24.796875" style="3" customWidth="1"/>
    <col min="1538" max="1545" width="11.19921875" style="3" customWidth="1"/>
    <col min="1546" max="1548" width="10.19921875" style="3" customWidth="1"/>
    <col min="1549" max="1791" width="8.796875" style="3"/>
    <col min="1792" max="1792" width="4.59765625" style="3" customWidth="1"/>
    <col min="1793" max="1793" width="24.796875" style="3" customWidth="1"/>
    <col min="1794" max="1801" width="11.19921875" style="3" customWidth="1"/>
    <col min="1802" max="1804" width="10.19921875" style="3" customWidth="1"/>
    <col min="1805" max="2047" width="8.796875" style="3"/>
    <col min="2048" max="2048" width="4.59765625" style="3" customWidth="1"/>
    <col min="2049" max="2049" width="24.796875" style="3" customWidth="1"/>
    <col min="2050" max="2057" width="11.19921875" style="3" customWidth="1"/>
    <col min="2058" max="2060" width="10.19921875" style="3" customWidth="1"/>
    <col min="2061" max="2303" width="8.796875" style="3"/>
    <col min="2304" max="2304" width="4.59765625" style="3" customWidth="1"/>
    <col min="2305" max="2305" width="24.796875" style="3" customWidth="1"/>
    <col min="2306" max="2313" width="11.19921875" style="3" customWidth="1"/>
    <col min="2314" max="2316" width="10.19921875" style="3" customWidth="1"/>
    <col min="2317" max="2559" width="8.796875" style="3"/>
    <col min="2560" max="2560" width="4.59765625" style="3" customWidth="1"/>
    <col min="2561" max="2561" width="24.796875" style="3" customWidth="1"/>
    <col min="2562" max="2569" width="11.19921875" style="3" customWidth="1"/>
    <col min="2570" max="2572" width="10.19921875" style="3" customWidth="1"/>
    <col min="2573" max="2815" width="8.796875" style="3"/>
    <col min="2816" max="2816" width="4.59765625" style="3" customWidth="1"/>
    <col min="2817" max="2817" width="24.796875" style="3" customWidth="1"/>
    <col min="2818" max="2825" width="11.19921875" style="3" customWidth="1"/>
    <col min="2826" max="2828" width="10.19921875" style="3" customWidth="1"/>
    <col min="2829" max="3071" width="8.796875" style="3"/>
    <col min="3072" max="3072" width="4.59765625" style="3" customWidth="1"/>
    <col min="3073" max="3073" width="24.796875" style="3" customWidth="1"/>
    <col min="3074" max="3081" width="11.19921875" style="3" customWidth="1"/>
    <col min="3082" max="3084" width="10.19921875" style="3" customWidth="1"/>
    <col min="3085" max="3327" width="8.796875" style="3"/>
    <col min="3328" max="3328" width="4.59765625" style="3" customWidth="1"/>
    <col min="3329" max="3329" width="24.796875" style="3" customWidth="1"/>
    <col min="3330" max="3337" width="11.19921875" style="3" customWidth="1"/>
    <col min="3338" max="3340" width="10.19921875" style="3" customWidth="1"/>
    <col min="3341" max="3583" width="8.796875" style="3"/>
    <col min="3584" max="3584" width="4.59765625" style="3" customWidth="1"/>
    <col min="3585" max="3585" width="24.796875" style="3" customWidth="1"/>
    <col min="3586" max="3593" width="11.19921875" style="3" customWidth="1"/>
    <col min="3594" max="3596" width="10.19921875" style="3" customWidth="1"/>
    <col min="3597" max="3839" width="8.796875" style="3"/>
    <col min="3840" max="3840" width="4.59765625" style="3" customWidth="1"/>
    <col min="3841" max="3841" width="24.796875" style="3" customWidth="1"/>
    <col min="3842" max="3849" width="11.19921875" style="3" customWidth="1"/>
    <col min="3850" max="3852" width="10.19921875" style="3" customWidth="1"/>
    <col min="3853" max="4095" width="8.796875" style="3"/>
    <col min="4096" max="4096" width="4.59765625" style="3" customWidth="1"/>
    <col min="4097" max="4097" width="24.796875" style="3" customWidth="1"/>
    <col min="4098" max="4105" width="11.19921875" style="3" customWidth="1"/>
    <col min="4106" max="4108" width="10.19921875" style="3" customWidth="1"/>
    <col min="4109" max="4351" width="8.796875" style="3"/>
    <col min="4352" max="4352" width="4.59765625" style="3" customWidth="1"/>
    <col min="4353" max="4353" width="24.796875" style="3" customWidth="1"/>
    <col min="4354" max="4361" width="11.19921875" style="3" customWidth="1"/>
    <col min="4362" max="4364" width="10.19921875" style="3" customWidth="1"/>
    <col min="4365" max="4607" width="8.796875" style="3"/>
    <col min="4608" max="4608" width="4.59765625" style="3" customWidth="1"/>
    <col min="4609" max="4609" width="24.796875" style="3" customWidth="1"/>
    <col min="4610" max="4617" width="11.19921875" style="3" customWidth="1"/>
    <col min="4618" max="4620" width="10.19921875" style="3" customWidth="1"/>
    <col min="4621" max="4863" width="8.796875" style="3"/>
    <col min="4864" max="4864" width="4.59765625" style="3" customWidth="1"/>
    <col min="4865" max="4865" width="24.796875" style="3" customWidth="1"/>
    <col min="4866" max="4873" width="11.19921875" style="3" customWidth="1"/>
    <col min="4874" max="4876" width="10.19921875" style="3" customWidth="1"/>
    <col min="4877" max="5119" width="8.796875" style="3"/>
    <col min="5120" max="5120" width="4.59765625" style="3" customWidth="1"/>
    <col min="5121" max="5121" width="24.796875" style="3" customWidth="1"/>
    <col min="5122" max="5129" width="11.19921875" style="3" customWidth="1"/>
    <col min="5130" max="5132" width="10.19921875" style="3" customWidth="1"/>
    <col min="5133" max="5375" width="8.796875" style="3"/>
    <col min="5376" max="5376" width="4.59765625" style="3" customWidth="1"/>
    <col min="5377" max="5377" width="24.796875" style="3" customWidth="1"/>
    <col min="5378" max="5385" width="11.19921875" style="3" customWidth="1"/>
    <col min="5386" max="5388" width="10.19921875" style="3" customWidth="1"/>
    <col min="5389" max="5631" width="8.796875" style="3"/>
    <col min="5632" max="5632" width="4.59765625" style="3" customWidth="1"/>
    <col min="5633" max="5633" width="24.796875" style="3" customWidth="1"/>
    <col min="5634" max="5641" width="11.19921875" style="3" customWidth="1"/>
    <col min="5642" max="5644" width="10.19921875" style="3" customWidth="1"/>
    <col min="5645" max="5887" width="8.796875" style="3"/>
    <col min="5888" max="5888" width="4.59765625" style="3" customWidth="1"/>
    <col min="5889" max="5889" width="24.796875" style="3" customWidth="1"/>
    <col min="5890" max="5897" width="11.19921875" style="3" customWidth="1"/>
    <col min="5898" max="5900" width="10.19921875" style="3" customWidth="1"/>
    <col min="5901" max="6143" width="8.796875" style="3"/>
    <col min="6144" max="6144" width="4.59765625" style="3" customWidth="1"/>
    <col min="6145" max="6145" width="24.796875" style="3" customWidth="1"/>
    <col min="6146" max="6153" width="11.19921875" style="3" customWidth="1"/>
    <col min="6154" max="6156" width="10.19921875" style="3" customWidth="1"/>
    <col min="6157" max="6399" width="8.796875" style="3"/>
    <col min="6400" max="6400" width="4.59765625" style="3" customWidth="1"/>
    <col min="6401" max="6401" width="24.796875" style="3" customWidth="1"/>
    <col min="6402" max="6409" width="11.19921875" style="3" customWidth="1"/>
    <col min="6410" max="6412" width="10.19921875" style="3" customWidth="1"/>
    <col min="6413" max="6655" width="8.796875" style="3"/>
    <col min="6656" max="6656" width="4.59765625" style="3" customWidth="1"/>
    <col min="6657" max="6657" width="24.796875" style="3" customWidth="1"/>
    <col min="6658" max="6665" width="11.19921875" style="3" customWidth="1"/>
    <col min="6666" max="6668" width="10.19921875" style="3" customWidth="1"/>
    <col min="6669" max="6911" width="8.796875" style="3"/>
    <col min="6912" max="6912" width="4.59765625" style="3" customWidth="1"/>
    <col min="6913" max="6913" width="24.796875" style="3" customWidth="1"/>
    <col min="6914" max="6921" width="11.19921875" style="3" customWidth="1"/>
    <col min="6922" max="6924" width="10.19921875" style="3" customWidth="1"/>
    <col min="6925" max="7167" width="8.796875" style="3"/>
    <col min="7168" max="7168" width="4.59765625" style="3" customWidth="1"/>
    <col min="7169" max="7169" width="24.796875" style="3" customWidth="1"/>
    <col min="7170" max="7177" width="11.19921875" style="3" customWidth="1"/>
    <col min="7178" max="7180" width="10.19921875" style="3" customWidth="1"/>
    <col min="7181" max="7423" width="8.796875" style="3"/>
    <col min="7424" max="7424" width="4.59765625" style="3" customWidth="1"/>
    <col min="7425" max="7425" width="24.796875" style="3" customWidth="1"/>
    <col min="7426" max="7433" width="11.19921875" style="3" customWidth="1"/>
    <col min="7434" max="7436" width="10.19921875" style="3" customWidth="1"/>
    <col min="7437" max="7679" width="8.796875" style="3"/>
    <col min="7680" max="7680" width="4.59765625" style="3" customWidth="1"/>
    <col min="7681" max="7681" width="24.796875" style="3" customWidth="1"/>
    <col min="7682" max="7689" width="11.19921875" style="3" customWidth="1"/>
    <col min="7690" max="7692" width="10.19921875" style="3" customWidth="1"/>
    <col min="7693" max="7935" width="8.796875" style="3"/>
    <col min="7936" max="7936" width="4.59765625" style="3" customWidth="1"/>
    <col min="7937" max="7937" width="24.796875" style="3" customWidth="1"/>
    <col min="7938" max="7945" width="11.19921875" style="3" customWidth="1"/>
    <col min="7946" max="7948" width="10.19921875" style="3" customWidth="1"/>
    <col min="7949" max="8191" width="8.796875" style="3"/>
    <col min="8192" max="8192" width="4.59765625" style="3" customWidth="1"/>
    <col min="8193" max="8193" width="24.796875" style="3" customWidth="1"/>
    <col min="8194" max="8201" width="11.19921875" style="3" customWidth="1"/>
    <col min="8202" max="8204" width="10.19921875" style="3" customWidth="1"/>
    <col min="8205" max="8447" width="8.796875" style="3"/>
    <col min="8448" max="8448" width="4.59765625" style="3" customWidth="1"/>
    <col min="8449" max="8449" width="24.796875" style="3" customWidth="1"/>
    <col min="8450" max="8457" width="11.19921875" style="3" customWidth="1"/>
    <col min="8458" max="8460" width="10.19921875" style="3" customWidth="1"/>
    <col min="8461" max="8703" width="8.796875" style="3"/>
    <col min="8704" max="8704" width="4.59765625" style="3" customWidth="1"/>
    <col min="8705" max="8705" width="24.796875" style="3" customWidth="1"/>
    <col min="8706" max="8713" width="11.19921875" style="3" customWidth="1"/>
    <col min="8714" max="8716" width="10.19921875" style="3" customWidth="1"/>
    <col min="8717" max="8959" width="8.796875" style="3"/>
    <col min="8960" max="8960" width="4.59765625" style="3" customWidth="1"/>
    <col min="8961" max="8961" width="24.796875" style="3" customWidth="1"/>
    <col min="8962" max="8969" width="11.19921875" style="3" customWidth="1"/>
    <col min="8970" max="8972" width="10.19921875" style="3" customWidth="1"/>
    <col min="8973" max="9215" width="8.796875" style="3"/>
    <col min="9216" max="9216" width="4.59765625" style="3" customWidth="1"/>
    <col min="9217" max="9217" width="24.796875" style="3" customWidth="1"/>
    <col min="9218" max="9225" width="11.19921875" style="3" customWidth="1"/>
    <col min="9226" max="9228" width="10.19921875" style="3" customWidth="1"/>
    <col min="9229" max="9471" width="8.796875" style="3"/>
    <col min="9472" max="9472" width="4.59765625" style="3" customWidth="1"/>
    <col min="9473" max="9473" width="24.796875" style="3" customWidth="1"/>
    <col min="9474" max="9481" width="11.19921875" style="3" customWidth="1"/>
    <col min="9482" max="9484" width="10.19921875" style="3" customWidth="1"/>
    <col min="9485" max="9727" width="8.796875" style="3"/>
    <col min="9728" max="9728" width="4.59765625" style="3" customWidth="1"/>
    <col min="9729" max="9729" width="24.796875" style="3" customWidth="1"/>
    <col min="9730" max="9737" width="11.19921875" style="3" customWidth="1"/>
    <col min="9738" max="9740" width="10.19921875" style="3" customWidth="1"/>
    <col min="9741" max="9983" width="8.796875" style="3"/>
    <col min="9984" max="9984" width="4.59765625" style="3" customWidth="1"/>
    <col min="9985" max="9985" width="24.796875" style="3" customWidth="1"/>
    <col min="9986" max="9993" width="11.19921875" style="3" customWidth="1"/>
    <col min="9994" max="9996" width="10.19921875" style="3" customWidth="1"/>
    <col min="9997" max="10239" width="8.796875" style="3"/>
    <col min="10240" max="10240" width="4.59765625" style="3" customWidth="1"/>
    <col min="10241" max="10241" width="24.796875" style="3" customWidth="1"/>
    <col min="10242" max="10249" width="11.19921875" style="3" customWidth="1"/>
    <col min="10250" max="10252" width="10.19921875" style="3" customWidth="1"/>
    <col min="10253" max="10495" width="8.796875" style="3"/>
    <col min="10496" max="10496" width="4.59765625" style="3" customWidth="1"/>
    <col min="10497" max="10497" width="24.796875" style="3" customWidth="1"/>
    <col min="10498" max="10505" width="11.19921875" style="3" customWidth="1"/>
    <col min="10506" max="10508" width="10.19921875" style="3" customWidth="1"/>
    <col min="10509" max="10751" width="8.796875" style="3"/>
    <col min="10752" max="10752" width="4.59765625" style="3" customWidth="1"/>
    <col min="10753" max="10753" width="24.796875" style="3" customWidth="1"/>
    <col min="10754" max="10761" width="11.19921875" style="3" customWidth="1"/>
    <col min="10762" max="10764" width="10.19921875" style="3" customWidth="1"/>
    <col min="10765" max="11007" width="8.796875" style="3"/>
    <col min="11008" max="11008" width="4.59765625" style="3" customWidth="1"/>
    <col min="11009" max="11009" width="24.796875" style="3" customWidth="1"/>
    <col min="11010" max="11017" width="11.19921875" style="3" customWidth="1"/>
    <col min="11018" max="11020" width="10.19921875" style="3" customWidth="1"/>
    <col min="11021" max="11263" width="8.796875" style="3"/>
    <col min="11264" max="11264" width="4.59765625" style="3" customWidth="1"/>
    <col min="11265" max="11265" width="24.796875" style="3" customWidth="1"/>
    <col min="11266" max="11273" width="11.19921875" style="3" customWidth="1"/>
    <col min="11274" max="11276" width="10.19921875" style="3" customWidth="1"/>
    <col min="11277" max="11519" width="8.796875" style="3"/>
    <col min="11520" max="11520" width="4.59765625" style="3" customWidth="1"/>
    <col min="11521" max="11521" width="24.796875" style="3" customWidth="1"/>
    <col min="11522" max="11529" width="11.19921875" style="3" customWidth="1"/>
    <col min="11530" max="11532" width="10.19921875" style="3" customWidth="1"/>
    <col min="11533" max="11775" width="8.796875" style="3"/>
    <col min="11776" max="11776" width="4.59765625" style="3" customWidth="1"/>
    <col min="11777" max="11777" width="24.796875" style="3" customWidth="1"/>
    <col min="11778" max="11785" width="11.19921875" style="3" customWidth="1"/>
    <col min="11786" max="11788" width="10.19921875" style="3" customWidth="1"/>
    <col min="11789" max="12031" width="8.796875" style="3"/>
    <col min="12032" max="12032" width="4.59765625" style="3" customWidth="1"/>
    <col min="12033" max="12033" width="24.796875" style="3" customWidth="1"/>
    <col min="12034" max="12041" width="11.19921875" style="3" customWidth="1"/>
    <col min="12042" max="12044" width="10.19921875" style="3" customWidth="1"/>
    <col min="12045" max="12287" width="8.796875" style="3"/>
    <col min="12288" max="12288" width="4.59765625" style="3" customWidth="1"/>
    <col min="12289" max="12289" width="24.796875" style="3" customWidth="1"/>
    <col min="12290" max="12297" width="11.19921875" style="3" customWidth="1"/>
    <col min="12298" max="12300" width="10.19921875" style="3" customWidth="1"/>
    <col min="12301" max="12543" width="8.796875" style="3"/>
    <col min="12544" max="12544" width="4.59765625" style="3" customWidth="1"/>
    <col min="12545" max="12545" width="24.796875" style="3" customWidth="1"/>
    <col min="12546" max="12553" width="11.19921875" style="3" customWidth="1"/>
    <col min="12554" max="12556" width="10.19921875" style="3" customWidth="1"/>
    <col min="12557" max="12799" width="8.796875" style="3"/>
    <col min="12800" max="12800" width="4.59765625" style="3" customWidth="1"/>
    <col min="12801" max="12801" width="24.796875" style="3" customWidth="1"/>
    <col min="12802" max="12809" width="11.19921875" style="3" customWidth="1"/>
    <col min="12810" max="12812" width="10.19921875" style="3" customWidth="1"/>
    <col min="12813" max="13055" width="8.796875" style="3"/>
    <col min="13056" max="13056" width="4.59765625" style="3" customWidth="1"/>
    <col min="13057" max="13057" width="24.796875" style="3" customWidth="1"/>
    <col min="13058" max="13065" width="11.19921875" style="3" customWidth="1"/>
    <col min="13066" max="13068" width="10.19921875" style="3" customWidth="1"/>
    <col min="13069" max="13311" width="8.796875" style="3"/>
    <col min="13312" max="13312" width="4.59765625" style="3" customWidth="1"/>
    <col min="13313" max="13313" width="24.796875" style="3" customWidth="1"/>
    <col min="13314" max="13321" width="11.19921875" style="3" customWidth="1"/>
    <col min="13322" max="13324" width="10.19921875" style="3" customWidth="1"/>
    <col min="13325" max="13567" width="8.796875" style="3"/>
    <col min="13568" max="13568" width="4.59765625" style="3" customWidth="1"/>
    <col min="13569" max="13569" width="24.796875" style="3" customWidth="1"/>
    <col min="13570" max="13577" width="11.19921875" style="3" customWidth="1"/>
    <col min="13578" max="13580" width="10.19921875" style="3" customWidth="1"/>
    <col min="13581" max="13823" width="8.796875" style="3"/>
    <col min="13824" max="13824" width="4.59765625" style="3" customWidth="1"/>
    <col min="13825" max="13825" width="24.796875" style="3" customWidth="1"/>
    <col min="13826" max="13833" width="11.19921875" style="3" customWidth="1"/>
    <col min="13834" max="13836" width="10.19921875" style="3" customWidth="1"/>
    <col min="13837" max="14079" width="8.796875" style="3"/>
    <col min="14080" max="14080" width="4.59765625" style="3" customWidth="1"/>
    <col min="14081" max="14081" width="24.796875" style="3" customWidth="1"/>
    <col min="14082" max="14089" width="11.19921875" style="3" customWidth="1"/>
    <col min="14090" max="14092" width="10.19921875" style="3" customWidth="1"/>
    <col min="14093" max="14335" width="8.796875" style="3"/>
    <col min="14336" max="14336" width="4.59765625" style="3" customWidth="1"/>
    <col min="14337" max="14337" width="24.796875" style="3" customWidth="1"/>
    <col min="14338" max="14345" width="11.19921875" style="3" customWidth="1"/>
    <col min="14346" max="14348" width="10.19921875" style="3" customWidth="1"/>
    <col min="14349" max="14591" width="8.796875" style="3"/>
    <col min="14592" max="14592" width="4.59765625" style="3" customWidth="1"/>
    <col min="14593" max="14593" width="24.796875" style="3" customWidth="1"/>
    <col min="14594" max="14601" width="11.19921875" style="3" customWidth="1"/>
    <col min="14602" max="14604" width="10.19921875" style="3" customWidth="1"/>
    <col min="14605" max="14847" width="8.796875" style="3"/>
    <col min="14848" max="14848" width="4.59765625" style="3" customWidth="1"/>
    <col min="14849" max="14849" width="24.796875" style="3" customWidth="1"/>
    <col min="14850" max="14857" width="11.19921875" style="3" customWidth="1"/>
    <col min="14858" max="14860" width="10.19921875" style="3" customWidth="1"/>
    <col min="14861" max="15103" width="8.796875" style="3"/>
    <col min="15104" max="15104" width="4.59765625" style="3" customWidth="1"/>
    <col min="15105" max="15105" width="24.796875" style="3" customWidth="1"/>
    <col min="15106" max="15113" width="11.19921875" style="3" customWidth="1"/>
    <col min="15114" max="15116" width="10.19921875" style="3" customWidth="1"/>
    <col min="15117" max="15359" width="8.796875" style="3"/>
    <col min="15360" max="15360" width="4.59765625" style="3" customWidth="1"/>
    <col min="15361" max="15361" width="24.796875" style="3" customWidth="1"/>
    <col min="15362" max="15369" width="11.19921875" style="3" customWidth="1"/>
    <col min="15370" max="15372" width="10.19921875" style="3" customWidth="1"/>
    <col min="15373" max="15615" width="8.796875" style="3"/>
    <col min="15616" max="15616" width="4.59765625" style="3" customWidth="1"/>
    <col min="15617" max="15617" width="24.796875" style="3" customWidth="1"/>
    <col min="15618" max="15625" width="11.19921875" style="3" customWidth="1"/>
    <col min="15626" max="15628" width="10.19921875" style="3" customWidth="1"/>
    <col min="15629" max="15871" width="8.796875" style="3"/>
    <col min="15872" max="15872" width="4.59765625" style="3" customWidth="1"/>
    <col min="15873" max="15873" width="24.796875" style="3" customWidth="1"/>
    <col min="15874" max="15881" width="11.19921875" style="3" customWidth="1"/>
    <col min="15882" max="15884" width="10.19921875" style="3" customWidth="1"/>
    <col min="15885" max="16127" width="8.796875" style="3"/>
    <col min="16128" max="16128" width="4.59765625" style="3" customWidth="1"/>
    <col min="16129" max="16129" width="24.796875" style="3" customWidth="1"/>
    <col min="16130" max="16137" width="11.19921875" style="3" customWidth="1"/>
    <col min="16138" max="16140" width="10.19921875" style="3" customWidth="1"/>
    <col min="16141" max="16384" width="8.796875" style="3"/>
  </cols>
  <sheetData>
    <row r="1" spans="1:13" ht="18" thickBot="1" x14ac:dyDescent="0.25">
      <c r="A1" s="1" t="s">
        <v>0</v>
      </c>
      <c r="B1" s="1"/>
      <c r="C1" s="2"/>
      <c r="D1" s="2"/>
      <c r="E1" s="2"/>
      <c r="F1" s="2"/>
      <c r="L1" s="4" t="s">
        <v>1</v>
      </c>
      <c r="M1" s="4"/>
    </row>
    <row r="2" spans="1:13" ht="18.75" customHeight="1" x14ac:dyDescent="0.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/>
      <c r="G2" s="9"/>
      <c r="H2" s="9"/>
      <c r="I2" s="9"/>
      <c r="J2" s="9"/>
      <c r="K2" s="9"/>
      <c r="L2" s="9"/>
      <c r="M2" s="10"/>
    </row>
    <row r="3" spans="1:13" ht="19.2" thickBot="1" x14ac:dyDescent="0.25">
      <c r="A3" s="11" t="s">
        <v>7</v>
      </c>
      <c r="B3" s="12"/>
      <c r="C3" s="13"/>
      <c r="D3" s="13"/>
      <c r="E3" s="14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7" t="s">
        <v>16</v>
      </c>
    </row>
    <row r="4" spans="1:13" ht="19.5" customHeight="1" thickBot="1" x14ac:dyDescent="0.25">
      <c r="A4" s="18" t="s">
        <v>17</v>
      </c>
      <c r="B4" s="19"/>
      <c r="C4" s="20">
        <f t="shared" ref="C4:M4" si="0">SUM(C5:C8)</f>
        <v>449312</v>
      </c>
      <c r="D4" s="20">
        <f t="shared" si="0"/>
        <v>450216</v>
      </c>
      <c r="E4" s="21">
        <f>SUM(E5:E8)</f>
        <v>445285</v>
      </c>
      <c r="F4" s="22">
        <f t="shared" si="0"/>
        <v>132742</v>
      </c>
      <c r="G4" s="23">
        <f t="shared" si="0"/>
        <v>136819</v>
      </c>
      <c r="H4" s="23">
        <f t="shared" si="0"/>
        <v>6774</v>
      </c>
      <c r="I4" s="23">
        <f t="shared" si="0"/>
        <v>31909</v>
      </c>
      <c r="J4" s="23">
        <f t="shared" si="0"/>
        <v>133291</v>
      </c>
      <c r="K4" s="24">
        <f t="shared" si="0"/>
        <v>7</v>
      </c>
      <c r="L4" s="23">
        <f t="shared" si="0"/>
        <v>3075</v>
      </c>
      <c r="M4" s="25">
        <f t="shared" si="0"/>
        <v>668</v>
      </c>
    </row>
    <row r="5" spans="1:13" ht="18" thickTop="1" x14ac:dyDescent="0.2">
      <c r="A5" s="26"/>
      <c r="B5" s="27" t="s">
        <v>18</v>
      </c>
      <c r="C5" s="28">
        <v>205251</v>
      </c>
      <c r="D5" s="28">
        <v>205264</v>
      </c>
      <c r="E5" s="29">
        <f t="shared" ref="E5:E14" si="1">SUM(F5:M5)</f>
        <v>202575</v>
      </c>
      <c r="F5" s="30">
        <v>59687</v>
      </c>
      <c r="G5" s="31">
        <v>61643</v>
      </c>
      <c r="H5" s="31">
        <v>3075</v>
      </c>
      <c r="I5" s="31">
        <v>14159</v>
      </c>
      <c r="J5" s="31">
        <v>62174</v>
      </c>
      <c r="K5" s="31">
        <v>2</v>
      </c>
      <c r="L5" s="31">
        <v>1481</v>
      </c>
      <c r="M5" s="32">
        <v>354</v>
      </c>
    </row>
    <row r="6" spans="1:13" x14ac:dyDescent="0.2">
      <c r="A6" s="26"/>
      <c r="B6" s="27" t="s">
        <v>19</v>
      </c>
      <c r="C6" s="28">
        <v>81968</v>
      </c>
      <c r="D6" s="28">
        <v>81182</v>
      </c>
      <c r="E6" s="29">
        <f t="shared" si="1"/>
        <v>78994</v>
      </c>
      <c r="F6" s="30">
        <v>23686</v>
      </c>
      <c r="G6" s="31">
        <v>24920</v>
      </c>
      <c r="H6" s="31">
        <v>1040</v>
      </c>
      <c r="I6" s="31">
        <v>5815</v>
      </c>
      <c r="J6" s="31">
        <v>22856</v>
      </c>
      <c r="K6" s="31">
        <v>2</v>
      </c>
      <c r="L6" s="31">
        <v>541</v>
      </c>
      <c r="M6" s="32">
        <v>134</v>
      </c>
    </row>
    <row r="7" spans="1:13" ht="18" thickBot="1" x14ac:dyDescent="0.25">
      <c r="A7" s="33"/>
      <c r="B7" s="34" t="s">
        <v>20</v>
      </c>
      <c r="C7" s="35">
        <v>42228</v>
      </c>
      <c r="D7" s="35">
        <v>42129</v>
      </c>
      <c r="E7" s="36">
        <f t="shared" si="1"/>
        <v>42121</v>
      </c>
      <c r="F7" s="37">
        <v>12527</v>
      </c>
      <c r="G7" s="38">
        <v>12809</v>
      </c>
      <c r="H7" s="38">
        <v>768</v>
      </c>
      <c r="I7" s="38">
        <v>2936</v>
      </c>
      <c r="J7" s="38">
        <v>12832</v>
      </c>
      <c r="K7" s="38">
        <v>0</v>
      </c>
      <c r="L7" s="38">
        <v>210</v>
      </c>
      <c r="M7" s="39">
        <v>39</v>
      </c>
    </row>
    <row r="8" spans="1:13" ht="39" customHeight="1" thickBot="1" x14ac:dyDescent="0.25">
      <c r="A8" s="40" t="s">
        <v>21</v>
      </c>
      <c r="B8" s="41"/>
      <c r="C8" s="20">
        <f t="shared" ref="C8:M8" si="2">SUM(C9,C15,C22,C29)</f>
        <v>119865</v>
      </c>
      <c r="D8" s="20">
        <f t="shared" si="2"/>
        <v>121641</v>
      </c>
      <c r="E8" s="21">
        <f t="shared" si="2"/>
        <v>121595</v>
      </c>
      <c r="F8" s="22">
        <f t="shared" si="2"/>
        <v>36842</v>
      </c>
      <c r="G8" s="23">
        <f t="shared" si="2"/>
        <v>37447</v>
      </c>
      <c r="H8" s="23">
        <f t="shared" si="2"/>
        <v>1891</v>
      </c>
      <c r="I8" s="23">
        <f t="shared" si="2"/>
        <v>8999</v>
      </c>
      <c r="J8" s="23">
        <f t="shared" si="2"/>
        <v>35429</v>
      </c>
      <c r="K8" s="23">
        <f t="shared" si="2"/>
        <v>3</v>
      </c>
      <c r="L8" s="23">
        <f t="shared" si="2"/>
        <v>843</v>
      </c>
      <c r="M8" s="25">
        <f t="shared" si="2"/>
        <v>141</v>
      </c>
    </row>
    <row r="9" spans="1:13" ht="19.5" customHeight="1" thickTop="1" x14ac:dyDescent="0.2">
      <c r="A9" s="42" t="s">
        <v>22</v>
      </c>
      <c r="B9" s="43" t="s">
        <v>23</v>
      </c>
      <c r="C9" s="44">
        <f t="shared" ref="C9:K9" si="3">SUM(C10:C14)</f>
        <v>22300</v>
      </c>
      <c r="D9" s="44">
        <f t="shared" si="3"/>
        <v>22589</v>
      </c>
      <c r="E9" s="29">
        <f t="shared" si="3"/>
        <v>22543</v>
      </c>
      <c r="F9" s="45">
        <f t="shared" si="3"/>
        <v>6829</v>
      </c>
      <c r="G9" s="46">
        <f t="shared" si="3"/>
        <v>6829</v>
      </c>
      <c r="H9" s="46">
        <f t="shared" si="3"/>
        <v>295</v>
      </c>
      <c r="I9" s="46">
        <f t="shared" si="3"/>
        <v>1671</v>
      </c>
      <c r="J9" s="46">
        <f t="shared" si="3"/>
        <v>6760</v>
      </c>
      <c r="K9" s="47">
        <f t="shared" si="3"/>
        <v>0</v>
      </c>
      <c r="L9" s="46">
        <f>SUM(L10:L14)</f>
        <v>136</v>
      </c>
      <c r="M9" s="48">
        <f>SUM(M10:M14)</f>
        <v>23</v>
      </c>
    </row>
    <row r="10" spans="1:13" ht="18.75" customHeight="1" x14ac:dyDescent="0.2">
      <c r="A10" s="42"/>
      <c r="B10" s="49" t="s">
        <v>24</v>
      </c>
      <c r="C10" s="50">
        <v>15659</v>
      </c>
      <c r="D10" s="50">
        <v>15881</v>
      </c>
      <c r="E10" s="51">
        <f t="shared" si="1"/>
        <v>15890</v>
      </c>
      <c r="F10" s="52">
        <v>4842</v>
      </c>
      <c r="G10" s="53">
        <v>4903</v>
      </c>
      <c r="H10" s="53">
        <v>235</v>
      </c>
      <c r="I10" s="53">
        <v>1032</v>
      </c>
      <c r="J10" s="53">
        <v>4755</v>
      </c>
      <c r="K10" s="53">
        <v>0</v>
      </c>
      <c r="L10" s="53">
        <v>109</v>
      </c>
      <c r="M10" s="54">
        <v>14</v>
      </c>
    </row>
    <row r="11" spans="1:13" x14ac:dyDescent="0.2">
      <c r="A11" s="42"/>
      <c r="B11" s="55" t="s">
        <v>25</v>
      </c>
      <c r="C11" s="56">
        <v>3135</v>
      </c>
      <c r="D11" s="56">
        <v>3238</v>
      </c>
      <c r="E11" s="57">
        <f t="shared" si="1"/>
        <v>3235</v>
      </c>
      <c r="F11" s="58">
        <v>948</v>
      </c>
      <c r="G11" s="59">
        <v>951</v>
      </c>
      <c r="H11" s="59">
        <v>25</v>
      </c>
      <c r="I11" s="59">
        <v>322</v>
      </c>
      <c r="J11" s="59">
        <v>979</v>
      </c>
      <c r="K11" s="59">
        <v>0</v>
      </c>
      <c r="L11" s="59">
        <v>9</v>
      </c>
      <c r="M11" s="60">
        <v>1</v>
      </c>
    </row>
    <row r="12" spans="1:13" x14ac:dyDescent="0.2">
      <c r="A12" s="42"/>
      <c r="B12" s="55" t="s">
        <v>26</v>
      </c>
      <c r="C12" s="56">
        <v>1124</v>
      </c>
      <c r="D12" s="56">
        <v>1150</v>
      </c>
      <c r="E12" s="57">
        <f t="shared" si="1"/>
        <v>1217</v>
      </c>
      <c r="F12" s="58">
        <v>368</v>
      </c>
      <c r="G12" s="59">
        <v>361</v>
      </c>
      <c r="H12" s="59">
        <v>17</v>
      </c>
      <c r="I12" s="59">
        <v>101</v>
      </c>
      <c r="J12" s="59">
        <v>363</v>
      </c>
      <c r="K12" s="59">
        <v>0</v>
      </c>
      <c r="L12" s="59">
        <v>5</v>
      </c>
      <c r="M12" s="60">
        <v>2</v>
      </c>
    </row>
    <row r="13" spans="1:13" x14ac:dyDescent="0.2">
      <c r="A13" s="42"/>
      <c r="B13" s="55" t="s">
        <v>27</v>
      </c>
      <c r="C13" s="56">
        <v>1970</v>
      </c>
      <c r="D13" s="56">
        <v>1946</v>
      </c>
      <c r="E13" s="57">
        <f t="shared" si="1"/>
        <v>1858</v>
      </c>
      <c r="F13" s="58">
        <v>561</v>
      </c>
      <c r="G13" s="59">
        <v>514</v>
      </c>
      <c r="H13" s="59">
        <v>13</v>
      </c>
      <c r="I13" s="59">
        <v>185</v>
      </c>
      <c r="J13" s="59">
        <v>569</v>
      </c>
      <c r="K13" s="59">
        <v>0</v>
      </c>
      <c r="L13" s="59">
        <v>11</v>
      </c>
      <c r="M13" s="60">
        <v>5</v>
      </c>
    </row>
    <row r="14" spans="1:13" ht="18" thickBot="1" x14ac:dyDescent="0.25">
      <c r="A14" s="61"/>
      <c r="B14" s="62" t="s">
        <v>28</v>
      </c>
      <c r="C14" s="63">
        <v>412</v>
      </c>
      <c r="D14" s="63">
        <v>374</v>
      </c>
      <c r="E14" s="64">
        <f t="shared" si="1"/>
        <v>343</v>
      </c>
      <c r="F14" s="65">
        <v>110</v>
      </c>
      <c r="G14" s="66">
        <v>100</v>
      </c>
      <c r="H14" s="66">
        <v>5</v>
      </c>
      <c r="I14" s="66">
        <v>31</v>
      </c>
      <c r="J14" s="66">
        <v>94</v>
      </c>
      <c r="K14" s="66">
        <v>0</v>
      </c>
      <c r="L14" s="66">
        <v>2</v>
      </c>
      <c r="M14" s="67">
        <v>1</v>
      </c>
    </row>
    <row r="15" spans="1:13" ht="19.5" customHeight="1" x14ac:dyDescent="0.2">
      <c r="A15" s="68" t="s">
        <v>29</v>
      </c>
      <c r="B15" s="69" t="s">
        <v>23</v>
      </c>
      <c r="C15" s="70">
        <f t="shared" ref="C15:M15" si="4">SUM(C16:C21)</f>
        <v>35671</v>
      </c>
      <c r="D15" s="70">
        <f t="shared" si="4"/>
        <v>36144</v>
      </c>
      <c r="E15" s="71">
        <f t="shared" si="4"/>
        <v>36292</v>
      </c>
      <c r="F15" s="72">
        <f t="shared" si="4"/>
        <v>11085</v>
      </c>
      <c r="G15" s="73">
        <f t="shared" si="4"/>
        <v>11158</v>
      </c>
      <c r="H15" s="73">
        <f t="shared" si="4"/>
        <v>609</v>
      </c>
      <c r="I15" s="73">
        <f t="shared" si="4"/>
        <v>2558</v>
      </c>
      <c r="J15" s="73">
        <f t="shared" si="4"/>
        <v>10550</v>
      </c>
      <c r="K15" s="73">
        <f t="shared" si="4"/>
        <v>3</v>
      </c>
      <c r="L15" s="73">
        <f t="shared" si="4"/>
        <v>282</v>
      </c>
      <c r="M15" s="74">
        <f t="shared" si="4"/>
        <v>47</v>
      </c>
    </row>
    <row r="16" spans="1:13" ht="18.75" customHeight="1" x14ac:dyDescent="0.2">
      <c r="A16" s="42"/>
      <c r="B16" s="49" t="s">
        <v>30</v>
      </c>
      <c r="C16" s="50">
        <v>9384</v>
      </c>
      <c r="D16" s="50">
        <v>9530</v>
      </c>
      <c r="E16" s="51">
        <f t="shared" ref="E16:E21" si="5">SUM(F16:M16)</f>
        <v>9595</v>
      </c>
      <c r="F16" s="52">
        <v>2902</v>
      </c>
      <c r="G16" s="53">
        <v>2994</v>
      </c>
      <c r="H16" s="53">
        <v>177</v>
      </c>
      <c r="I16" s="53">
        <v>678</v>
      </c>
      <c r="J16" s="53">
        <v>2753</v>
      </c>
      <c r="K16" s="53">
        <v>3</v>
      </c>
      <c r="L16" s="53">
        <v>73</v>
      </c>
      <c r="M16" s="54">
        <v>15</v>
      </c>
    </row>
    <row r="17" spans="1:13" x14ac:dyDescent="0.2">
      <c r="A17" s="42"/>
      <c r="B17" s="55" t="s">
        <v>31</v>
      </c>
      <c r="C17" s="56">
        <v>10931</v>
      </c>
      <c r="D17" s="56">
        <v>11178</v>
      </c>
      <c r="E17" s="57">
        <f t="shared" si="5"/>
        <v>11244</v>
      </c>
      <c r="F17" s="58">
        <v>3573</v>
      </c>
      <c r="G17" s="59">
        <v>3463</v>
      </c>
      <c r="H17" s="59">
        <v>161</v>
      </c>
      <c r="I17" s="59">
        <v>767</v>
      </c>
      <c r="J17" s="59">
        <v>3171</v>
      </c>
      <c r="K17" s="59">
        <v>0</v>
      </c>
      <c r="L17" s="59">
        <v>96</v>
      </c>
      <c r="M17" s="60">
        <v>13</v>
      </c>
    </row>
    <row r="18" spans="1:13" x14ac:dyDescent="0.2">
      <c r="A18" s="42"/>
      <c r="B18" s="55" t="s">
        <v>32</v>
      </c>
      <c r="C18" s="56">
        <v>3523</v>
      </c>
      <c r="D18" s="56">
        <v>3533</v>
      </c>
      <c r="E18" s="57">
        <f t="shared" si="5"/>
        <v>3437</v>
      </c>
      <c r="F18" s="58">
        <v>1017</v>
      </c>
      <c r="G18" s="59">
        <v>1055</v>
      </c>
      <c r="H18" s="59">
        <v>52</v>
      </c>
      <c r="I18" s="59">
        <v>268</v>
      </c>
      <c r="J18" s="59">
        <v>1010</v>
      </c>
      <c r="K18" s="59">
        <v>0</v>
      </c>
      <c r="L18" s="59">
        <v>29</v>
      </c>
      <c r="M18" s="60">
        <v>6</v>
      </c>
    </row>
    <row r="19" spans="1:13" x14ac:dyDescent="0.2">
      <c r="A19" s="42"/>
      <c r="B19" s="55" t="s">
        <v>33</v>
      </c>
      <c r="C19" s="56">
        <v>7577</v>
      </c>
      <c r="D19" s="56">
        <v>7592</v>
      </c>
      <c r="E19" s="57">
        <f t="shared" si="5"/>
        <v>7678</v>
      </c>
      <c r="F19" s="58">
        <v>2290</v>
      </c>
      <c r="G19" s="59">
        <v>2294</v>
      </c>
      <c r="H19" s="59">
        <v>115</v>
      </c>
      <c r="I19" s="59">
        <v>546</v>
      </c>
      <c r="J19" s="59">
        <v>2381</v>
      </c>
      <c r="K19" s="59">
        <v>0</v>
      </c>
      <c r="L19" s="59">
        <v>43</v>
      </c>
      <c r="M19" s="60">
        <v>9</v>
      </c>
    </row>
    <row r="20" spans="1:13" x14ac:dyDescent="0.2">
      <c r="A20" s="42"/>
      <c r="B20" s="55" t="s">
        <v>34</v>
      </c>
      <c r="C20" s="56">
        <v>2370</v>
      </c>
      <c r="D20" s="56">
        <v>2398</v>
      </c>
      <c r="E20" s="57">
        <f t="shared" si="5"/>
        <v>2508</v>
      </c>
      <c r="F20" s="58">
        <v>762</v>
      </c>
      <c r="G20" s="59">
        <v>795</v>
      </c>
      <c r="H20" s="59">
        <v>57</v>
      </c>
      <c r="I20" s="59">
        <v>162</v>
      </c>
      <c r="J20" s="53">
        <v>715</v>
      </c>
      <c r="K20" s="59">
        <v>0</v>
      </c>
      <c r="L20" s="59">
        <v>15</v>
      </c>
      <c r="M20" s="60">
        <v>2</v>
      </c>
    </row>
    <row r="21" spans="1:13" ht="18" thickBot="1" x14ac:dyDescent="0.25">
      <c r="A21" s="61"/>
      <c r="B21" s="62" t="s">
        <v>35</v>
      </c>
      <c r="C21" s="63">
        <v>1886</v>
      </c>
      <c r="D21" s="63">
        <v>1913</v>
      </c>
      <c r="E21" s="64">
        <f t="shared" si="5"/>
        <v>1830</v>
      </c>
      <c r="F21" s="65">
        <v>541</v>
      </c>
      <c r="G21" s="66">
        <v>557</v>
      </c>
      <c r="H21" s="66">
        <v>47</v>
      </c>
      <c r="I21" s="66">
        <v>137</v>
      </c>
      <c r="J21" s="66">
        <v>520</v>
      </c>
      <c r="K21" s="66">
        <v>0</v>
      </c>
      <c r="L21" s="66">
        <v>26</v>
      </c>
      <c r="M21" s="67">
        <v>2</v>
      </c>
    </row>
    <row r="22" spans="1:13" ht="19.5" customHeight="1" x14ac:dyDescent="0.2">
      <c r="A22" s="68" t="s">
        <v>36</v>
      </c>
      <c r="B22" s="69" t="s">
        <v>23</v>
      </c>
      <c r="C22" s="70">
        <f t="shared" ref="C22:M22" si="6">SUM(C23:C28)</f>
        <v>46491</v>
      </c>
      <c r="D22" s="70">
        <f t="shared" si="6"/>
        <v>47170</v>
      </c>
      <c r="E22" s="71">
        <f t="shared" si="6"/>
        <v>47255</v>
      </c>
      <c r="F22" s="72">
        <f t="shared" si="6"/>
        <v>14207</v>
      </c>
      <c r="G22" s="73">
        <f t="shared" si="6"/>
        <v>14572</v>
      </c>
      <c r="H22" s="73">
        <f t="shared" si="6"/>
        <v>710</v>
      </c>
      <c r="I22" s="73">
        <f t="shared" si="6"/>
        <v>3437</v>
      </c>
      <c r="J22" s="73">
        <f t="shared" si="6"/>
        <v>13966</v>
      </c>
      <c r="K22" s="73">
        <f t="shared" si="6"/>
        <v>0</v>
      </c>
      <c r="L22" s="73">
        <f t="shared" si="6"/>
        <v>325</v>
      </c>
      <c r="M22" s="74">
        <f t="shared" si="6"/>
        <v>38</v>
      </c>
    </row>
    <row r="23" spans="1:13" ht="18.75" customHeight="1" x14ac:dyDescent="0.2">
      <c r="A23" s="42"/>
      <c r="B23" s="49" t="s">
        <v>37</v>
      </c>
      <c r="C23" s="50">
        <v>10553</v>
      </c>
      <c r="D23" s="50">
        <v>10643</v>
      </c>
      <c r="E23" s="51">
        <f t="shared" ref="E23:E28" si="7">SUM(F23:M23)</f>
        <v>10702</v>
      </c>
      <c r="F23" s="52">
        <v>3204</v>
      </c>
      <c r="G23" s="53">
        <v>3341</v>
      </c>
      <c r="H23" s="53">
        <v>161</v>
      </c>
      <c r="I23" s="53">
        <v>883</v>
      </c>
      <c r="J23" s="53">
        <v>3041</v>
      </c>
      <c r="K23" s="53">
        <v>0</v>
      </c>
      <c r="L23" s="53">
        <v>63</v>
      </c>
      <c r="M23" s="54">
        <v>9</v>
      </c>
    </row>
    <row r="24" spans="1:13" x14ac:dyDescent="0.2">
      <c r="A24" s="42"/>
      <c r="B24" s="55" t="s">
        <v>38</v>
      </c>
      <c r="C24" s="56">
        <v>16623</v>
      </c>
      <c r="D24" s="56">
        <v>16645</v>
      </c>
      <c r="E24" s="57">
        <f t="shared" si="7"/>
        <v>16726</v>
      </c>
      <c r="F24" s="58">
        <v>5096</v>
      </c>
      <c r="G24" s="59">
        <v>5285</v>
      </c>
      <c r="H24" s="59">
        <v>282</v>
      </c>
      <c r="I24" s="59">
        <v>1082</v>
      </c>
      <c r="J24" s="59">
        <v>4826</v>
      </c>
      <c r="K24" s="59">
        <v>0</v>
      </c>
      <c r="L24" s="59">
        <v>140</v>
      </c>
      <c r="M24" s="60">
        <v>15</v>
      </c>
    </row>
    <row r="25" spans="1:13" x14ac:dyDescent="0.2">
      <c r="A25" s="42"/>
      <c r="B25" s="55" t="s">
        <v>39</v>
      </c>
      <c r="C25" s="56">
        <v>6636</v>
      </c>
      <c r="D25" s="56">
        <v>6945</v>
      </c>
      <c r="E25" s="57">
        <f t="shared" si="7"/>
        <v>6957</v>
      </c>
      <c r="F25" s="58">
        <v>2036</v>
      </c>
      <c r="G25" s="59">
        <v>2057</v>
      </c>
      <c r="H25" s="59">
        <v>100</v>
      </c>
      <c r="I25" s="59">
        <v>490</v>
      </c>
      <c r="J25" s="59">
        <v>2226</v>
      </c>
      <c r="K25" s="59">
        <v>0</v>
      </c>
      <c r="L25" s="59">
        <v>44</v>
      </c>
      <c r="M25" s="60">
        <v>4</v>
      </c>
    </row>
    <row r="26" spans="1:13" x14ac:dyDescent="0.2">
      <c r="A26" s="42"/>
      <c r="B26" s="55" t="s">
        <v>40</v>
      </c>
      <c r="C26" s="56">
        <v>5615</v>
      </c>
      <c r="D26" s="56">
        <v>5699</v>
      </c>
      <c r="E26" s="57">
        <f t="shared" si="7"/>
        <v>5893</v>
      </c>
      <c r="F26" s="58">
        <v>1806</v>
      </c>
      <c r="G26" s="59">
        <v>1801</v>
      </c>
      <c r="H26" s="59">
        <v>71</v>
      </c>
      <c r="I26" s="59">
        <v>437</v>
      </c>
      <c r="J26" s="59">
        <v>1741</v>
      </c>
      <c r="K26" s="59">
        <v>0</v>
      </c>
      <c r="L26" s="59">
        <v>33</v>
      </c>
      <c r="M26" s="60">
        <v>4</v>
      </c>
    </row>
    <row r="27" spans="1:13" x14ac:dyDescent="0.2">
      <c r="A27" s="42"/>
      <c r="B27" s="55" t="s">
        <v>41</v>
      </c>
      <c r="C27" s="56">
        <v>3730</v>
      </c>
      <c r="D27" s="56">
        <v>3853</v>
      </c>
      <c r="E27" s="57">
        <f t="shared" si="7"/>
        <v>3743</v>
      </c>
      <c r="F27" s="58">
        <v>1092</v>
      </c>
      <c r="G27" s="59">
        <v>1130</v>
      </c>
      <c r="H27" s="59">
        <v>41</v>
      </c>
      <c r="I27" s="59">
        <v>267</v>
      </c>
      <c r="J27" s="59">
        <v>1184</v>
      </c>
      <c r="K27" s="59">
        <v>0</v>
      </c>
      <c r="L27" s="59">
        <v>26</v>
      </c>
      <c r="M27" s="60">
        <v>3</v>
      </c>
    </row>
    <row r="28" spans="1:13" ht="18" thickBot="1" x14ac:dyDescent="0.25">
      <c r="A28" s="42"/>
      <c r="B28" s="75" t="s">
        <v>42</v>
      </c>
      <c r="C28" s="56">
        <v>3334</v>
      </c>
      <c r="D28" s="56">
        <v>3385</v>
      </c>
      <c r="E28" s="57">
        <f t="shared" si="7"/>
        <v>3234</v>
      </c>
      <c r="F28" s="58">
        <v>973</v>
      </c>
      <c r="G28" s="59">
        <v>958</v>
      </c>
      <c r="H28" s="59">
        <v>55</v>
      </c>
      <c r="I28" s="59">
        <v>278</v>
      </c>
      <c r="J28" s="59">
        <v>948</v>
      </c>
      <c r="K28" s="59">
        <v>0</v>
      </c>
      <c r="L28" s="59">
        <v>19</v>
      </c>
      <c r="M28" s="60">
        <v>3</v>
      </c>
    </row>
    <row r="29" spans="1:13" ht="19.5" customHeight="1" x14ac:dyDescent="0.2">
      <c r="A29" s="68" t="s">
        <v>43</v>
      </c>
      <c r="B29" s="69" t="s">
        <v>23</v>
      </c>
      <c r="C29" s="76">
        <f t="shared" ref="C29:K29" si="8">SUM(C30:C32)</f>
        <v>15403</v>
      </c>
      <c r="D29" s="76">
        <f t="shared" si="8"/>
        <v>15738</v>
      </c>
      <c r="E29" s="77">
        <f t="shared" si="8"/>
        <v>15505</v>
      </c>
      <c r="F29" s="78">
        <f t="shared" si="8"/>
        <v>4721</v>
      </c>
      <c r="G29" s="79">
        <f t="shared" si="8"/>
        <v>4888</v>
      </c>
      <c r="H29" s="79">
        <f t="shared" si="8"/>
        <v>277</v>
      </c>
      <c r="I29" s="79">
        <f t="shared" si="8"/>
        <v>1333</v>
      </c>
      <c r="J29" s="79">
        <f t="shared" si="8"/>
        <v>4153</v>
      </c>
      <c r="K29" s="80">
        <f t="shared" si="8"/>
        <v>0</v>
      </c>
      <c r="L29" s="79">
        <f>SUM(L30:L32)</f>
        <v>100</v>
      </c>
      <c r="M29" s="81">
        <f>SUM(M30:M32)</f>
        <v>33</v>
      </c>
    </row>
    <row r="30" spans="1:13" ht="18.75" customHeight="1" x14ac:dyDescent="0.2">
      <c r="A30" s="42"/>
      <c r="B30" s="49" t="s">
        <v>44</v>
      </c>
      <c r="C30" s="50">
        <v>9355</v>
      </c>
      <c r="D30" s="50">
        <v>9590</v>
      </c>
      <c r="E30" s="51">
        <f>SUM(F30:M30)</f>
        <v>9439</v>
      </c>
      <c r="F30" s="52">
        <v>2957</v>
      </c>
      <c r="G30" s="53">
        <v>3134</v>
      </c>
      <c r="H30" s="53">
        <v>179</v>
      </c>
      <c r="I30" s="53">
        <v>776</v>
      </c>
      <c r="J30" s="53">
        <v>2313</v>
      </c>
      <c r="K30" s="53">
        <v>0</v>
      </c>
      <c r="L30" s="53">
        <v>62</v>
      </c>
      <c r="M30" s="54">
        <v>18</v>
      </c>
    </row>
    <row r="31" spans="1:13" ht="18.75" customHeight="1" x14ac:dyDescent="0.2">
      <c r="A31" s="42"/>
      <c r="B31" s="55" t="s">
        <v>45</v>
      </c>
      <c r="C31" s="56">
        <v>1189</v>
      </c>
      <c r="D31" s="56">
        <v>1221</v>
      </c>
      <c r="E31" s="57">
        <f>SUM(F31:M31)</f>
        <v>1211</v>
      </c>
      <c r="F31" s="58">
        <v>348</v>
      </c>
      <c r="G31" s="59">
        <v>355</v>
      </c>
      <c r="H31" s="59">
        <v>27</v>
      </c>
      <c r="I31" s="59">
        <v>109</v>
      </c>
      <c r="J31" s="59">
        <v>364</v>
      </c>
      <c r="K31" s="59">
        <v>0</v>
      </c>
      <c r="L31" s="59">
        <v>7</v>
      </c>
      <c r="M31" s="60">
        <v>1</v>
      </c>
    </row>
    <row r="32" spans="1:13" ht="18" thickBot="1" x14ac:dyDescent="0.25">
      <c r="A32" s="61"/>
      <c r="B32" s="82" t="s">
        <v>46</v>
      </c>
      <c r="C32" s="63">
        <v>4859</v>
      </c>
      <c r="D32" s="63">
        <v>4927</v>
      </c>
      <c r="E32" s="64">
        <f>SUM(F32:M32)</f>
        <v>4855</v>
      </c>
      <c r="F32" s="65">
        <v>1416</v>
      </c>
      <c r="G32" s="66">
        <v>1399</v>
      </c>
      <c r="H32" s="66">
        <v>71</v>
      </c>
      <c r="I32" s="66">
        <v>448</v>
      </c>
      <c r="J32" s="66">
        <v>1476</v>
      </c>
      <c r="K32" s="66">
        <v>0</v>
      </c>
      <c r="L32" s="66">
        <v>31</v>
      </c>
      <c r="M32" s="67">
        <v>14</v>
      </c>
    </row>
    <row r="33" spans="1:10" x14ac:dyDescent="0.2">
      <c r="A33" s="83" t="s">
        <v>47</v>
      </c>
      <c r="B33" s="83"/>
      <c r="C33" s="83"/>
      <c r="D33" s="83"/>
      <c r="E33" s="83"/>
      <c r="F33" s="83"/>
      <c r="G33" s="83"/>
      <c r="H33" s="83"/>
      <c r="I33" s="83"/>
    </row>
    <row r="34" spans="1:10" ht="18.75" customHeight="1" x14ac:dyDescent="0.2">
      <c r="A34" s="84" t="s">
        <v>48</v>
      </c>
      <c r="B34" s="84"/>
      <c r="C34" s="84"/>
      <c r="D34" s="84"/>
      <c r="E34" s="84"/>
      <c r="F34" s="84"/>
      <c r="G34" s="84"/>
      <c r="H34" s="84"/>
      <c r="I34" s="84"/>
      <c r="J34" s="85"/>
    </row>
    <row r="35" spans="1:10" ht="18.75" customHeight="1" x14ac:dyDescent="0.2">
      <c r="A35" s="84" t="s">
        <v>49</v>
      </c>
      <c r="B35" s="84"/>
      <c r="C35" s="84"/>
      <c r="D35" s="84"/>
      <c r="E35" s="84"/>
      <c r="F35" s="84"/>
      <c r="G35" s="84"/>
      <c r="H35" s="84"/>
      <c r="I35" s="84"/>
    </row>
    <row r="36" spans="1:10" ht="18.75" customHeight="1" x14ac:dyDescent="0.2">
      <c r="A36" s="84"/>
      <c r="B36" s="84"/>
      <c r="C36" s="84"/>
      <c r="D36" s="84"/>
      <c r="E36" s="84"/>
      <c r="F36" s="84"/>
      <c r="G36" s="84"/>
      <c r="H36" s="84"/>
      <c r="I36" s="84"/>
    </row>
  </sheetData>
  <mergeCells count="17">
    <mergeCell ref="A29:A32"/>
    <mergeCell ref="A33:I33"/>
    <mergeCell ref="A34:I34"/>
    <mergeCell ref="A35:I35"/>
    <mergeCell ref="A36:I36"/>
    <mergeCell ref="A4:B4"/>
    <mergeCell ref="A5:A7"/>
    <mergeCell ref="A8:B8"/>
    <mergeCell ref="A9:A14"/>
    <mergeCell ref="A15:A21"/>
    <mergeCell ref="A22:A28"/>
    <mergeCell ref="A1:B1"/>
    <mergeCell ref="L1:M1"/>
    <mergeCell ref="B2:B3"/>
    <mergeCell ref="C2:C3"/>
    <mergeCell ref="D2:D3"/>
    <mergeCell ref="E2:M2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2026-02-17T06:50:29Z</dcterms:created>
  <dcterms:modified xsi:type="dcterms:W3CDTF">2026-02-17T06:50:30Z</dcterms:modified>
</cp:coreProperties>
</file>