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52FA0E4-F5CE-444A-A4CC-FA949E453E9C}" xr6:coauthVersionLast="47" xr6:coauthVersionMax="47" xr10:uidLastSave="{00000000-0000-0000-0000-000000000000}"/>
  <bookViews>
    <workbookView xWindow="-30" yWindow="-16320" windowWidth="29040" windowHeight="15720" xr2:uid="{E4B60598-4243-4BD5-B40D-4E90EA95A061}"/>
  </bookViews>
  <sheets>
    <sheet name="4-4" sheetId="1" r:id="rId1"/>
  </sheets>
  <definedNames>
    <definedName name="_xlnm.Print_Area" localSheetId="0">'4-4'!$A$1:$L$48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J45" i="1"/>
  <c r="I45" i="1"/>
  <c r="H45" i="1"/>
  <c r="G45" i="1"/>
  <c r="F45" i="1"/>
  <c r="E45" i="1"/>
  <c r="D45" i="1"/>
  <c r="C45" i="1"/>
  <c r="L39" i="1"/>
  <c r="K39" i="1"/>
  <c r="J39" i="1"/>
  <c r="I39" i="1"/>
  <c r="H39" i="1"/>
  <c r="G39" i="1"/>
  <c r="F39" i="1"/>
  <c r="E39" i="1"/>
  <c r="D39" i="1"/>
  <c r="C39" i="1"/>
  <c r="L32" i="1"/>
  <c r="K32" i="1"/>
  <c r="J32" i="1"/>
  <c r="I32" i="1"/>
  <c r="H32" i="1"/>
  <c r="G32" i="1"/>
  <c r="F32" i="1"/>
  <c r="E32" i="1"/>
  <c r="D32" i="1"/>
  <c r="C32" i="1"/>
  <c r="L27" i="1"/>
  <c r="K27" i="1"/>
  <c r="J27" i="1"/>
  <c r="I27" i="1"/>
  <c r="H27" i="1"/>
  <c r="G27" i="1"/>
  <c r="F27" i="1"/>
  <c r="E27" i="1"/>
  <c r="D27" i="1"/>
  <c r="C27" i="1"/>
  <c r="L25" i="1"/>
  <c r="K25" i="1"/>
  <c r="J25" i="1"/>
  <c r="I25" i="1"/>
  <c r="H25" i="1"/>
  <c r="G25" i="1"/>
  <c r="F25" i="1"/>
  <c r="E25" i="1"/>
  <c r="D25" i="1"/>
  <c r="C25" i="1"/>
  <c r="L21" i="1"/>
  <c r="K21" i="1"/>
  <c r="J21" i="1"/>
  <c r="I21" i="1"/>
  <c r="H21" i="1"/>
  <c r="G21" i="1"/>
  <c r="F21" i="1"/>
  <c r="E21" i="1"/>
  <c r="D21" i="1"/>
  <c r="C21" i="1"/>
  <c r="L18" i="1"/>
  <c r="K18" i="1"/>
  <c r="K10" i="1" s="1"/>
  <c r="K4" i="1" s="1"/>
  <c r="J18" i="1"/>
  <c r="I18" i="1"/>
  <c r="H18" i="1"/>
  <c r="G18" i="1"/>
  <c r="F18" i="1"/>
  <c r="E18" i="1"/>
  <c r="D18" i="1"/>
  <c r="C18" i="1"/>
  <c r="L11" i="1"/>
  <c r="K11" i="1"/>
  <c r="J11" i="1"/>
  <c r="I11" i="1"/>
  <c r="H11" i="1"/>
  <c r="G11" i="1"/>
  <c r="F11" i="1"/>
  <c r="E11" i="1"/>
  <c r="D11" i="1"/>
  <c r="C11" i="1"/>
  <c r="L10" i="1"/>
  <c r="J10" i="1"/>
  <c r="I10" i="1"/>
  <c r="H10" i="1"/>
  <c r="G10" i="1"/>
  <c r="F10" i="1"/>
  <c r="E10" i="1"/>
  <c r="D10" i="1"/>
  <c r="C10" i="1"/>
  <c r="L5" i="1"/>
  <c r="K5" i="1"/>
  <c r="J5" i="1"/>
  <c r="I5" i="1"/>
  <c r="I4" i="1" s="1"/>
  <c r="H5" i="1"/>
  <c r="G5" i="1"/>
  <c r="F5" i="1"/>
  <c r="F4" i="1" s="1"/>
  <c r="E5" i="1"/>
  <c r="E4" i="1" s="1"/>
  <c r="D5" i="1"/>
  <c r="C5" i="1"/>
  <c r="L4" i="1"/>
  <c r="J4" i="1"/>
  <c r="H4" i="1"/>
  <c r="G4" i="1"/>
  <c r="D4" i="1"/>
  <c r="C4" i="1"/>
</calcChain>
</file>

<file path=xl/sharedStrings.xml><?xml version="1.0" encoding="utf-8"?>
<sst xmlns="http://schemas.openxmlformats.org/spreadsheetml/2006/main" count="82" uniqueCount="57">
  <si>
    <t>4-4表　母子・父子・寡婦福祉資金貸付状況の推移</t>
    <rPh sb="8" eb="10">
      <t>フシ</t>
    </rPh>
    <rPh sb="11" eb="13">
      <t>カフ</t>
    </rPh>
    <phoneticPr fontId="4"/>
  </si>
  <si>
    <t>保健福祉事務所及びセンター</t>
    <rPh sb="0" eb="2">
      <t>ホケン</t>
    </rPh>
    <rPh sb="2" eb="4">
      <t>フクシ</t>
    </rPh>
    <rPh sb="7" eb="8">
      <t>オヨ</t>
    </rPh>
    <phoneticPr fontId="4"/>
  </si>
  <si>
    <t>市町村名</t>
  </si>
  <si>
    <t>令和2年度</t>
    <rPh sb="0" eb="2">
      <t>レイワ</t>
    </rPh>
    <rPh sb="3" eb="5">
      <t>ネンド</t>
    </rPh>
    <rPh sb="4" eb="5">
      <t>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</si>
  <si>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</si>
  <si>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</si>
  <si>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</si>
  <si>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</si>
  <si>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件数</t>
    <phoneticPr fontId="4"/>
  </si>
  <si>
    <t>金額（円）</t>
    <rPh sb="3" eb="4">
      <t>エン</t>
    </rPh>
    <phoneticPr fontId="4"/>
  </si>
  <si>
    <t>県計</t>
    <rPh sb="0" eb="1">
      <t>ケン</t>
    </rPh>
    <rPh sb="1" eb="2">
      <t>ケイ</t>
    </rPh>
    <phoneticPr fontId="6"/>
  </si>
  <si>
    <t>政令市・中核市</t>
    <rPh sb="0" eb="3">
      <t>セイレイシ</t>
    </rPh>
    <rPh sb="4" eb="6">
      <t>チュウカク</t>
    </rPh>
    <rPh sb="6" eb="7">
      <t>シ</t>
    </rPh>
    <phoneticPr fontId="6"/>
  </si>
  <si>
    <t>小計</t>
    <phoneticPr fontId="6"/>
  </si>
  <si>
    <t>横浜市</t>
    <rPh sb="0" eb="1">
      <t>ヨコ</t>
    </rPh>
    <rPh sb="1" eb="2">
      <t>ハマ</t>
    </rPh>
    <rPh sb="2" eb="3">
      <t>シ</t>
    </rPh>
    <phoneticPr fontId="6"/>
  </si>
  <si>
    <t>川崎市</t>
    <rPh sb="0" eb="1">
      <t>カワ</t>
    </rPh>
    <rPh sb="1" eb="2">
      <t>ザキ</t>
    </rPh>
    <rPh sb="2" eb="3">
      <t>シ</t>
    </rPh>
    <phoneticPr fontId="6"/>
  </si>
  <si>
    <t>相模原市</t>
    <rPh sb="0" eb="2">
      <t>サガミ</t>
    </rPh>
    <rPh sb="2" eb="3">
      <t>ハラ</t>
    </rPh>
    <rPh sb="3" eb="4">
      <t>ヨコスカシ</t>
    </rPh>
    <phoneticPr fontId="6"/>
  </si>
  <si>
    <t>横須賀市</t>
    <rPh sb="0" eb="1">
      <t>ヨコ</t>
    </rPh>
    <rPh sb="1" eb="2">
      <t>ス</t>
    </rPh>
    <rPh sb="2" eb="3">
      <t>ガ</t>
    </rPh>
    <rPh sb="3" eb="4">
      <t>シ</t>
    </rPh>
    <phoneticPr fontId="6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</si>
  <si>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6"/>
  </si>
  <si>
    <t>平塚</t>
    <rPh sb="0" eb="2">
      <t>ヒラツカ</t>
    </rPh>
    <phoneticPr fontId="6"/>
  </si>
  <si>
    <t>平塚市</t>
    <rPh sb="0" eb="1">
      <t>ヒラ</t>
    </rPh>
    <rPh sb="1" eb="2">
      <t>ツカ</t>
    </rPh>
    <rPh sb="2" eb="3">
      <t>シ</t>
    </rPh>
    <phoneticPr fontId="6"/>
  </si>
  <si>
    <t>藤沢市</t>
    <phoneticPr fontId="6"/>
  </si>
  <si>
    <t>茅ヶ崎市</t>
    <rPh sb="0" eb="3">
      <t>チガサキ</t>
    </rPh>
    <rPh sb="3" eb="4">
      <t>シ</t>
    </rPh>
    <phoneticPr fontId="6"/>
  </si>
  <si>
    <t>寒川町</t>
    <rPh sb="0" eb="1">
      <t>カン</t>
    </rPh>
    <rPh sb="1" eb="2">
      <t>カワ</t>
    </rPh>
    <rPh sb="2" eb="3">
      <t>マチ</t>
    </rPh>
    <phoneticPr fontId="6"/>
  </si>
  <si>
    <t>大磯町</t>
    <rPh sb="0" eb="1">
      <t>ダイ</t>
    </rPh>
    <rPh sb="1" eb="2">
      <t>イソ</t>
    </rPh>
    <rPh sb="2" eb="3">
      <t>マチ</t>
    </rPh>
    <phoneticPr fontId="6"/>
  </si>
  <si>
    <t>二宮町</t>
    <rPh sb="0" eb="1">
      <t>ニ</t>
    </rPh>
    <rPh sb="1" eb="2">
      <t>ミヤ</t>
    </rPh>
    <rPh sb="2" eb="3">
      <t>マチ</t>
    </rPh>
    <phoneticPr fontId="6"/>
  </si>
  <si>
    <t>秦野</t>
    <rPh sb="0" eb="2">
      <t>ハタノ</t>
    </rPh>
    <phoneticPr fontId="6"/>
  </si>
  <si>
    <t>秦野市</t>
    <rPh sb="0" eb="1">
      <t>シン</t>
    </rPh>
    <rPh sb="1" eb="2">
      <t>ノ</t>
    </rPh>
    <rPh sb="2" eb="3">
      <t>シ</t>
    </rPh>
    <phoneticPr fontId="6"/>
  </si>
  <si>
    <t>伊勢原市</t>
    <rPh sb="0" eb="3">
      <t>イセハラ</t>
    </rPh>
    <rPh sb="3" eb="4">
      <t>シ</t>
    </rPh>
    <phoneticPr fontId="6"/>
  </si>
  <si>
    <t>鎌倉</t>
    <rPh sb="0" eb="2">
      <t>カマクラ</t>
    </rPh>
    <phoneticPr fontId="6"/>
  </si>
  <si>
    <t>鎌倉市</t>
    <rPh sb="0" eb="1">
      <t>カマ</t>
    </rPh>
    <rPh sb="1" eb="2">
      <t>クラ</t>
    </rPh>
    <rPh sb="2" eb="3">
      <t>シ</t>
    </rPh>
    <phoneticPr fontId="6"/>
  </si>
  <si>
    <t>逗子市</t>
    <rPh sb="0" eb="1">
      <t>ズ</t>
    </rPh>
    <rPh sb="1" eb="2">
      <t>コ</t>
    </rPh>
    <rPh sb="2" eb="3">
      <t>シ</t>
    </rPh>
    <phoneticPr fontId="6"/>
  </si>
  <si>
    <t>葉山町</t>
    <rPh sb="0" eb="1">
      <t>ハ</t>
    </rPh>
    <rPh sb="1" eb="2">
      <t>ヤマ</t>
    </rPh>
    <rPh sb="2" eb="3">
      <t>マチ</t>
    </rPh>
    <phoneticPr fontId="6"/>
  </si>
  <si>
    <t>三崎</t>
    <rPh sb="0" eb="2">
      <t>ミサキ</t>
    </rPh>
    <phoneticPr fontId="6"/>
  </si>
  <si>
    <t>三浦市</t>
    <rPh sb="0" eb="1">
      <t>サン</t>
    </rPh>
    <rPh sb="1" eb="2">
      <t>ウラ</t>
    </rPh>
    <rPh sb="2" eb="3">
      <t>シ</t>
    </rPh>
    <phoneticPr fontId="6"/>
  </si>
  <si>
    <t>小田原</t>
    <rPh sb="0" eb="3">
      <t>オダワラ</t>
    </rPh>
    <phoneticPr fontId="6"/>
  </si>
  <si>
    <t>小田原市</t>
    <rPh sb="0" eb="3">
      <t>オダワラ</t>
    </rPh>
    <rPh sb="3" eb="4">
      <t>シ</t>
    </rPh>
    <phoneticPr fontId="6"/>
  </si>
  <si>
    <t>箱根町</t>
    <rPh sb="0" eb="1">
      <t>ハコ</t>
    </rPh>
    <rPh sb="1" eb="2">
      <t>ネ</t>
    </rPh>
    <rPh sb="2" eb="3">
      <t>マチ</t>
    </rPh>
    <phoneticPr fontId="6"/>
  </si>
  <si>
    <t xml:space="preserve"> - </t>
  </si>
  <si>
    <t>真鶴町</t>
    <rPh sb="0" eb="1">
      <t>マ</t>
    </rPh>
    <rPh sb="1" eb="2">
      <t>ツル</t>
    </rPh>
    <rPh sb="2" eb="3">
      <t>マチ</t>
    </rPh>
    <phoneticPr fontId="6"/>
  </si>
  <si>
    <t>湯河原町</t>
    <rPh sb="0" eb="3">
      <t>ユガワラ</t>
    </rPh>
    <rPh sb="3" eb="4">
      <t>マチ</t>
    </rPh>
    <phoneticPr fontId="6"/>
  </si>
  <si>
    <t>足柄上</t>
    <rPh sb="0" eb="1">
      <t>アシ</t>
    </rPh>
    <rPh sb="1" eb="2">
      <t>エ</t>
    </rPh>
    <rPh sb="2" eb="3">
      <t>カミ</t>
    </rPh>
    <phoneticPr fontId="6"/>
  </si>
  <si>
    <t>南足柄市</t>
    <rPh sb="0" eb="3">
      <t>ミナミアシガラ</t>
    </rPh>
    <rPh sb="3" eb="4">
      <t>シ</t>
    </rPh>
    <phoneticPr fontId="6"/>
  </si>
  <si>
    <t>中井町</t>
    <rPh sb="0" eb="1">
      <t>ナカ</t>
    </rPh>
    <rPh sb="1" eb="2">
      <t>セイ</t>
    </rPh>
    <rPh sb="2" eb="3">
      <t>マチ</t>
    </rPh>
    <phoneticPr fontId="6"/>
  </si>
  <si>
    <t>大井町</t>
    <rPh sb="0" eb="1">
      <t>ダイ</t>
    </rPh>
    <rPh sb="1" eb="2">
      <t>セイ</t>
    </rPh>
    <rPh sb="2" eb="3">
      <t>マチ</t>
    </rPh>
    <phoneticPr fontId="6"/>
  </si>
  <si>
    <t>松田町</t>
    <rPh sb="0" eb="1">
      <t>マツ</t>
    </rPh>
    <rPh sb="1" eb="2">
      <t>タ</t>
    </rPh>
    <rPh sb="2" eb="3">
      <t>マチ</t>
    </rPh>
    <phoneticPr fontId="6"/>
  </si>
  <si>
    <t>山北町</t>
    <rPh sb="0" eb="1">
      <t>ヤマ</t>
    </rPh>
    <rPh sb="1" eb="2">
      <t>キタ</t>
    </rPh>
    <rPh sb="2" eb="3">
      <t>マチ</t>
    </rPh>
    <phoneticPr fontId="6"/>
  </si>
  <si>
    <t>開成町</t>
    <rPh sb="0" eb="1">
      <t>カイ</t>
    </rPh>
    <rPh sb="1" eb="2">
      <t>シゲル</t>
    </rPh>
    <rPh sb="2" eb="3">
      <t>マチ</t>
    </rPh>
    <phoneticPr fontId="6"/>
  </si>
  <si>
    <t>厚木</t>
    <rPh sb="0" eb="2">
      <t>アツギ</t>
    </rPh>
    <phoneticPr fontId="6"/>
  </si>
  <si>
    <t>厚木市</t>
    <rPh sb="0" eb="1">
      <t>アツシ</t>
    </rPh>
    <rPh sb="1" eb="2">
      <t>キ</t>
    </rPh>
    <rPh sb="2" eb="3">
      <t>シ</t>
    </rPh>
    <phoneticPr fontId="6"/>
  </si>
  <si>
    <t>海老名市</t>
    <rPh sb="0" eb="4">
      <t>エビナシ</t>
    </rPh>
    <phoneticPr fontId="6"/>
  </si>
  <si>
    <t>座間市</t>
    <rPh sb="0" eb="1">
      <t>ザ</t>
    </rPh>
    <rPh sb="1" eb="2">
      <t>カン</t>
    </rPh>
    <rPh sb="2" eb="3">
      <t>シ</t>
    </rPh>
    <phoneticPr fontId="6"/>
  </si>
  <si>
    <t>愛川町</t>
    <rPh sb="0" eb="1">
      <t>アイ</t>
    </rPh>
    <rPh sb="1" eb="2">
      <t>カワ</t>
    </rPh>
    <rPh sb="2" eb="3">
      <t>マチ</t>
    </rPh>
    <phoneticPr fontId="6"/>
  </si>
  <si>
    <t>清川村</t>
    <rPh sb="0" eb="1">
      <t>キヨシ</t>
    </rPh>
    <rPh sb="1" eb="2">
      <t>カワ</t>
    </rPh>
    <rPh sb="2" eb="3">
      <t>ムラ</t>
    </rPh>
    <phoneticPr fontId="6"/>
  </si>
  <si>
    <t>大和</t>
    <rPh sb="0" eb="2">
      <t>ヤマト</t>
    </rPh>
    <phoneticPr fontId="6"/>
  </si>
  <si>
    <t>大和市</t>
    <rPh sb="0" eb="1">
      <t>ダイ</t>
    </rPh>
    <rPh sb="1" eb="2">
      <t>ワ</t>
    </rPh>
    <rPh sb="2" eb="3">
      <t>シ</t>
    </rPh>
    <phoneticPr fontId="6"/>
  </si>
  <si>
    <t>綾瀬市</t>
    <rPh sb="0" eb="1">
      <t>アヤ</t>
    </rPh>
    <rPh sb="1" eb="2">
      <t>セ</t>
    </rPh>
    <rPh sb="2" eb="3">
      <t>シ</t>
    </rPh>
    <phoneticPr fontId="6"/>
  </si>
  <si>
    <t>資料：子ども家庭課</t>
    <rPh sb="3" eb="4">
      <t>コ</t>
    </rPh>
    <rPh sb="6" eb="8">
      <t>カテイ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</si>
</sst>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5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horizontal="left" vertical="center"/>
    </xf>
    <xf numFmtId="38" fontId="2" fillId="2" borderId="1" xfId="1" applyNumberFormat="1" applyFont="1" applyFill="1" applyBorder="1" applyAlignment="1">
      <alignment horizontal="left" vertical="center" wrapText="1"/>
    </xf>
    <xf numFmtId="38" fontId="2" fillId="2" borderId="2" xfId="1" applyNumberFormat="1" applyFont="1" applyFill="1" applyBorder="1" applyAlignment="1">
      <alignment horizontal="distributed" vertical="center" justifyLastLine="1"/>
    </xf>
    <xf numFmtId="38" fontId="2" fillId="2" borderId="3" xfId="1" applyNumberFormat="1" applyFont="1" applyFill="1" applyBorder="1" applyAlignment="1">
      <alignment horizontal="distributed" vertical="center" justifyLastLine="1"/>
    </xf>
    <xf numFmtId="38" fontId="2" fillId="2" borderId="4" xfId="1" applyNumberFormat="1" applyFont="1" applyFill="1" applyBorder="1" applyAlignment="1">
      <alignment horizontal="distributed" vertical="center" justifyLastLine="1"/>
    </xf>
    <xf numFmtId="38" fontId="2" fillId="2" borderId="5" xfId="1" applyNumberFormat="1" applyFont="1" applyFill="1" applyBorder="1" applyAlignment="1">
      <alignment horizontal="distributed" vertical="center" justifyLastLine="1"/>
    </xf>
    <xf numFmtId="38" fontId="2" fillId="2" borderId="6" xfId="1" applyNumberFormat="1" applyFont="1" applyFill="1" applyBorder="1" applyAlignment="1">
      <alignment horizontal="left" vertical="center" wrapText="1"/>
    </xf>
    <xf numFmtId="38" fontId="2" fillId="2" borderId="7" xfId="1" applyNumberFormat="1" applyFont="1" applyFill="1" applyBorder="1" applyAlignment="1">
      <alignment horizontal="distributed" vertical="center" justifyLastLine="1"/>
    </xf>
    <xf numFmtId="38" fontId="2" fillId="2" borderId="8" xfId="2" applyFont="1" applyFill="1" applyBorder="1" applyAlignment="1">
      <alignment horizontal="distributed" vertical="center" justifyLastLine="1"/>
    </xf>
    <xf numFmtId="38" fontId="2" fillId="2" borderId="9" xfId="2" applyFont="1" applyFill="1" applyBorder="1" applyAlignment="1">
      <alignment horizontal="distributed" vertical="center" justifyLastLine="1"/>
    </xf>
    <xf numFmtId="38" fontId="2" fillId="2" borderId="10" xfId="2" applyFont="1" applyFill="1" applyBorder="1" applyAlignment="1">
      <alignment horizontal="distributed" vertical="center" justifyLastLine="1"/>
    </xf>
    <xf numFmtId="38" fontId="2" fillId="2" borderId="11" xfId="2" applyFont="1" applyFill="1" applyBorder="1" applyAlignment="1">
      <alignment horizontal="distributed" vertical="center" justifyLastLine="1"/>
    </xf>
    <xf numFmtId="0" fontId="2" fillId="3" borderId="12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distributed" vertical="center" justifyLastLine="1"/>
    </xf>
    <xf numFmtId="41" fontId="7" fillId="3" borderId="14" xfId="2" applyNumberFormat="1" applyFont="1" applyFill="1" applyBorder="1" applyAlignment="1">
      <alignment horizontal="left" vertical="center" shrinkToFit="1"/>
    </xf>
    <xf numFmtId="41" fontId="7" fillId="3" borderId="15" xfId="2" applyNumberFormat="1" applyFont="1" applyFill="1" applyBorder="1" applyAlignment="1">
      <alignment horizontal="left" vertical="center" shrinkToFit="1"/>
    </xf>
    <xf numFmtId="41" fontId="7" fillId="3" borderId="16" xfId="2" applyNumberFormat="1" applyFont="1" applyFill="1" applyBorder="1" applyAlignment="1">
      <alignment horizontal="left" vertical="center" shrinkToFit="1"/>
    </xf>
    <xf numFmtId="41" fontId="7" fillId="3" borderId="17" xfId="2" applyNumberFormat="1" applyFont="1" applyFill="1" applyBorder="1" applyAlignment="1">
      <alignment horizontal="left" vertical="center" shrinkToFit="1"/>
    </xf>
    <xf numFmtId="0" fontId="2" fillId="4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distributed" vertical="center" justifyLastLine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/>
    </xf>
    <xf numFmtId="41" fontId="2" fillId="0" borderId="22" xfId="2" applyNumberFormat="1" applyFont="1" applyFill="1" applyBorder="1" applyAlignment="1">
      <alignment horizontal="left" vertical="center" shrinkToFit="1"/>
    </xf>
    <xf numFmtId="41" fontId="2" fillId="0" borderId="23" xfId="2" applyNumberFormat="1" applyFont="1" applyFill="1" applyBorder="1" applyAlignment="1">
      <alignment horizontal="left" vertical="center" shrinkToFit="1"/>
    </xf>
    <xf numFmtId="41" fontId="2" fillId="0" borderId="24" xfId="2" applyNumberFormat="1" applyFont="1" applyFill="1" applyBorder="1" applyAlignment="1">
      <alignment horizontal="left" vertical="center" shrinkToFit="1"/>
    </xf>
    <xf numFmtId="41" fontId="2" fillId="0" borderId="25" xfId="2" applyNumberFormat="1" applyFont="1" applyFill="1" applyBorder="1" applyAlignment="1">
      <alignment horizontal="left" vertical="center" shrinkToFit="1"/>
    </xf>
    <xf numFmtId="41" fontId="2" fillId="0" borderId="26" xfId="2" applyNumberFormat="1" applyFont="1" applyFill="1" applyBorder="1" applyAlignment="1">
      <alignment horizontal="left" vertical="center" shrinkToFit="1"/>
    </xf>
    <xf numFmtId="41" fontId="2" fillId="0" borderId="27" xfId="2" applyNumberFormat="1" applyFont="1" applyFill="1" applyBorder="1" applyAlignment="1">
      <alignment horizontal="left" vertical="center" shrinkToFit="1"/>
    </xf>
    <xf numFmtId="41" fontId="2" fillId="0" borderId="28" xfId="2" applyNumberFormat="1" applyFont="1" applyFill="1" applyBorder="1" applyAlignment="1">
      <alignment horizontal="left" vertical="center" shrinkToFit="1"/>
    </xf>
    <xf numFmtId="41" fontId="2" fillId="0" borderId="29" xfId="2" applyNumberFormat="1" applyFont="1" applyFill="1" applyBorder="1" applyAlignment="1">
      <alignment horizontal="left" vertical="center" shrinkToFit="1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41" fontId="2" fillId="0" borderId="32" xfId="2" applyNumberFormat="1" applyFont="1" applyFill="1" applyBorder="1" applyAlignment="1">
      <alignment horizontal="left" vertical="center" shrinkToFit="1"/>
    </xf>
    <xf numFmtId="41" fontId="2" fillId="0" borderId="33" xfId="2" applyNumberFormat="1" applyFont="1" applyFill="1" applyBorder="1" applyAlignment="1">
      <alignment horizontal="left" vertical="center" shrinkToFit="1"/>
    </xf>
    <xf numFmtId="41" fontId="2" fillId="0" borderId="34" xfId="2" applyNumberFormat="1" applyFont="1" applyFill="1" applyBorder="1" applyAlignment="1">
      <alignment horizontal="left" vertical="center" shrinkToFit="1"/>
    </xf>
    <xf numFmtId="41" fontId="2" fillId="0" borderId="35" xfId="2" applyNumberFormat="1" applyFont="1" applyFill="1" applyBorder="1" applyAlignment="1">
      <alignment horizontal="left" vertical="center" shrinkToFit="1"/>
    </xf>
    <xf numFmtId="0" fontId="2" fillId="3" borderId="36" xfId="0" applyFont="1" applyFill="1" applyBorder="1" applyAlignment="1">
      <alignment horizontal="distributed" vertical="center" justifyLastLine="1"/>
    </xf>
    <xf numFmtId="0" fontId="2" fillId="3" borderId="37" xfId="0" applyFont="1" applyFill="1" applyBorder="1" applyAlignment="1">
      <alignment horizontal="distributed" vertical="center" justifyLastLine="1"/>
    </xf>
    <xf numFmtId="41" fontId="7" fillId="3" borderId="32" xfId="2" applyNumberFormat="1" applyFont="1" applyFill="1" applyBorder="1" applyAlignment="1">
      <alignment horizontal="left" vertical="center" shrinkToFit="1"/>
    </xf>
    <xf numFmtId="41" fontId="7" fillId="3" borderId="33" xfId="2" applyNumberFormat="1" applyFont="1" applyFill="1" applyBorder="1" applyAlignment="1">
      <alignment horizontal="left" vertical="center" shrinkToFit="1"/>
    </xf>
    <xf numFmtId="41" fontId="7" fillId="3" borderId="34" xfId="2" applyNumberFormat="1" applyFont="1" applyFill="1" applyBorder="1" applyAlignment="1">
      <alignment horizontal="left" vertical="center" shrinkToFit="1"/>
    </xf>
    <xf numFmtId="41" fontId="7" fillId="3" borderId="35" xfId="2" applyNumberFormat="1" applyFont="1" applyFill="1" applyBorder="1" applyAlignment="1">
      <alignment horizontal="left" vertical="center" shrinkToFit="1"/>
    </xf>
    <xf numFmtId="0" fontId="2" fillId="4" borderId="36" xfId="0" applyFont="1" applyFill="1" applyBorder="1" applyAlignment="1">
      <alignment horizontal="distributed" vertical="center" justifyLastLine="1"/>
    </xf>
    <xf numFmtId="0" fontId="2" fillId="3" borderId="38" xfId="0" applyFont="1" applyFill="1" applyBorder="1" applyAlignment="1">
      <alignment horizontal="distributed" vertical="center" justifyLastLine="1"/>
    </xf>
    <xf numFmtId="41" fontId="7" fillId="3" borderId="39" xfId="2" applyNumberFormat="1" applyFont="1" applyFill="1" applyBorder="1" applyAlignment="1">
      <alignment horizontal="left" vertical="center" shrinkToFit="1"/>
    </xf>
    <xf numFmtId="41" fontId="7" fillId="3" borderId="40" xfId="2" applyNumberFormat="1" applyFont="1" applyFill="1" applyBorder="1" applyAlignment="1">
      <alignment horizontal="left" vertical="center" shrinkToFit="1"/>
    </xf>
    <xf numFmtId="41" fontId="7" fillId="3" borderId="41" xfId="2" applyNumberFormat="1" applyFont="1" applyFill="1" applyBorder="1" applyAlignment="1">
      <alignment horizontal="left" vertical="center" shrinkToFit="1"/>
    </xf>
    <xf numFmtId="41" fontId="7" fillId="3" borderId="42" xfId="2" applyNumberFormat="1" applyFont="1" applyFill="1" applyBorder="1" applyAlignment="1">
      <alignment horizontal="left" vertical="center" shrinkToFit="1"/>
    </xf>
    <xf numFmtId="0" fontId="2" fillId="4" borderId="20" xfId="0" applyFont="1" applyFill="1" applyBorder="1" applyAlignment="1">
      <alignment horizontal="distributed" vertical="center" justifyLastLine="1"/>
    </xf>
    <xf numFmtId="0" fontId="2" fillId="4" borderId="43" xfId="0" applyFont="1" applyFill="1" applyBorder="1" applyAlignment="1">
      <alignment horizontal="left" vertical="center"/>
    </xf>
    <xf numFmtId="41" fontId="2" fillId="0" borderId="44" xfId="2" applyNumberFormat="1" applyFont="1" applyFill="1" applyBorder="1" applyAlignment="1">
      <alignment horizontal="left" vertical="center" shrinkToFit="1"/>
    </xf>
    <xf numFmtId="41" fontId="2" fillId="0" borderId="45" xfId="2" applyNumberFormat="1" applyFont="1" applyFill="1" applyBorder="1" applyAlignment="1">
      <alignment horizontal="left" vertical="center" shrinkToFit="1"/>
    </xf>
    <xf numFmtId="41" fontId="2" fillId="0" borderId="46" xfId="2" applyNumberFormat="1" applyFont="1" applyFill="1" applyBorder="1" applyAlignment="1">
      <alignment horizontal="left" vertical="center" shrinkToFit="1"/>
    </xf>
    <xf numFmtId="41" fontId="2" fillId="0" borderId="47" xfId="2" applyNumberFormat="1" applyFont="1" applyFill="1" applyBorder="1" applyAlignment="1">
      <alignment horizontal="left" vertical="center" shrinkToFit="1"/>
    </xf>
    <xf numFmtId="0" fontId="2" fillId="4" borderId="48" xfId="0" applyFont="1" applyFill="1" applyBorder="1" applyAlignment="1">
      <alignment horizontal="left" vertical="center"/>
    </xf>
    <xf numFmtId="41" fontId="2" fillId="0" borderId="49" xfId="2" applyNumberFormat="1" applyFont="1" applyFill="1" applyBorder="1" applyAlignment="1">
      <alignment horizontal="left" vertical="center" shrinkToFit="1"/>
    </xf>
    <xf numFmtId="41" fontId="2" fillId="0" borderId="50" xfId="2" applyNumberFormat="1" applyFont="1" applyFill="1" applyBorder="1" applyAlignment="1">
      <alignment horizontal="left" vertical="center" shrinkToFit="1"/>
    </xf>
    <xf numFmtId="41" fontId="2" fillId="0" borderId="51" xfId="2" applyNumberFormat="1" applyFont="1" applyFill="1" applyBorder="1" applyAlignment="1">
      <alignment horizontal="left" vertical="center" shrinkToFit="1"/>
    </xf>
    <xf numFmtId="41" fontId="2" fillId="0" borderId="52" xfId="2" applyNumberFormat="1" applyFont="1" applyFill="1" applyBorder="1" applyAlignment="1">
      <alignment horizontal="left" vertical="center" shrinkToFit="1"/>
    </xf>
    <xf numFmtId="0" fontId="2" fillId="4" borderId="30" xfId="0" applyFont="1" applyFill="1" applyBorder="1" applyAlignment="1">
      <alignment horizontal="distributed" vertical="center" justifyLastLine="1"/>
    </xf>
    <xf numFmtId="0" fontId="2" fillId="4" borderId="53" xfId="0" applyFont="1" applyFill="1" applyBorder="1" applyAlignment="1">
      <alignment horizontal="left" vertical="center"/>
    </xf>
    <xf numFmtId="41" fontId="2" fillId="0" borderId="54" xfId="2" applyNumberFormat="1" applyFont="1" applyFill="1" applyBorder="1" applyAlignment="1">
      <alignment horizontal="left" vertical="center" shrinkToFit="1"/>
    </xf>
    <xf numFmtId="41" fontId="2" fillId="0" borderId="55" xfId="2" applyNumberFormat="1" applyFont="1" applyFill="1" applyBorder="1" applyAlignment="1">
      <alignment horizontal="left" vertical="center" shrinkToFit="1"/>
    </xf>
    <xf numFmtId="41" fontId="2" fillId="0" borderId="56" xfId="2" applyNumberFormat="1" applyFont="1" applyFill="1" applyBorder="1" applyAlignment="1">
      <alignment horizontal="left" vertical="center" shrinkToFit="1"/>
    </xf>
    <xf numFmtId="41" fontId="2" fillId="0" borderId="57" xfId="2" applyNumberFormat="1" applyFont="1" applyFill="1" applyBorder="1" applyAlignment="1">
      <alignment horizontal="left" vertical="center" shrinkToFit="1"/>
    </xf>
    <xf numFmtId="41" fontId="2" fillId="0" borderId="58" xfId="2" applyNumberFormat="1" applyFont="1" applyFill="1" applyBorder="1" applyAlignment="1">
      <alignment horizontal="left" vertical="center" shrinkToFit="1"/>
    </xf>
    <xf numFmtId="41" fontId="2" fillId="0" borderId="59" xfId="2" applyNumberFormat="1" applyFont="1" applyFill="1" applyBorder="1" applyAlignment="1">
      <alignment horizontal="left" vertical="center" shrinkToFit="1"/>
    </xf>
    <xf numFmtId="41" fontId="2" fillId="0" borderId="60" xfId="2" applyNumberFormat="1" applyFont="1" applyFill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/>
    </xf>
    <xf numFmtId="41" fontId="2" fillId="0" borderId="61" xfId="2" applyNumberFormat="1" applyFont="1" applyFill="1" applyBorder="1" applyAlignment="1">
      <alignment horizontal="left" vertical="center" shrinkToFit="1"/>
    </xf>
    <xf numFmtId="41" fontId="2" fillId="0" borderId="62" xfId="2" applyNumberFormat="1" applyFont="1" applyFill="1" applyBorder="1" applyAlignment="1">
      <alignment horizontal="left" vertical="center" shrinkToFit="1"/>
    </xf>
    <xf numFmtId="41" fontId="2" fillId="0" borderId="63" xfId="2" applyNumberFormat="1" applyFont="1" applyFill="1" applyBorder="1" applyAlignment="1">
      <alignment horizontal="left" vertical="center" shrinkToFit="1"/>
    </xf>
    <xf numFmtId="41" fontId="7" fillId="3" borderId="64" xfId="2" applyNumberFormat="1" applyFont="1" applyFill="1" applyBorder="1" applyAlignment="1">
      <alignment horizontal="left" vertical="center" shrinkToFit="1"/>
    </xf>
    <xf numFmtId="41" fontId="7" fillId="3" borderId="65" xfId="2" applyNumberFormat="1" applyFont="1" applyFill="1" applyBorder="1" applyAlignment="1">
      <alignment horizontal="left" vertical="center" shrinkToFit="1"/>
    </xf>
    <xf numFmtId="41" fontId="7" fillId="3" borderId="66" xfId="2" applyNumberFormat="1" applyFont="1" applyFill="1" applyBorder="1" applyAlignment="1">
      <alignment horizontal="left" vertical="center" shrinkToFit="1"/>
    </xf>
    <xf numFmtId="41" fontId="2" fillId="0" borderId="67" xfId="2" applyNumberFormat="1" applyFont="1" applyFill="1" applyBorder="1" applyAlignment="1">
      <alignment horizontal="left" vertical="center" shrinkToFit="1"/>
    </xf>
    <xf numFmtId="41" fontId="2" fillId="0" borderId="68" xfId="2" applyNumberFormat="1" applyFont="1" applyFill="1" applyBorder="1" applyAlignment="1">
      <alignment horizontal="left" vertical="center" shrinkToFit="1"/>
    </xf>
    <xf numFmtId="41" fontId="2" fillId="0" borderId="69" xfId="2" applyNumberFormat="1" applyFont="1" applyFill="1" applyBorder="1" applyAlignment="1">
      <alignment horizontal="left" vertical="center" shrinkToFit="1"/>
    </xf>
    <xf numFmtId="41" fontId="2" fillId="0" borderId="70" xfId="2" applyNumberFormat="1" applyFont="1" applyFill="1" applyBorder="1" applyAlignment="1">
      <alignment horizontal="left" vertical="center" shrinkToFit="1"/>
    </xf>
    <xf numFmtId="0" fontId="2" fillId="4" borderId="71" xfId="0" applyFont="1" applyFill="1" applyBorder="1" applyAlignment="1">
      <alignment horizontal="left" vertical="center"/>
    </xf>
    <xf numFmtId="41" fontId="2" fillId="0" borderId="72" xfId="2" applyNumberFormat="1" applyFont="1" applyFill="1" applyBorder="1" applyAlignment="1">
      <alignment horizontal="left" vertical="center" shrinkToFit="1"/>
    </xf>
    <xf numFmtId="41" fontId="2" fillId="0" borderId="73" xfId="2" applyNumberFormat="1" applyFont="1" applyFill="1" applyBorder="1" applyAlignment="1">
      <alignment horizontal="left" vertical="center" shrinkToFit="1"/>
    </xf>
    <xf numFmtId="41" fontId="2" fillId="0" borderId="74" xfId="2" applyNumberFormat="1" applyFont="1" applyFill="1" applyBorder="1" applyAlignment="1">
      <alignment horizontal="left" vertical="center" shrinkToFit="1"/>
    </xf>
    <xf numFmtId="41" fontId="2" fillId="0" borderId="75" xfId="2" applyNumberFormat="1" applyFont="1" applyFill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/>
    </xf>
    <xf numFmtId="41" fontId="2" fillId="0" borderId="54" xfId="3" applyNumberFormat="1" applyFont="1" applyBorder="1" applyAlignment="1">
      <alignment vertical="center" shrinkToFit="1"/>
    </xf>
    <xf numFmtId="41" fontId="2" fillId="0" borderId="50" xfId="2" applyNumberFormat="1" applyFont="1" applyFill="1" applyBorder="1" applyAlignment="1">
      <alignment vertical="center" shrinkToFit="1"/>
    </xf>
    <xf numFmtId="41" fontId="2" fillId="0" borderId="68" xfId="3" applyNumberFormat="1" applyFont="1" applyBorder="1" applyAlignment="1">
      <alignment vertical="center" shrinkToFit="1"/>
    </xf>
    <xf numFmtId="41" fontId="2" fillId="0" borderId="69" xfId="2" applyNumberFormat="1" applyFont="1" applyFill="1" applyBorder="1" applyAlignment="1">
      <alignment vertical="center" shrinkToFit="1"/>
    </xf>
    <xf numFmtId="41" fontId="2" fillId="0" borderId="70" xfId="3" applyNumberFormat="1" applyFont="1" applyBorder="1" applyAlignment="1">
      <alignment vertical="center" shrinkToFit="1"/>
    </xf>
    <xf numFmtId="41" fontId="2" fillId="0" borderId="51" xfId="2" applyNumberFormat="1" applyFont="1" applyFill="1" applyBorder="1" applyAlignment="1">
      <alignment vertical="center" shrinkToFit="1"/>
    </xf>
    <xf numFmtId="41" fontId="2" fillId="0" borderId="52" xfId="3" applyNumberFormat="1" applyFont="1" applyBorder="1" applyAlignment="1">
      <alignment vertical="center" shrinkToFit="1"/>
    </xf>
    <xf numFmtId="0" fontId="2" fillId="4" borderId="6" xfId="0" applyFont="1" applyFill="1" applyBorder="1" applyAlignment="1">
      <alignment horizontal="distributed" vertical="center" justifyLastLine="1"/>
    </xf>
    <xf numFmtId="0" fontId="2" fillId="4" borderId="76" xfId="0" applyFont="1" applyFill="1" applyBorder="1" applyAlignment="1">
      <alignment horizontal="left" vertical="center"/>
    </xf>
    <xf numFmtId="41" fontId="2" fillId="0" borderId="77" xfId="2" applyNumberFormat="1" applyFont="1" applyFill="1" applyBorder="1" applyAlignment="1">
      <alignment horizontal="left" vertical="center" shrinkToFit="1"/>
    </xf>
    <xf numFmtId="41" fontId="2" fillId="0" borderId="78" xfId="2" applyNumberFormat="1" applyFont="1" applyFill="1" applyBorder="1" applyAlignment="1">
      <alignment horizontal="left" vertical="center" shrinkToFit="1"/>
    </xf>
    <xf numFmtId="41" fontId="2" fillId="0" borderId="79" xfId="2" applyNumberFormat="1" applyFont="1" applyFill="1" applyBorder="1" applyAlignment="1">
      <alignment horizontal="left" vertical="center" shrinkToFit="1"/>
    </xf>
    <xf numFmtId="41" fontId="2" fillId="0" borderId="80" xfId="2" applyNumberFormat="1" applyFont="1" applyFill="1" applyBorder="1" applyAlignment="1">
      <alignment horizontal="left" vertical="center" shrinkToFit="1"/>
    </xf>
    <xf numFmtId="38" fontId="2" fillId="0" borderId="0" xfId="2" applyFont="1" applyFill="1" applyBorder="1" applyAlignment="1">
      <alignment horizontal="left" vertical="center"/>
    </xf>
    <xf numFmtId="38" fontId="2" fillId="0" borderId="0" xfId="2" applyFont="1" applyFill="1" applyAlignment="1">
      <alignment horizontal="left" vertical="center"/>
    </xf>
  </cellXfs>
  <cellStyles count="4">
    <cellStyle name="桁区切り 2" xfId="2" xr:uid="{DE1F30A4-1734-47FA-9BEF-85B699D841D0}"/>
    <cellStyle name="標準" xfId="0" builtinId="0"/>
    <cellStyle name="標準_４－４" xfId="1" xr:uid="{6F4354DC-0079-4599-B423-C7D21101FFE5}"/>
    <cellStyle name="標準_４－５" xfId="3" xr:uid="{DA160170-CAB1-4524-AF47-9CE4ADF8C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C62B-460A-496D-864E-9646AA0F9978}">
  <sheetPr codeName="Sheet5">
    <pageSetUpPr fitToPage="1"/>
  </sheetPr>
  <dimension ref="A1:L103"/>
  <sheetViews>
    <sheetView showGridLines="0" tabSelected="1" view="pageBreakPreview" zoomScale="98" zoomScaleNormal="110" zoomScaleSheetLayoutView="98" workbookViewId="0">
      <pane xSplit="2" ySplit="3" topLeftCell="C4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L1"/>
    </sheetView>
  </sheetViews>
  <sheetFormatPr defaultColWidth="9" defaultRowHeight="17.399999999999999"/>
  <cols>
    <col min="1" max="1" width="15.33203125" style="2" customWidth="1"/>
    <col min="2" max="2" width="10.44140625" style="2" customWidth="1"/>
    <col min="3" max="3" width="8.109375" style="2" bestFit="1" customWidth="1"/>
    <col min="4" max="4" width="16.77734375" style="2" hidden="1" customWidth="1"/>
    <col min="5" max="5" width="8.109375" style="101" bestFit="1" customWidth="1"/>
    <col min="6" max="6" width="16.77734375" style="101" hidden="1" customWidth="1"/>
    <col min="7" max="7" width="8.109375" style="101" bestFit="1" customWidth="1"/>
    <col min="8" max="8" width="16.77734375" style="101" hidden="1" customWidth="1"/>
    <col min="9" max="9" width="8.109375" style="101" bestFit="1" customWidth="1"/>
    <col min="10" max="10" width="16.77734375" style="101" bestFit="1" customWidth="1"/>
    <col min="11" max="11" width="8.109375" style="101" bestFit="1" customWidth="1"/>
    <col min="12" max="12" width="16.77734375" style="101" bestFit="1" customWidth="1"/>
    <col min="13" max="13" width="4.88671875" style="2" customWidth="1"/>
    <col min="14" max="16384" width="9" style="2"/>
  </cols>
  <sheetData>
    <row r="1" spans="1:12" ht="18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5" t="s">
        <v>6</v>
      </c>
      <c r="J2" s="6"/>
      <c r="K2" s="7" t="s">
        <v>7</v>
      </c>
      <c r="L2" s="6"/>
    </row>
    <row r="3" spans="1:12" ht="18" thickBot="1">
      <c r="A3" s="8"/>
      <c r="B3" s="9"/>
      <c r="C3" s="10" t="s">
        <v>8</v>
      </c>
      <c r="D3" s="11" t="s">
        <v>9</v>
      </c>
      <c r="E3" s="10" t="s">
        <v>8</v>
      </c>
      <c r="F3" s="11" t="s">
        <v>9</v>
      </c>
      <c r="G3" s="10" t="s">
        <v>8</v>
      </c>
      <c r="H3" s="11" t="s">
        <v>9</v>
      </c>
      <c r="I3" s="10" t="s">
        <v>8</v>
      </c>
      <c r="J3" s="12" t="s">
        <v>9</v>
      </c>
      <c r="K3" s="13" t="s">
        <v>8</v>
      </c>
      <c r="L3" s="12" t="s">
        <v>9</v>
      </c>
    </row>
    <row r="4" spans="1:12" ht="18" thickBot="1">
      <c r="A4" s="14" t="s">
        <v>10</v>
      </c>
      <c r="B4" s="15"/>
      <c r="C4" s="16">
        <f>SUM(C10,C5)</f>
        <v>1871</v>
      </c>
      <c r="D4" s="17">
        <f>SUM(D10,D5)</f>
        <v>924889516</v>
      </c>
      <c r="E4" s="16">
        <f>SUM(E10,E5)</f>
        <v>1529</v>
      </c>
      <c r="F4" s="17" t="e">
        <f t="shared" ref="F4:L4" si="0">SUM(F10,F5)</f>
        <v>#VALUE!</v>
      </c>
      <c r="G4" s="16">
        <f>SUM(G10,G5)</f>
        <v>1346</v>
      </c>
      <c r="H4" s="17">
        <f t="shared" ref="H4" si="1">SUM(H10,H5)</f>
        <v>662774410</v>
      </c>
      <c r="I4" s="16">
        <f>SUM(I10,I5)</f>
        <v>1097</v>
      </c>
      <c r="J4" s="18">
        <f t="shared" ref="J4" si="2">SUM(J10,J5)</f>
        <v>585905653</v>
      </c>
      <c r="K4" s="19">
        <f>SUM(K10,K5)</f>
        <v>1008</v>
      </c>
      <c r="L4" s="18">
        <f t="shared" si="0"/>
        <v>537905865</v>
      </c>
    </row>
    <row r="5" spans="1:12" ht="18.600000000000001" thickTop="1" thickBot="1">
      <c r="A5" s="20" t="s">
        <v>11</v>
      </c>
      <c r="B5" s="21" t="s">
        <v>12</v>
      </c>
      <c r="C5" s="16">
        <f t="shared" ref="C5:D5" si="3">SUM(C6:C9)</f>
        <v>1215</v>
      </c>
      <c r="D5" s="17">
        <f t="shared" si="3"/>
        <v>602246706</v>
      </c>
      <c r="E5" s="16">
        <f>SUM(E6:E9)</f>
        <v>1028</v>
      </c>
      <c r="F5" s="17" t="e">
        <f t="shared" ref="F5:L5" si="4">SUM(F6:F9)</f>
        <v>#VALUE!</v>
      </c>
      <c r="G5" s="16">
        <f>SUM(G6:G9)</f>
        <v>935</v>
      </c>
      <c r="H5" s="17">
        <f t="shared" ref="H5" si="5">SUM(H6:H9)</f>
        <v>466364250</v>
      </c>
      <c r="I5" s="16">
        <f>SUM(I6:I9)</f>
        <v>776</v>
      </c>
      <c r="J5" s="18">
        <f t="shared" ref="J5" si="6">SUM(J6:J9)</f>
        <v>427232488</v>
      </c>
      <c r="K5" s="19">
        <f>SUM(K6:K9)</f>
        <v>702</v>
      </c>
      <c r="L5" s="18">
        <f t="shared" si="4"/>
        <v>383665812</v>
      </c>
    </row>
    <row r="6" spans="1:12" ht="18" thickTop="1">
      <c r="A6" s="22"/>
      <c r="B6" s="23" t="s">
        <v>13</v>
      </c>
      <c r="C6" s="24">
        <v>350</v>
      </c>
      <c r="D6" s="25">
        <v>181696100</v>
      </c>
      <c r="E6" s="24">
        <v>296</v>
      </c>
      <c r="F6" s="25">
        <v>155312008</v>
      </c>
      <c r="G6" s="24">
        <v>295</v>
      </c>
      <c r="H6" s="25">
        <v>158170043</v>
      </c>
      <c r="I6" s="24">
        <v>246</v>
      </c>
      <c r="J6" s="26">
        <v>140869250</v>
      </c>
      <c r="K6" s="27">
        <v>211</v>
      </c>
      <c r="L6" s="26">
        <v>118666958</v>
      </c>
    </row>
    <row r="7" spans="1:12">
      <c r="A7" s="22"/>
      <c r="B7" s="23" t="s">
        <v>14</v>
      </c>
      <c r="C7" s="28">
        <v>500</v>
      </c>
      <c r="D7" s="29">
        <v>268223918</v>
      </c>
      <c r="E7" s="28">
        <v>471</v>
      </c>
      <c r="F7" s="29">
        <v>251763910</v>
      </c>
      <c r="G7" s="28">
        <v>389</v>
      </c>
      <c r="H7" s="29">
        <v>197879142</v>
      </c>
      <c r="I7" s="28">
        <v>316</v>
      </c>
      <c r="J7" s="30">
        <v>170843139</v>
      </c>
      <c r="K7" s="31">
        <v>279</v>
      </c>
      <c r="L7" s="30">
        <v>148527262</v>
      </c>
    </row>
    <row r="8" spans="1:12">
      <c r="A8" s="22"/>
      <c r="B8" s="23" t="s">
        <v>15</v>
      </c>
      <c r="C8" s="28">
        <v>259</v>
      </c>
      <c r="D8" s="29">
        <v>134757188</v>
      </c>
      <c r="E8" s="28">
        <v>202</v>
      </c>
      <c r="F8" s="29">
        <v>105873164</v>
      </c>
      <c r="G8" s="28">
        <v>177</v>
      </c>
      <c r="H8" s="29">
        <v>92140065</v>
      </c>
      <c r="I8" s="28">
        <v>165</v>
      </c>
      <c r="J8" s="30">
        <v>88710099</v>
      </c>
      <c r="K8" s="31">
        <v>156</v>
      </c>
      <c r="L8" s="30">
        <v>82947592</v>
      </c>
    </row>
    <row r="9" spans="1:12">
      <c r="A9" s="32"/>
      <c r="B9" s="33" t="s">
        <v>16</v>
      </c>
      <c r="C9" s="34">
        <v>106</v>
      </c>
      <c r="D9" s="35">
        <v>17569500</v>
      </c>
      <c r="E9" s="34">
        <v>59</v>
      </c>
      <c r="F9" s="35" t="e">
        <v>#VALUE!</v>
      </c>
      <c r="G9" s="34">
        <v>74</v>
      </c>
      <c r="H9" s="35">
        <v>18175000</v>
      </c>
      <c r="I9" s="34">
        <v>49</v>
      </c>
      <c r="J9" s="36">
        <v>26810000</v>
      </c>
      <c r="K9" s="37">
        <v>56</v>
      </c>
      <c r="L9" s="36">
        <v>33524000</v>
      </c>
    </row>
    <row r="10" spans="1:12" ht="18.75" customHeight="1">
      <c r="A10" s="38" t="s">
        <v>17</v>
      </c>
      <c r="B10" s="39"/>
      <c r="C10" s="40">
        <f t="shared" ref="C10:L10" si="7">SUM(C32,C45,C39,C18,C25,C27,C21,C11)</f>
        <v>656</v>
      </c>
      <c r="D10" s="41">
        <f t="shared" si="7"/>
        <v>322642810</v>
      </c>
      <c r="E10" s="40">
        <f t="shared" si="7"/>
        <v>501</v>
      </c>
      <c r="F10" s="41">
        <f t="shared" si="7"/>
        <v>245228041</v>
      </c>
      <c r="G10" s="40">
        <f t="shared" si="7"/>
        <v>411</v>
      </c>
      <c r="H10" s="41">
        <f t="shared" si="7"/>
        <v>196410160</v>
      </c>
      <c r="I10" s="40">
        <f t="shared" si="7"/>
        <v>321</v>
      </c>
      <c r="J10" s="42">
        <f t="shared" si="7"/>
        <v>158673165</v>
      </c>
      <c r="K10" s="43">
        <f t="shared" si="7"/>
        <v>306</v>
      </c>
      <c r="L10" s="42">
        <f t="shared" si="7"/>
        <v>154240053</v>
      </c>
    </row>
    <row r="11" spans="1:12" ht="18" thickBot="1">
      <c r="A11" s="44" t="s">
        <v>18</v>
      </c>
      <c r="B11" s="45" t="s">
        <v>12</v>
      </c>
      <c r="C11" s="46">
        <f t="shared" ref="C11:L11" si="8">SUM(C12:C17)</f>
        <v>176</v>
      </c>
      <c r="D11" s="47">
        <f t="shared" si="8"/>
        <v>83420950</v>
      </c>
      <c r="E11" s="46">
        <f t="shared" si="8"/>
        <v>135</v>
      </c>
      <c r="F11" s="47">
        <f t="shared" si="8"/>
        <v>64451640</v>
      </c>
      <c r="G11" s="46">
        <f t="shared" si="8"/>
        <v>110</v>
      </c>
      <c r="H11" s="47">
        <f t="shared" si="8"/>
        <v>48386780</v>
      </c>
      <c r="I11" s="46">
        <f t="shared" si="8"/>
        <v>85</v>
      </c>
      <c r="J11" s="48">
        <f t="shared" si="8"/>
        <v>36847095</v>
      </c>
      <c r="K11" s="49">
        <f t="shared" si="8"/>
        <v>75</v>
      </c>
      <c r="L11" s="48">
        <f t="shared" si="8"/>
        <v>33330620</v>
      </c>
    </row>
    <row r="12" spans="1:12" ht="18" thickTop="1">
      <c r="A12" s="50"/>
      <c r="B12" s="51" t="s">
        <v>19</v>
      </c>
      <c r="C12" s="52">
        <v>85</v>
      </c>
      <c r="D12" s="53">
        <v>40358000</v>
      </c>
      <c r="E12" s="52">
        <v>73</v>
      </c>
      <c r="F12" s="53">
        <v>35418520</v>
      </c>
      <c r="G12" s="52">
        <v>68</v>
      </c>
      <c r="H12" s="53">
        <v>29723360</v>
      </c>
      <c r="I12" s="52">
        <v>57</v>
      </c>
      <c r="J12" s="54">
        <v>24695280</v>
      </c>
      <c r="K12" s="55">
        <v>49</v>
      </c>
      <c r="L12" s="54">
        <v>21778340</v>
      </c>
    </row>
    <row r="13" spans="1:12">
      <c r="A13" s="50"/>
      <c r="B13" s="56" t="s">
        <v>20</v>
      </c>
      <c r="C13" s="57">
        <v>39</v>
      </c>
      <c r="D13" s="58">
        <v>19439200</v>
      </c>
      <c r="E13" s="57">
        <v>24</v>
      </c>
      <c r="F13" s="58">
        <v>10618200</v>
      </c>
      <c r="G13" s="57">
        <v>16</v>
      </c>
      <c r="H13" s="58">
        <v>7578960</v>
      </c>
      <c r="I13" s="57">
        <v>13</v>
      </c>
      <c r="J13" s="59">
        <v>6471855</v>
      </c>
      <c r="K13" s="60">
        <v>10</v>
      </c>
      <c r="L13" s="59">
        <v>5468320</v>
      </c>
    </row>
    <row r="14" spans="1:12">
      <c r="A14" s="50"/>
      <c r="B14" s="56" t="s">
        <v>21</v>
      </c>
      <c r="C14" s="57">
        <v>44</v>
      </c>
      <c r="D14" s="58">
        <v>19377750</v>
      </c>
      <c r="E14" s="57">
        <v>28</v>
      </c>
      <c r="F14" s="58">
        <v>14597000</v>
      </c>
      <c r="G14" s="57">
        <v>18</v>
      </c>
      <c r="H14" s="58">
        <v>8359500</v>
      </c>
      <c r="I14" s="57">
        <v>8</v>
      </c>
      <c r="J14" s="59">
        <v>3627960</v>
      </c>
      <c r="K14" s="60">
        <v>11</v>
      </c>
      <c r="L14" s="59">
        <v>4207960</v>
      </c>
    </row>
    <row r="15" spans="1:12">
      <c r="A15" s="50"/>
      <c r="B15" s="56" t="s">
        <v>22</v>
      </c>
      <c r="C15" s="57">
        <v>2</v>
      </c>
      <c r="D15" s="58">
        <v>666000</v>
      </c>
      <c r="E15" s="57">
        <v>2</v>
      </c>
      <c r="F15" s="58">
        <v>300000</v>
      </c>
      <c r="G15" s="57">
        <v>3</v>
      </c>
      <c r="H15" s="58">
        <v>715000</v>
      </c>
      <c r="I15" s="57">
        <v>3</v>
      </c>
      <c r="J15" s="59">
        <v>720000</v>
      </c>
      <c r="K15" s="60">
        <v>1</v>
      </c>
      <c r="L15" s="59">
        <v>324000</v>
      </c>
    </row>
    <row r="16" spans="1:12">
      <c r="A16" s="50"/>
      <c r="B16" s="56" t="s">
        <v>23</v>
      </c>
      <c r="C16" s="57">
        <v>4</v>
      </c>
      <c r="D16" s="58">
        <v>2284000</v>
      </c>
      <c r="E16" s="57">
        <v>3</v>
      </c>
      <c r="F16" s="58">
        <v>1446000</v>
      </c>
      <c r="G16" s="57">
        <v>2</v>
      </c>
      <c r="H16" s="58">
        <v>710000</v>
      </c>
      <c r="I16" s="57">
        <v>2</v>
      </c>
      <c r="J16" s="59">
        <v>780000</v>
      </c>
      <c r="K16" s="60">
        <v>2</v>
      </c>
      <c r="L16" s="59">
        <v>1000000</v>
      </c>
    </row>
    <row r="17" spans="1:12">
      <c r="A17" s="61"/>
      <c r="B17" s="62" t="s">
        <v>24</v>
      </c>
      <c r="C17" s="63">
        <v>2</v>
      </c>
      <c r="D17" s="64">
        <v>1296000</v>
      </c>
      <c r="E17" s="63">
        <v>5</v>
      </c>
      <c r="F17" s="64">
        <v>2071920</v>
      </c>
      <c r="G17" s="63">
        <v>3</v>
      </c>
      <c r="H17" s="64">
        <v>1299960</v>
      </c>
      <c r="I17" s="63">
        <v>2</v>
      </c>
      <c r="J17" s="65">
        <v>552000</v>
      </c>
      <c r="K17" s="66">
        <v>2</v>
      </c>
      <c r="L17" s="65">
        <v>552000</v>
      </c>
    </row>
    <row r="18" spans="1:12" ht="18" thickBot="1">
      <c r="A18" s="44" t="s">
        <v>25</v>
      </c>
      <c r="B18" s="45" t="s">
        <v>12</v>
      </c>
      <c r="C18" s="46">
        <f t="shared" ref="C18:L18" si="9">SUM(C19:C20)</f>
        <v>80</v>
      </c>
      <c r="D18" s="47">
        <f t="shared" si="9"/>
        <v>39479940</v>
      </c>
      <c r="E18" s="46">
        <f t="shared" si="9"/>
        <v>66</v>
      </c>
      <c r="F18" s="47">
        <f t="shared" si="9"/>
        <v>30514550</v>
      </c>
      <c r="G18" s="46">
        <f t="shared" si="9"/>
        <v>53</v>
      </c>
      <c r="H18" s="47">
        <f t="shared" si="9"/>
        <v>24072260</v>
      </c>
      <c r="I18" s="46">
        <f t="shared" si="9"/>
        <v>34</v>
      </c>
      <c r="J18" s="48">
        <f t="shared" si="9"/>
        <v>15526920</v>
      </c>
      <c r="K18" s="49">
        <f t="shared" si="9"/>
        <v>31</v>
      </c>
      <c r="L18" s="48">
        <f t="shared" si="9"/>
        <v>12774590</v>
      </c>
    </row>
    <row r="19" spans="1:12" ht="18" thickTop="1">
      <c r="A19" s="50"/>
      <c r="B19" s="51" t="s">
        <v>26</v>
      </c>
      <c r="C19" s="52">
        <v>35</v>
      </c>
      <c r="D19" s="53">
        <v>17525000</v>
      </c>
      <c r="E19" s="52">
        <v>28</v>
      </c>
      <c r="F19" s="53">
        <v>12831000</v>
      </c>
      <c r="G19" s="67">
        <v>31</v>
      </c>
      <c r="H19" s="68">
        <v>13961500</v>
      </c>
      <c r="I19" s="69">
        <v>24</v>
      </c>
      <c r="J19" s="54">
        <v>11405000</v>
      </c>
      <c r="K19" s="55">
        <v>17</v>
      </c>
      <c r="L19" s="54">
        <v>7657000</v>
      </c>
    </row>
    <row r="20" spans="1:12">
      <c r="A20" s="61"/>
      <c r="B20" s="70" t="s">
        <v>27</v>
      </c>
      <c r="C20" s="63">
        <v>45</v>
      </c>
      <c r="D20" s="64">
        <v>21954940</v>
      </c>
      <c r="E20" s="63">
        <v>38</v>
      </c>
      <c r="F20" s="64">
        <v>17683550</v>
      </c>
      <c r="G20" s="71">
        <v>22</v>
      </c>
      <c r="H20" s="72">
        <v>10110760</v>
      </c>
      <c r="I20" s="73">
        <v>10</v>
      </c>
      <c r="J20" s="65">
        <v>4121920</v>
      </c>
      <c r="K20" s="66">
        <v>14</v>
      </c>
      <c r="L20" s="65">
        <v>5117590</v>
      </c>
    </row>
    <row r="21" spans="1:12" ht="18" thickBot="1">
      <c r="A21" s="44" t="s">
        <v>28</v>
      </c>
      <c r="B21" s="45" t="s">
        <v>12</v>
      </c>
      <c r="C21" s="46">
        <f t="shared" ref="C21:L21" si="10">SUM(C22:C24)</f>
        <v>112</v>
      </c>
      <c r="D21" s="47">
        <f t="shared" si="10"/>
        <v>59769430</v>
      </c>
      <c r="E21" s="46">
        <f t="shared" si="10"/>
        <v>73</v>
      </c>
      <c r="F21" s="47">
        <f t="shared" si="10"/>
        <v>38206520</v>
      </c>
      <c r="G21" s="74">
        <f t="shared" si="10"/>
        <v>52</v>
      </c>
      <c r="H21" s="75">
        <f t="shared" si="10"/>
        <v>26241440</v>
      </c>
      <c r="I21" s="76">
        <f t="shared" si="10"/>
        <v>31</v>
      </c>
      <c r="J21" s="48">
        <f t="shared" si="10"/>
        <v>18836690</v>
      </c>
      <c r="K21" s="49">
        <f t="shared" si="10"/>
        <v>39</v>
      </c>
      <c r="L21" s="48">
        <f t="shared" si="10"/>
        <v>21329683</v>
      </c>
    </row>
    <row r="22" spans="1:12" ht="18" thickTop="1">
      <c r="A22" s="50"/>
      <c r="B22" s="51" t="s">
        <v>29</v>
      </c>
      <c r="C22" s="52">
        <v>45</v>
      </c>
      <c r="D22" s="53">
        <v>25198160</v>
      </c>
      <c r="E22" s="52">
        <v>29</v>
      </c>
      <c r="F22" s="53">
        <v>15654720</v>
      </c>
      <c r="G22" s="77">
        <v>21</v>
      </c>
      <c r="H22" s="68">
        <v>11094640</v>
      </c>
      <c r="I22" s="69">
        <v>11</v>
      </c>
      <c r="J22" s="54">
        <v>6729800</v>
      </c>
      <c r="K22" s="55">
        <v>21</v>
      </c>
      <c r="L22" s="54">
        <v>10340873</v>
      </c>
    </row>
    <row r="23" spans="1:12">
      <c r="A23" s="50"/>
      <c r="B23" s="56" t="s">
        <v>30</v>
      </c>
      <c r="C23" s="57">
        <v>59</v>
      </c>
      <c r="D23" s="58">
        <v>30585270</v>
      </c>
      <c r="E23" s="57">
        <v>38</v>
      </c>
      <c r="F23" s="58">
        <v>19467800</v>
      </c>
      <c r="G23" s="78">
        <v>28</v>
      </c>
      <c r="H23" s="79">
        <v>13718800</v>
      </c>
      <c r="I23" s="80">
        <v>17</v>
      </c>
      <c r="J23" s="59">
        <v>10350890</v>
      </c>
      <c r="K23" s="60">
        <v>16</v>
      </c>
      <c r="L23" s="59">
        <v>9460850</v>
      </c>
    </row>
    <row r="24" spans="1:12">
      <c r="A24" s="61"/>
      <c r="B24" s="62" t="s">
        <v>31</v>
      </c>
      <c r="C24" s="63">
        <v>8</v>
      </c>
      <c r="D24" s="64">
        <v>3986000</v>
      </c>
      <c r="E24" s="63">
        <v>6</v>
      </c>
      <c r="F24" s="64">
        <v>3084000</v>
      </c>
      <c r="G24" s="71">
        <v>3</v>
      </c>
      <c r="H24" s="72">
        <v>1428000</v>
      </c>
      <c r="I24" s="73">
        <v>3</v>
      </c>
      <c r="J24" s="65">
        <v>1756000</v>
      </c>
      <c r="K24" s="66">
        <v>2</v>
      </c>
      <c r="L24" s="65">
        <v>1527960</v>
      </c>
    </row>
    <row r="25" spans="1:12" ht="18" thickBot="1">
      <c r="A25" s="44" t="s">
        <v>32</v>
      </c>
      <c r="B25" s="45" t="s">
        <v>12</v>
      </c>
      <c r="C25" s="46">
        <f t="shared" ref="C25:L25" si="11">SUM(C26)</f>
        <v>21</v>
      </c>
      <c r="D25" s="47">
        <f t="shared" si="11"/>
        <v>10807640</v>
      </c>
      <c r="E25" s="46">
        <f t="shared" si="11"/>
        <v>21</v>
      </c>
      <c r="F25" s="47">
        <f t="shared" si="11"/>
        <v>10444550</v>
      </c>
      <c r="G25" s="74">
        <f t="shared" si="11"/>
        <v>27</v>
      </c>
      <c r="H25" s="75">
        <f t="shared" si="11"/>
        <v>15089700</v>
      </c>
      <c r="I25" s="76">
        <f t="shared" si="11"/>
        <v>25</v>
      </c>
      <c r="J25" s="48">
        <f t="shared" si="11"/>
        <v>14030670</v>
      </c>
      <c r="K25" s="49">
        <f t="shared" si="11"/>
        <v>21</v>
      </c>
      <c r="L25" s="48">
        <f t="shared" si="11"/>
        <v>11978010</v>
      </c>
    </row>
    <row r="26" spans="1:12" ht="18" thickTop="1">
      <c r="A26" s="61"/>
      <c r="B26" s="81" t="s">
        <v>33</v>
      </c>
      <c r="C26" s="24">
        <v>21</v>
      </c>
      <c r="D26" s="25">
        <v>10807640</v>
      </c>
      <c r="E26" s="24">
        <v>21</v>
      </c>
      <c r="F26" s="25">
        <v>10444550</v>
      </c>
      <c r="G26" s="82">
        <v>27</v>
      </c>
      <c r="H26" s="83">
        <v>15089700</v>
      </c>
      <c r="I26" s="84">
        <v>25</v>
      </c>
      <c r="J26" s="26">
        <v>14030670</v>
      </c>
      <c r="K26" s="27">
        <v>21</v>
      </c>
      <c r="L26" s="26">
        <v>11978010</v>
      </c>
    </row>
    <row r="27" spans="1:12" ht="18" thickBot="1">
      <c r="A27" s="44" t="s">
        <v>34</v>
      </c>
      <c r="B27" s="45" t="s">
        <v>12</v>
      </c>
      <c r="C27" s="46">
        <f t="shared" ref="C27:L27" si="12">SUM(C28:C31)</f>
        <v>107</v>
      </c>
      <c r="D27" s="47">
        <f t="shared" si="12"/>
        <v>53200230</v>
      </c>
      <c r="E27" s="46">
        <f t="shared" si="12"/>
        <v>94</v>
      </c>
      <c r="F27" s="47">
        <f t="shared" si="12"/>
        <v>48125440</v>
      </c>
      <c r="G27" s="74">
        <f t="shared" si="12"/>
        <v>70</v>
      </c>
      <c r="H27" s="75">
        <f t="shared" si="12"/>
        <v>38122920</v>
      </c>
      <c r="I27" s="76">
        <f t="shared" si="12"/>
        <v>58</v>
      </c>
      <c r="J27" s="48">
        <f t="shared" si="12"/>
        <v>30942960</v>
      </c>
      <c r="K27" s="49">
        <f t="shared" si="12"/>
        <v>41</v>
      </c>
      <c r="L27" s="48">
        <f t="shared" si="12"/>
        <v>23234540</v>
      </c>
    </row>
    <row r="28" spans="1:12" ht="18" thickTop="1">
      <c r="A28" s="50"/>
      <c r="B28" s="51" t="s">
        <v>35</v>
      </c>
      <c r="C28" s="52">
        <v>102</v>
      </c>
      <c r="D28" s="53">
        <v>51192900</v>
      </c>
      <c r="E28" s="52">
        <v>90</v>
      </c>
      <c r="F28" s="53">
        <v>46445440</v>
      </c>
      <c r="G28" s="77">
        <v>67</v>
      </c>
      <c r="H28" s="85">
        <v>36198960</v>
      </c>
      <c r="I28" s="69">
        <v>55</v>
      </c>
      <c r="J28" s="54">
        <v>29577000</v>
      </c>
      <c r="K28" s="55">
        <v>38</v>
      </c>
      <c r="L28" s="54">
        <v>22315540</v>
      </c>
    </row>
    <row r="29" spans="1:12">
      <c r="A29" s="50"/>
      <c r="B29" s="56" t="s">
        <v>36</v>
      </c>
      <c r="C29" s="57">
        <v>0</v>
      </c>
      <c r="D29" s="58">
        <v>0</v>
      </c>
      <c r="E29" s="57">
        <v>0</v>
      </c>
      <c r="F29" s="58">
        <v>0</v>
      </c>
      <c r="G29" s="78">
        <v>0</v>
      </c>
      <c r="H29" s="79">
        <v>0</v>
      </c>
      <c r="I29" s="80">
        <v>0</v>
      </c>
      <c r="J29" s="59">
        <v>0</v>
      </c>
      <c r="K29" s="60" t="s">
        <v>37</v>
      </c>
      <c r="L29" s="59" t="s">
        <v>37</v>
      </c>
    </row>
    <row r="30" spans="1:12">
      <c r="A30" s="50"/>
      <c r="B30" s="56" t="s">
        <v>38</v>
      </c>
      <c r="C30" s="57">
        <v>2</v>
      </c>
      <c r="D30" s="58">
        <v>990000</v>
      </c>
      <c r="E30" s="57">
        <v>0</v>
      </c>
      <c r="F30" s="58">
        <v>0</v>
      </c>
      <c r="G30" s="78">
        <v>0</v>
      </c>
      <c r="H30" s="79">
        <v>0</v>
      </c>
      <c r="I30" s="80">
        <v>0</v>
      </c>
      <c r="J30" s="59">
        <v>0</v>
      </c>
      <c r="K30" s="60">
        <v>1</v>
      </c>
      <c r="L30" s="59">
        <v>410000</v>
      </c>
    </row>
    <row r="31" spans="1:12">
      <c r="A31" s="61"/>
      <c r="B31" s="62" t="s">
        <v>39</v>
      </c>
      <c r="C31" s="63">
        <v>3</v>
      </c>
      <c r="D31" s="64">
        <v>1017330</v>
      </c>
      <c r="E31" s="63">
        <v>4</v>
      </c>
      <c r="F31" s="64">
        <v>1680000</v>
      </c>
      <c r="G31" s="71">
        <v>3</v>
      </c>
      <c r="H31" s="72">
        <v>1923960</v>
      </c>
      <c r="I31" s="73">
        <v>3</v>
      </c>
      <c r="J31" s="65">
        <v>1365960</v>
      </c>
      <c r="K31" s="66">
        <v>2</v>
      </c>
      <c r="L31" s="65">
        <v>509000</v>
      </c>
    </row>
    <row r="32" spans="1:12" ht="18" thickBot="1">
      <c r="A32" s="44" t="s">
        <v>40</v>
      </c>
      <c r="B32" s="45" t="s">
        <v>12</v>
      </c>
      <c r="C32" s="46">
        <f t="shared" ref="C32:L32" si="13">SUM(C33:C38)</f>
        <v>44</v>
      </c>
      <c r="D32" s="47">
        <f t="shared" si="13"/>
        <v>19892400</v>
      </c>
      <c r="E32" s="46">
        <f t="shared" si="13"/>
        <v>24</v>
      </c>
      <c r="F32" s="47">
        <f t="shared" si="13"/>
        <v>11458360</v>
      </c>
      <c r="G32" s="74">
        <f t="shared" si="13"/>
        <v>22</v>
      </c>
      <c r="H32" s="75">
        <f t="shared" si="13"/>
        <v>10779220</v>
      </c>
      <c r="I32" s="76">
        <f t="shared" si="13"/>
        <v>22</v>
      </c>
      <c r="J32" s="48">
        <f t="shared" si="13"/>
        <v>10791160</v>
      </c>
      <c r="K32" s="49">
        <f t="shared" si="13"/>
        <v>17</v>
      </c>
      <c r="L32" s="48">
        <f t="shared" si="13"/>
        <v>9007880</v>
      </c>
    </row>
    <row r="33" spans="1:12" ht="18" thickTop="1">
      <c r="A33" s="50"/>
      <c r="B33" s="51" t="s">
        <v>41</v>
      </c>
      <c r="C33" s="52">
        <v>18</v>
      </c>
      <c r="D33" s="53">
        <v>8304000</v>
      </c>
      <c r="E33" s="52">
        <v>12</v>
      </c>
      <c r="F33" s="53">
        <v>6627960</v>
      </c>
      <c r="G33" s="77">
        <v>17</v>
      </c>
      <c r="H33" s="85">
        <v>9289920</v>
      </c>
      <c r="I33" s="69">
        <v>17</v>
      </c>
      <c r="J33" s="54">
        <v>8959160</v>
      </c>
      <c r="K33" s="55">
        <v>14</v>
      </c>
      <c r="L33" s="54">
        <v>7665880</v>
      </c>
    </row>
    <row r="34" spans="1:12">
      <c r="A34" s="50"/>
      <c r="B34" s="56" t="s">
        <v>42</v>
      </c>
      <c r="C34" s="57">
        <v>1</v>
      </c>
      <c r="D34" s="58">
        <v>648000</v>
      </c>
      <c r="E34" s="57">
        <v>0</v>
      </c>
      <c r="F34" s="58">
        <v>0</v>
      </c>
      <c r="G34" s="78">
        <v>0</v>
      </c>
      <c r="H34" s="79">
        <v>0</v>
      </c>
      <c r="I34" s="80">
        <v>0</v>
      </c>
      <c r="J34" s="59">
        <v>0</v>
      </c>
      <c r="K34" s="60" t="s">
        <v>37</v>
      </c>
      <c r="L34" s="59" t="s">
        <v>37</v>
      </c>
    </row>
    <row r="35" spans="1:12">
      <c r="A35" s="50"/>
      <c r="B35" s="56" t="s">
        <v>43</v>
      </c>
      <c r="C35" s="57">
        <v>8</v>
      </c>
      <c r="D35" s="58">
        <v>3509400</v>
      </c>
      <c r="E35" s="57">
        <v>5</v>
      </c>
      <c r="F35" s="58">
        <v>1305400</v>
      </c>
      <c r="G35" s="78">
        <v>3</v>
      </c>
      <c r="H35" s="79">
        <v>568800</v>
      </c>
      <c r="I35" s="80">
        <v>1</v>
      </c>
      <c r="J35" s="59">
        <v>80000</v>
      </c>
      <c r="K35" s="60" t="s">
        <v>37</v>
      </c>
      <c r="L35" s="59" t="s">
        <v>37</v>
      </c>
    </row>
    <row r="36" spans="1:12">
      <c r="A36" s="50"/>
      <c r="B36" s="56" t="s">
        <v>44</v>
      </c>
      <c r="C36" s="57">
        <v>2</v>
      </c>
      <c r="D36" s="58">
        <v>798000</v>
      </c>
      <c r="E36" s="57">
        <v>2</v>
      </c>
      <c r="F36" s="58">
        <v>1173000</v>
      </c>
      <c r="G36" s="78">
        <v>1</v>
      </c>
      <c r="H36" s="79">
        <v>648000</v>
      </c>
      <c r="I36" s="80">
        <v>1</v>
      </c>
      <c r="J36" s="59">
        <v>648000</v>
      </c>
      <c r="K36" s="60" t="s">
        <v>37</v>
      </c>
      <c r="L36" s="59" t="s">
        <v>37</v>
      </c>
    </row>
    <row r="37" spans="1:12">
      <c r="A37" s="50"/>
      <c r="B37" s="56" t="s">
        <v>45</v>
      </c>
      <c r="C37" s="57">
        <v>2</v>
      </c>
      <c r="D37" s="58">
        <v>1296000</v>
      </c>
      <c r="E37" s="57">
        <v>1</v>
      </c>
      <c r="F37" s="58">
        <v>648000</v>
      </c>
      <c r="G37" s="78">
        <v>0</v>
      </c>
      <c r="H37" s="79">
        <v>0</v>
      </c>
      <c r="I37" s="80">
        <v>0</v>
      </c>
      <c r="J37" s="59">
        <v>0</v>
      </c>
      <c r="K37" s="60">
        <v>1</v>
      </c>
      <c r="L37" s="59">
        <v>88000</v>
      </c>
    </row>
    <row r="38" spans="1:12">
      <c r="A38" s="61"/>
      <c r="B38" s="62" t="s">
        <v>46</v>
      </c>
      <c r="C38" s="63">
        <v>13</v>
      </c>
      <c r="D38" s="64">
        <v>5337000</v>
      </c>
      <c r="E38" s="63">
        <v>4</v>
      </c>
      <c r="F38" s="64">
        <v>1704000</v>
      </c>
      <c r="G38" s="71">
        <v>1</v>
      </c>
      <c r="H38" s="72">
        <v>272500</v>
      </c>
      <c r="I38" s="73">
        <v>3</v>
      </c>
      <c r="J38" s="65">
        <v>1104000</v>
      </c>
      <c r="K38" s="66">
        <v>2</v>
      </c>
      <c r="L38" s="65">
        <v>1254000</v>
      </c>
    </row>
    <row r="39" spans="1:12" ht="18" thickBot="1">
      <c r="A39" s="44" t="s">
        <v>47</v>
      </c>
      <c r="B39" s="45" t="s">
        <v>12</v>
      </c>
      <c r="C39" s="46">
        <f t="shared" ref="C39:L39" si="14">SUM(C40:C44)</f>
        <v>55</v>
      </c>
      <c r="D39" s="47">
        <f t="shared" si="14"/>
        <v>26653710</v>
      </c>
      <c r="E39" s="46">
        <f t="shared" si="14"/>
        <v>48</v>
      </c>
      <c r="F39" s="47">
        <f t="shared" si="14"/>
        <v>23055570</v>
      </c>
      <c r="G39" s="74">
        <f t="shared" si="14"/>
        <v>43</v>
      </c>
      <c r="H39" s="75">
        <f t="shared" si="14"/>
        <v>19023560</v>
      </c>
      <c r="I39" s="76">
        <f t="shared" si="14"/>
        <v>34</v>
      </c>
      <c r="J39" s="48">
        <f t="shared" si="14"/>
        <v>14450350</v>
      </c>
      <c r="K39" s="49">
        <f t="shared" si="14"/>
        <v>41</v>
      </c>
      <c r="L39" s="48">
        <f t="shared" si="14"/>
        <v>18877420</v>
      </c>
    </row>
    <row r="40" spans="1:12" ht="18" thickTop="1">
      <c r="A40" s="50"/>
      <c r="B40" s="86" t="s">
        <v>48</v>
      </c>
      <c r="C40" s="52">
        <v>40</v>
      </c>
      <c r="D40" s="53">
        <v>19328710</v>
      </c>
      <c r="E40" s="52">
        <v>41</v>
      </c>
      <c r="F40" s="53">
        <v>19329180</v>
      </c>
      <c r="G40" s="67">
        <v>34</v>
      </c>
      <c r="H40" s="85">
        <v>14825640</v>
      </c>
      <c r="I40" s="69">
        <v>26</v>
      </c>
      <c r="J40" s="54">
        <v>11737370</v>
      </c>
      <c r="K40" s="55">
        <v>30</v>
      </c>
      <c r="L40" s="54">
        <v>13061960</v>
      </c>
    </row>
    <row r="41" spans="1:12">
      <c r="A41" s="50"/>
      <c r="B41" s="56" t="s">
        <v>49</v>
      </c>
      <c r="C41" s="57">
        <v>9</v>
      </c>
      <c r="D41" s="58">
        <v>4353000</v>
      </c>
      <c r="E41" s="57">
        <v>2</v>
      </c>
      <c r="F41" s="58">
        <v>1284000</v>
      </c>
      <c r="G41" s="78">
        <v>4</v>
      </c>
      <c r="H41" s="79">
        <v>2412000</v>
      </c>
      <c r="I41" s="80">
        <v>4</v>
      </c>
      <c r="J41" s="59">
        <v>1574000</v>
      </c>
      <c r="K41" s="60">
        <v>8</v>
      </c>
      <c r="L41" s="59">
        <v>4521460</v>
      </c>
    </row>
    <row r="42" spans="1:12">
      <c r="A42" s="50"/>
      <c r="B42" s="56" t="s">
        <v>50</v>
      </c>
      <c r="C42" s="57">
        <v>1</v>
      </c>
      <c r="D42" s="58">
        <v>636000</v>
      </c>
      <c r="E42" s="57">
        <v>0</v>
      </c>
      <c r="F42" s="58">
        <v>0</v>
      </c>
      <c r="G42" s="78">
        <v>2</v>
      </c>
      <c r="H42" s="79">
        <v>780000</v>
      </c>
      <c r="I42" s="80">
        <v>4</v>
      </c>
      <c r="J42" s="59">
        <v>1138980</v>
      </c>
      <c r="K42" s="60">
        <v>1</v>
      </c>
      <c r="L42" s="59">
        <v>360000</v>
      </c>
    </row>
    <row r="43" spans="1:12">
      <c r="A43" s="50"/>
      <c r="B43" s="56" t="s">
        <v>51</v>
      </c>
      <c r="C43" s="57">
        <v>4</v>
      </c>
      <c r="D43" s="58">
        <v>1976000</v>
      </c>
      <c r="E43" s="57">
        <v>5</v>
      </c>
      <c r="F43" s="58">
        <v>2442390</v>
      </c>
      <c r="G43" s="78">
        <v>3</v>
      </c>
      <c r="H43" s="79">
        <v>1005920</v>
      </c>
      <c r="I43" s="80">
        <v>0</v>
      </c>
      <c r="J43" s="59">
        <v>0</v>
      </c>
      <c r="K43" s="60">
        <v>2</v>
      </c>
      <c r="L43" s="59">
        <v>934000</v>
      </c>
    </row>
    <row r="44" spans="1:12">
      <c r="A44" s="61"/>
      <c r="B44" s="62" t="s">
        <v>52</v>
      </c>
      <c r="C44" s="63">
        <v>1</v>
      </c>
      <c r="D44" s="64">
        <v>360000</v>
      </c>
      <c r="E44" s="87">
        <v>0</v>
      </c>
      <c r="F44" s="88">
        <v>0</v>
      </c>
      <c r="G44" s="89">
        <v>0</v>
      </c>
      <c r="H44" s="90">
        <v>0</v>
      </c>
      <c r="I44" s="91">
        <v>0</v>
      </c>
      <c r="J44" s="92">
        <v>0</v>
      </c>
      <c r="K44" s="93" t="s">
        <v>37</v>
      </c>
      <c r="L44" s="92" t="s">
        <v>37</v>
      </c>
    </row>
    <row r="45" spans="1:12" ht="18" thickBot="1">
      <c r="A45" s="44" t="s">
        <v>53</v>
      </c>
      <c r="B45" s="45" t="s">
        <v>12</v>
      </c>
      <c r="C45" s="46">
        <f t="shared" ref="C45:L45" si="15">SUM(C46:C47)</f>
        <v>61</v>
      </c>
      <c r="D45" s="47">
        <f t="shared" si="15"/>
        <v>29418510</v>
      </c>
      <c r="E45" s="46">
        <f t="shared" si="15"/>
        <v>40</v>
      </c>
      <c r="F45" s="47">
        <f t="shared" si="15"/>
        <v>18971411</v>
      </c>
      <c r="G45" s="74">
        <f t="shared" si="15"/>
        <v>34</v>
      </c>
      <c r="H45" s="75">
        <f t="shared" si="15"/>
        <v>14694280</v>
      </c>
      <c r="I45" s="76">
        <f t="shared" si="15"/>
        <v>32</v>
      </c>
      <c r="J45" s="48">
        <f t="shared" si="15"/>
        <v>17247320</v>
      </c>
      <c r="K45" s="49">
        <f t="shared" si="15"/>
        <v>41</v>
      </c>
      <c r="L45" s="48">
        <f t="shared" si="15"/>
        <v>23707310</v>
      </c>
    </row>
    <row r="46" spans="1:12" ht="18" thickTop="1">
      <c r="A46" s="50"/>
      <c r="B46" s="51" t="s">
        <v>54</v>
      </c>
      <c r="C46" s="52">
        <v>17</v>
      </c>
      <c r="D46" s="53">
        <v>7304300</v>
      </c>
      <c r="E46" s="52">
        <v>14</v>
      </c>
      <c r="F46" s="53">
        <v>6681151</v>
      </c>
      <c r="G46" s="77">
        <v>16</v>
      </c>
      <c r="H46" s="85">
        <v>6173880</v>
      </c>
      <c r="I46" s="69">
        <v>9</v>
      </c>
      <c r="J46" s="54">
        <v>4000820</v>
      </c>
      <c r="K46" s="55">
        <v>8</v>
      </c>
      <c r="L46" s="54">
        <v>3777590</v>
      </c>
    </row>
    <row r="47" spans="1:12" ht="18" thickBot="1">
      <c r="A47" s="94"/>
      <c r="B47" s="95" t="s">
        <v>55</v>
      </c>
      <c r="C47" s="96">
        <v>44</v>
      </c>
      <c r="D47" s="97">
        <v>22114210</v>
      </c>
      <c r="E47" s="96">
        <v>26</v>
      </c>
      <c r="F47" s="97">
        <v>12290260</v>
      </c>
      <c r="G47" s="96">
        <v>18</v>
      </c>
      <c r="H47" s="97">
        <v>8520400</v>
      </c>
      <c r="I47" s="96">
        <v>23</v>
      </c>
      <c r="J47" s="98">
        <v>13246500</v>
      </c>
      <c r="K47" s="99">
        <v>33</v>
      </c>
      <c r="L47" s="98">
        <v>19929720</v>
      </c>
    </row>
    <row r="48" spans="1:12">
      <c r="A48" s="1" t="s">
        <v>56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5:12">
      <c r="E49" s="100"/>
      <c r="F49" s="100"/>
      <c r="G49" s="100"/>
      <c r="H49" s="100"/>
      <c r="I49" s="100"/>
      <c r="J49" s="100"/>
      <c r="K49" s="100"/>
      <c r="L49" s="100"/>
    </row>
    <row r="50" spans="5:12">
      <c r="E50" s="100"/>
      <c r="F50" s="100"/>
      <c r="G50" s="100"/>
      <c r="H50" s="100"/>
      <c r="I50" s="100"/>
      <c r="J50" s="100"/>
      <c r="K50" s="100"/>
      <c r="L50" s="100"/>
    </row>
    <row r="51" spans="5:12">
      <c r="E51" s="100"/>
      <c r="F51" s="100"/>
      <c r="G51" s="100"/>
      <c r="H51" s="100"/>
      <c r="I51" s="100"/>
      <c r="J51" s="100"/>
      <c r="K51" s="100"/>
      <c r="L51" s="100"/>
    </row>
    <row r="52" spans="5:12">
      <c r="E52" s="100"/>
      <c r="F52" s="100"/>
      <c r="G52" s="100"/>
      <c r="H52" s="100"/>
      <c r="I52" s="100"/>
      <c r="J52" s="100"/>
      <c r="K52" s="100"/>
      <c r="L52" s="100"/>
    </row>
    <row r="53" spans="5:12">
      <c r="E53" s="100"/>
      <c r="F53" s="100"/>
      <c r="G53" s="100"/>
      <c r="H53" s="100"/>
      <c r="I53" s="100"/>
      <c r="J53" s="100"/>
      <c r="K53" s="100"/>
      <c r="L53" s="100"/>
    </row>
    <row r="54" spans="5:12">
      <c r="E54" s="100"/>
      <c r="F54" s="100"/>
      <c r="G54" s="100"/>
      <c r="H54" s="100"/>
      <c r="I54" s="100"/>
      <c r="J54" s="100"/>
      <c r="K54" s="100"/>
      <c r="L54" s="100"/>
    </row>
    <row r="55" spans="5:12">
      <c r="E55" s="100"/>
      <c r="F55" s="100"/>
      <c r="G55" s="100"/>
      <c r="H55" s="100"/>
      <c r="I55" s="100"/>
      <c r="J55" s="100"/>
      <c r="K55" s="100"/>
      <c r="L55" s="100"/>
    </row>
    <row r="56" spans="5:12">
      <c r="E56" s="100"/>
      <c r="F56" s="100"/>
      <c r="G56" s="100"/>
      <c r="H56" s="100"/>
      <c r="I56" s="100"/>
      <c r="J56" s="100"/>
      <c r="K56" s="100"/>
      <c r="L56" s="100"/>
    </row>
    <row r="57" spans="5:12">
      <c r="E57" s="100"/>
      <c r="F57" s="100"/>
      <c r="G57" s="100"/>
      <c r="H57" s="100"/>
      <c r="I57" s="100"/>
      <c r="J57" s="100"/>
      <c r="K57" s="100"/>
      <c r="L57" s="100"/>
    </row>
    <row r="58" spans="5:12">
      <c r="E58" s="100"/>
      <c r="F58" s="100"/>
      <c r="G58" s="100"/>
      <c r="H58" s="100"/>
      <c r="I58" s="100"/>
      <c r="J58" s="100"/>
      <c r="K58" s="100"/>
      <c r="L58" s="100"/>
    </row>
    <row r="59" spans="5:12">
      <c r="E59" s="100"/>
      <c r="F59" s="100"/>
      <c r="G59" s="100"/>
      <c r="H59" s="100"/>
      <c r="I59" s="100"/>
      <c r="J59" s="100"/>
      <c r="K59" s="100"/>
      <c r="L59" s="100"/>
    </row>
    <row r="60" spans="5:12">
      <c r="E60" s="100"/>
      <c r="F60" s="100"/>
      <c r="G60" s="100"/>
      <c r="H60" s="100"/>
      <c r="I60" s="100"/>
      <c r="J60" s="100"/>
      <c r="K60" s="100"/>
      <c r="L60" s="100"/>
    </row>
    <row r="61" spans="5:12">
      <c r="E61" s="100"/>
      <c r="F61" s="100"/>
      <c r="G61" s="100"/>
      <c r="H61" s="100"/>
      <c r="I61" s="100"/>
      <c r="J61" s="100"/>
      <c r="K61" s="100"/>
      <c r="L61" s="100"/>
    </row>
    <row r="62" spans="5:12">
      <c r="E62" s="100"/>
      <c r="F62" s="100"/>
      <c r="G62" s="100"/>
      <c r="H62" s="100"/>
      <c r="I62" s="100"/>
      <c r="J62" s="100"/>
      <c r="K62" s="100"/>
      <c r="L62" s="100"/>
    </row>
    <row r="63" spans="5:12">
      <c r="E63" s="100"/>
      <c r="F63" s="100"/>
      <c r="G63" s="100"/>
      <c r="H63" s="100"/>
      <c r="I63" s="100"/>
      <c r="J63" s="100"/>
      <c r="K63" s="100"/>
      <c r="L63" s="100"/>
    </row>
    <row r="64" spans="5:12">
      <c r="E64" s="100"/>
      <c r="F64" s="100"/>
      <c r="G64" s="100"/>
      <c r="H64" s="100"/>
      <c r="I64" s="100"/>
      <c r="J64" s="100"/>
      <c r="K64" s="100"/>
      <c r="L64" s="100"/>
    </row>
    <row r="65" spans="5:12">
      <c r="E65" s="100"/>
      <c r="F65" s="100"/>
      <c r="G65" s="100"/>
      <c r="H65" s="100"/>
      <c r="I65" s="100"/>
      <c r="J65" s="100"/>
      <c r="K65" s="100"/>
      <c r="L65" s="100"/>
    </row>
    <row r="66" spans="5:12">
      <c r="E66" s="100"/>
      <c r="F66" s="100"/>
      <c r="G66" s="100"/>
      <c r="H66" s="100"/>
      <c r="I66" s="100"/>
      <c r="J66" s="100"/>
      <c r="K66" s="100"/>
      <c r="L66" s="100"/>
    </row>
    <row r="67" spans="5:12">
      <c r="E67" s="100"/>
      <c r="F67" s="100"/>
      <c r="G67" s="100"/>
      <c r="H67" s="100"/>
      <c r="I67" s="100"/>
      <c r="J67" s="100"/>
      <c r="K67" s="100"/>
      <c r="L67" s="100"/>
    </row>
    <row r="68" spans="5:12">
      <c r="E68" s="100"/>
      <c r="F68" s="100"/>
      <c r="G68" s="100"/>
      <c r="H68" s="100"/>
      <c r="I68" s="100"/>
      <c r="J68" s="100"/>
      <c r="K68" s="100"/>
      <c r="L68" s="100"/>
    </row>
    <row r="69" spans="5:12">
      <c r="E69" s="100"/>
      <c r="F69" s="100"/>
      <c r="G69" s="100"/>
      <c r="H69" s="100"/>
      <c r="I69" s="100"/>
      <c r="J69" s="100"/>
      <c r="K69" s="100"/>
      <c r="L69" s="100"/>
    </row>
    <row r="70" spans="5:12">
      <c r="E70" s="100"/>
      <c r="F70" s="100"/>
      <c r="G70" s="100"/>
      <c r="H70" s="100"/>
      <c r="I70" s="100"/>
      <c r="J70" s="100"/>
      <c r="K70" s="100"/>
      <c r="L70" s="100"/>
    </row>
    <row r="71" spans="5:12">
      <c r="E71" s="100"/>
      <c r="F71" s="100"/>
      <c r="G71" s="100"/>
      <c r="H71" s="100"/>
      <c r="I71" s="100"/>
      <c r="J71" s="100"/>
      <c r="K71" s="100"/>
      <c r="L71" s="100"/>
    </row>
    <row r="72" spans="5:12">
      <c r="E72" s="100"/>
      <c r="F72" s="100"/>
      <c r="G72" s="100"/>
      <c r="H72" s="100"/>
      <c r="I72" s="100"/>
      <c r="J72" s="100"/>
      <c r="K72" s="100"/>
      <c r="L72" s="100"/>
    </row>
    <row r="73" spans="5:12">
      <c r="E73" s="100"/>
      <c r="F73" s="100"/>
      <c r="G73" s="100"/>
      <c r="H73" s="100"/>
      <c r="I73" s="100"/>
      <c r="J73" s="100"/>
      <c r="K73" s="100"/>
      <c r="L73" s="100"/>
    </row>
    <row r="74" spans="5:12">
      <c r="E74" s="100"/>
      <c r="F74" s="100"/>
      <c r="G74" s="100"/>
      <c r="H74" s="100"/>
      <c r="I74" s="100"/>
      <c r="J74" s="100"/>
      <c r="K74" s="100"/>
      <c r="L74" s="100"/>
    </row>
    <row r="75" spans="5:12">
      <c r="E75" s="100"/>
      <c r="F75" s="100"/>
      <c r="G75" s="100"/>
      <c r="H75" s="100"/>
      <c r="I75" s="100"/>
      <c r="J75" s="100"/>
      <c r="K75" s="100"/>
      <c r="L75" s="100"/>
    </row>
    <row r="76" spans="5:12">
      <c r="E76" s="100"/>
      <c r="F76" s="100"/>
      <c r="G76" s="100"/>
      <c r="H76" s="100"/>
      <c r="I76" s="100"/>
      <c r="J76" s="100"/>
      <c r="K76" s="100"/>
      <c r="L76" s="100"/>
    </row>
    <row r="77" spans="5:12">
      <c r="E77" s="100"/>
      <c r="F77" s="100"/>
      <c r="G77" s="100"/>
      <c r="H77" s="100"/>
      <c r="I77" s="100"/>
      <c r="J77" s="100"/>
      <c r="K77" s="100"/>
      <c r="L77" s="100"/>
    </row>
    <row r="78" spans="5:12">
      <c r="E78" s="100"/>
      <c r="F78" s="100"/>
      <c r="G78" s="100"/>
      <c r="H78" s="100"/>
      <c r="I78" s="100"/>
      <c r="J78" s="100"/>
      <c r="K78" s="100"/>
      <c r="L78" s="100"/>
    </row>
    <row r="79" spans="5:12">
      <c r="E79" s="100"/>
      <c r="F79" s="100"/>
      <c r="G79" s="100"/>
      <c r="H79" s="100"/>
      <c r="I79" s="100"/>
      <c r="J79" s="100"/>
      <c r="K79" s="100"/>
      <c r="L79" s="100"/>
    </row>
    <row r="80" spans="5:12">
      <c r="E80" s="100"/>
      <c r="F80" s="100"/>
      <c r="G80" s="100"/>
      <c r="H80" s="100"/>
      <c r="I80" s="100"/>
      <c r="J80" s="100"/>
      <c r="K80" s="100"/>
      <c r="L80" s="100"/>
    </row>
    <row r="81" spans="5:12">
      <c r="E81" s="100"/>
      <c r="F81" s="100"/>
      <c r="G81" s="100"/>
      <c r="H81" s="100"/>
      <c r="I81" s="100"/>
      <c r="J81" s="100"/>
      <c r="K81" s="100"/>
      <c r="L81" s="100"/>
    </row>
    <row r="82" spans="5:12">
      <c r="E82" s="100"/>
      <c r="F82" s="100"/>
      <c r="G82" s="100"/>
      <c r="H82" s="100"/>
      <c r="I82" s="100"/>
      <c r="J82" s="100"/>
      <c r="K82" s="100"/>
      <c r="L82" s="100"/>
    </row>
    <row r="83" spans="5:12">
      <c r="E83" s="100"/>
      <c r="F83" s="100"/>
      <c r="G83" s="100"/>
      <c r="H83" s="100"/>
      <c r="I83" s="100"/>
      <c r="J83" s="100"/>
      <c r="K83" s="100"/>
      <c r="L83" s="100"/>
    </row>
    <row r="84" spans="5:12">
      <c r="E84" s="100"/>
      <c r="F84" s="100"/>
      <c r="G84" s="100"/>
      <c r="H84" s="100"/>
      <c r="I84" s="100"/>
      <c r="J84" s="100"/>
      <c r="K84" s="100"/>
      <c r="L84" s="100"/>
    </row>
    <row r="85" spans="5:12">
      <c r="E85" s="100"/>
      <c r="F85" s="100"/>
      <c r="G85" s="100"/>
      <c r="H85" s="100"/>
      <c r="I85" s="100"/>
      <c r="J85" s="100"/>
      <c r="K85" s="100"/>
      <c r="L85" s="100"/>
    </row>
    <row r="86" spans="5:12">
      <c r="E86" s="100"/>
      <c r="F86" s="100"/>
      <c r="G86" s="100"/>
      <c r="H86" s="100"/>
      <c r="I86" s="100"/>
      <c r="J86" s="100"/>
      <c r="K86" s="100"/>
      <c r="L86" s="100"/>
    </row>
    <row r="87" spans="5:12">
      <c r="E87" s="100"/>
      <c r="F87" s="100"/>
      <c r="G87" s="100"/>
      <c r="H87" s="100"/>
      <c r="I87" s="100"/>
      <c r="J87" s="100"/>
      <c r="K87" s="100"/>
      <c r="L87" s="100"/>
    </row>
    <row r="88" spans="5:12">
      <c r="E88" s="100"/>
      <c r="F88" s="100"/>
      <c r="G88" s="100"/>
      <c r="H88" s="100"/>
      <c r="I88" s="100"/>
      <c r="J88" s="100"/>
      <c r="K88" s="100"/>
      <c r="L88" s="100"/>
    </row>
    <row r="89" spans="5:12">
      <c r="E89" s="100"/>
      <c r="F89" s="100"/>
      <c r="G89" s="100"/>
      <c r="H89" s="100"/>
      <c r="I89" s="100"/>
      <c r="J89" s="100"/>
      <c r="K89" s="100"/>
      <c r="L89" s="100"/>
    </row>
    <row r="90" spans="5:12">
      <c r="E90" s="100"/>
      <c r="F90" s="100"/>
      <c r="G90" s="100"/>
      <c r="H90" s="100"/>
      <c r="I90" s="100"/>
      <c r="J90" s="100"/>
      <c r="K90" s="100"/>
      <c r="L90" s="100"/>
    </row>
    <row r="91" spans="5:12">
      <c r="E91" s="100"/>
      <c r="F91" s="100"/>
      <c r="G91" s="100"/>
      <c r="H91" s="100"/>
      <c r="I91" s="100"/>
      <c r="J91" s="100"/>
      <c r="K91" s="100"/>
      <c r="L91" s="100"/>
    </row>
    <row r="92" spans="5:12">
      <c r="E92" s="100"/>
      <c r="F92" s="100"/>
      <c r="G92" s="100"/>
      <c r="H92" s="100"/>
      <c r="I92" s="100"/>
      <c r="J92" s="100"/>
      <c r="K92" s="100"/>
      <c r="L92" s="100"/>
    </row>
    <row r="93" spans="5:12">
      <c r="E93" s="100"/>
      <c r="F93" s="100"/>
      <c r="G93" s="100"/>
      <c r="H93" s="100"/>
      <c r="I93" s="100"/>
      <c r="J93" s="100"/>
      <c r="K93" s="100"/>
      <c r="L93" s="100"/>
    </row>
    <row r="94" spans="5:12">
      <c r="E94" s="100"/>
      <c r="F94" s="100"/>
      <c r="G94" s="100"/>
      <c r="H94" s="100"/>
      <c r="I94" s="100"/>
      <c r="J94" s="100"/>
      <c r="K94" s="100"/>
      <c r="L94" s="100"/>
    </row>
    <row r="95" spans="5:12">
      <c r="E95" s="100"/>
      <c r="F95" s="100"/>
      <c r="G95" s="100"/>
      <c r="H95" s="100"/>
      <c r="I95" s="100"/>
      <c r="J95" s="100"/>
      <c r="K95" s="100"/>
      <c r="L95" s="100"/>
    </row>
    <row r="96" spans="5:12">
      <c r="E96" s="100"/>
      <c r="F96" s="100"/>
      <c r="G96" s="100"/>
      <c r="H96" s="100"/>
      <c r="I96" s="100"/>
      <c r="J96" s="100"/>
      <c r="K96" s="100"/>
      <c r="L96" s="100"/>
    </row>
    <row r="97" spans="5:12">
      <c r="E97" s="100"/>
      <c r="F97" s="100"/>
      <c r="G97" s="100"/>
      <c r="H97" s="100"/>
      <c r="I97" s="100"/>
      <c r="J97" s="100"/>
      <c r="K97" s="100"/>
      <c r="L97" s="100"/>
    </row>
    <row r="98" spans="5:12">
      <c r="E98" s="100"/>
      <c r="F98" s="100"/>
      <c r="G98" s="100"/>
      <c r="H98" s="100"/>
      <c r="I98" s="100"/>
      <c r="J98" s="100"/>
      <c r="K98" s="100"/>
      <c r="L98" s="100"/>
    </row>
    <row r="99" spans="5:12">
      <c r="E99" s="100"/>
      <c r="F99" s="100"/>
      <c r="G99" s="100"/>
      <c r="H99" s="100"/>
      <c r="I99" s="100"/>
      <c r="J99" s="100"/>
      <c r="K99" s="100"/>
      <c r="L99" s="100"/>
    </row>
    <row r="100" spans="5:12">
      <c r="E100" s="100"/>
      <c r="F100" s="100"/>
      <c r="G100" s="100"/>
      <c r="H100" s="100"/>
      <c r="I100" s="100"/>
      <c r="J100" s="100"/>
      <c r="K100" s="100"/>
      <c r="L100" s="100"/>
    </row>
    <row r="101" spans="5:12">
      <c r="E101" s="100"/>
      <c r="F101" s="100"/>
      <c r="G101" s="100"/>
      <c r="H101" s="100"/>
      <c r="I101" s="100"/>
      <c r="J101" s="100"/>
      <c r="K101" s="100"/>
      <c r="L101" s="100"/>
    </row>
    <row r="102" spans="5:12">
      <c r="E102" s="100"/>
      <c r="F102" s="100"/>
      <c r="G102" s="100"/>
      <c r="H102" s="100"/>
      <c r="I102" s="100"/>
      <c r="J102" s="100"/>
      <c r="K102" s="100"/>
      <c r="L102" s="100"/>
    </row>
    <row r="103" spans="5:12">
      <c r="E103" s="100"/>
      <c r="F103" s="100"/>
      <c r="G103" s="100"/>
      <c r="H103" s="100"/>
      <c r="I103" s="100"/>
      <c r="J103" s="100"/>
      <c r="K103" s="100"/>
      <c r="L103" s="100"/>
    </row>
  </sheetData>
  <mergeCells count="20">
    <mergeCell ref="A25:A26"/>
    <mergeCell ref="A27:A31"/>
    <mergeCell ref="A32:A38"/>
    <mergeCell ref="A39:A44"/>
    <mergeCell ref="A45:A47"/>
    <mergeCell ref="A48:L48"/>
    <mergeCell ref="A4:B4"/>
    <mergeCell ref="A5:A9"/>
    <mergeCell ref="A10:B10"/>
    <mergeCell ref="A11:A17"/>
    <mergeCell ref="A18:A20"/>
    <mergeCell ref="A21:A24"/>
    <mergeCell ref="A1:L1"/>
    <mergeCell ref="A2:A3"/>
    <mergeCell ref="B2:B3"/>
    <mergeCell ref="C2:D2"/>
    <mergeCell ref="E2:F2"/>
    <mergeCell ref="G2:H2"/>
    <mergeCell ref="I2:J2"/>
    <mergeCell ref="K2:L2"/>
  </mergeCells>
  <phoneticPr fontId="3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2026-02-17T06:53:42Z</dcterms:created>
  <dcterms:modified xsi:type="dcterms:W3CDTF">2026-02-17T06:53:43Z</dcterms:modified>
</cp:coreProperties>
</file>