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A:\02_健康づくりＧ\95_福祉統計\R7\07_HP\02_更新起案（随時）\20260605_5-2追加\05\"/>
    </mc:Choice>
  </mc:AlternateContent>
  <xr:revisionPtr revIDLastSave="0" documentId="13_ncr:1_{5ED249B8-622E-4495-B889-D4418AE38F39}" xr6:coauthVersionLast="47" xr6:coauthVersionMax="47" xr10:uidLastSave="{00000000-0000-0000-0000-000000000000}"/>
  <bookViews>
    <workbookView xWindow="3564" yWindow="888" windowWidth="19368" windowHeight="11232" tabRatio="789" xr2:uid="{00000000-000D-0000-FFFF-FFFF00000000}"/>
  </bookViews>
  <sheets>
    <sheet name="5ｰ2" sheetId="63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 localSheetId="0">'[1]2-(1)-1'!#REF!</definedName>
    <definedName name="_A">'[1]2-(1)-1'!#REF!</definedName>
    <definedName name="_C" localSheetId="0">'[1]2-(1)-1'!#REF!</definedName>
    <definedName name="_C">'[1]2-(1)-1'!#REF!</definedName>
    <definedName name="_E" localSheetId="0">'[1]2-(1)-1'!#REF!</definedName>
    <definedName name="_E">'[1]2-(1)-1'!#REF!</definedName>
    <definedName name="_Fill" localSheetId="0" hidden="1">'[3]重心自閉(H11)'!#REF!</definedName>
    <definedName name="_Fill" hidden="1">'[2]重心自閉(H11)'!#REF!</definedName>
    <definedName name="_hh" hidden="1">'[2]重心自閉(H11)'!#REF!</definedName>
    <definedName name="_Key1" localSheetId="0" hidden="1">'5ｰ2'!#REF!</definedName>
    <definedName name="_Key1" hidden="1">#REF!</definedName>
    <definedName name="_M" localSheetId="0">'[1]2-(1)-1'!#REF!</definedName>
    <definedName name="_M">'[1]2-(1)-1'!#REF!</definedName>
    <definedName name="_N" localSheetId="0">'[1]2-(1)-1'!#REF!</definedName>
    <definedName name="_N">'[1]2-(1)-1'!#REF!</definedName>
    <definedName name="_o">#REF!</definedName>
    <definedName name="_Order1" hidden="1">255</definedName>
    <definedName name="_P" localSheetId="0">'[1]2-(1)-1'!#REF!</definedName>
    <definedName name="_P">'[1]2-(1)-1'!#REF!</definedName>
    <definedName name="_Q" localSheetId="0">'[1]2-(1)-1'!#REF!</definedName>
    <definedName name="_Q">'[1]2-(1)-1'!#REF!</definedName>
    <definedName name="_R" localSheetId="0">'[1]2-(1)-1'!#REF!</definedName>
    <definedName name="_R">'[1]2-(1)-1'!#REF!</definedName>
    <definedName name="_Regression_Int" localSheetId="0" hidden="1">1</definedName>
    <definedName name="_Sort" localSheetId="0" hidden="1">'[3]重心自閉(H11)'!#REF!</definedName>
    <definedName name="_Sort" hidden="1">'[2]重心自閉(H11)'!#REF!</definedName>
    <definedName name="_T">#REF!</definedName>
    <definedName name="_U" localSheetId="0">'[1]2-(1)-1'!#REF!</definedName>
    <definedName name="_U">'[1]2-(1)-1'!#REF!</definedName>
    <definedName name="_X" localSheetId="0">'[1]2-(1)-1'!#REF!</definedName>
    <definedName name="_X">'[1]2-(1)-1'!#REF!</definedName>
    <definedName name="\a" localSheetId="0">'5ｰ2'!$GU$7561</definedName>
    <definedName name="\a">#REF!</definedName>
    <definedName name="\i">#REF!</definedName>
    <definedName name="\s" localSheetId="0">'5ｰ2'!$GU$7562</definedName>
    <definedName name="\s">#REF!</definedName>
    <definedName name="A">#N/A</definedName>
    <definedName name="_xlnm.Print_Area" localSheetId="0">'5ｰ2'!$A$1:$J$42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Z_C27FC36F_7DA4_4822_860B_0B3D8B2EC982_.wvu.PrintArea" localSheetId="0" hidden="1">'5ｰ2'!$A$1:$J$42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customWorkbookViews>
    <customWorkbookView name="健康増進課健康づくりグループ - 個人用ビュー" guid="{C27FC36F-7DA4-4822-860B-0B3D8B2EC982}" mergeInterval="0" personalView="1" maximized="1" xWindow="-8" yWindow="-8" windowWidth="1382" windowHeight="754" activeSheetId="1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63" l="1"/>
  <c r="J7" i="63"/>
  <c r="D27" i="63" l="1"/>
  <c r="D11" i="63"/>
  <c r="D10" i="63" s="1"/>
  <c r="D4" i="63" s="1"/>
  <c r="D5" i="63"/>
  <c r="E27" i="63" l="1"/>
  <c r="E11" i="63"/>
  <c r="E5" i="63"/>
  <c r="E10" i="63" l="1"/>
  <c r="E4" i="63" s="1"/>
  <c r="J41" i="63" l="1"/>
  <c r="J40" i="63"/>
  <c r="J39" i="63"/>
  <c r="J38" i="63"/>
  <c r="J37" i="63"/>
  <c r="J36" i="63"/>
  <c r="J35" i="63"/>
  <c r="J34" i="63"/>
  <c r="J33" i="63"/>
  <c r="J32" i="63"/>
  <c r="J31" i="63"/>
  <c r="J30" i="63"/>
  <c r="J29" i="63"/>
  <c r="J28" i="63"/>
  <c r="I27" i="63"/>
  <c r="H27" i="63"/>
  <c r="G27" i="63"/>
  <c r="F27" i="63"/>
  <c r="C27" i="63"/>
  <c r="B27" i="63"/>
  <c r="B10" i="63" s="1"/>
  <c r="J26" i="63"/>
  <c r="J25" i="63"/>
  <c r="J24" i="63"/>
  <c r="J23" i="63"/>
  <c r="J22" i="63"/>
  <c r="J21" i="63"/>
  <c r="J20" i="63"/>
  <c r="J19" i="63"/>
  <c r="J18" i="63"/>
  <c r="J17" i="63"/>
  <c r="J16" i="63"/>
  <c r="J15" i="63"/>
  <c r="J14" i="63"/>
  <c r="J13" i="63"/>
  <c r="J12" i="63"/>
  <c r="I11" i="63"/>
  <c r="H11" i="63"/>
  <c r="G11" i="63"/>
  <c r="F11" i="63"/>
  <c r="C11" i="63"/>
  <c r="C10" i="63" s="1"/>
  <c r="B11" i="63"/>
  <c r="J9" i="63"/>
  <c r="J8" i="63"/>
  <c r="I5" i="63"/>
  <c r="H5" i="63"/>
  <c r="G5" i="63"/>
  <c r="F5" i="63"/>
  <c r="C5" i="63"/>
  <c r="B5" i="63"/>
  <c r="H10" i="63" l="1"/>
  <c r="H4" i="63" s="1"/>
  <c r="J27" i="63"/>
  <c r="F10" i="63"/>
  <c r="F4" i="63" s="1"/>
  <c r="J11" i="63"/>
  <c r="C4" i="63"/>
  <c r="G10" i="63"/>
  <c r="G4" i="63" s="1"/>
  <c r="I10" i="63"/>
  <c r="I4" i="63" s="1"/>
  <c r="J5" i="63"/>
  <c r="B4" i="63"/>
  <c r="J10" i="63" l="1"/>
  <c r="J4" i="63"/>
</calcChain>
</file>

<file path=xl/sharedStrings.xml><?xml version="1.0" encoding="utf-8"?>
<sst xmlns="http://schemas.openxmlformats.org/spreadsheetml/2006/main" count="52" uniqueCount="52">
  <si>
    <t>市町村名</t>
  </si>
  <si>
    <t>計</t>
  </si>
  <si>
    <t>横浜市</t>
  </si>
  <si>
    <t>川崎市</t>
  </si>
  <si>
    <t>横須賀市</t>
  </si>
  <si>
    <t>相模原市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</si>
  <si>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</si>
  <si>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</si>
  <si>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</si>
  <si>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</si>
  <si>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</si>
  <si>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</si>
  <si>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</si>
  <si>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</si>
  <si>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</si>
  <si>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</si>
  <si>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</si>
  <si>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</si>
  <si>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</si>
  <si>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</si>
  <si>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</si>
  <si>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</si>
  <si>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</si>
  <si>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</si>
  <si>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</si>
  <si>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</si>
  <si>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</si>
  <si>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</si>
  <si>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</si>
  <si>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</si>
  <si>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</si>
  <si>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</si>
  <si>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</si>
  <si>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</si>
  <si>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</si>
  <si>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</si>
  <si>
    <t>県計</t>
  </si>
  <si>
    <t>18歳以上</t>
  </si>
  <si>
    <t>15～17歳</t>
  </si>
  <si>
    <t>6～14歳</t>
  </si>
  <si>
    <t>6歳未満</t>
  </si>
  <si>
    <t>資料：障害福祉課</t>
  </si>
  <si>
    <t>5-2表　重症心身障害児者把握数</t>
  </si>
  <si>
    <t>政令市・中核市を除く県計</t>
    <phoneticPr fontId="8"/>
  </si>
  <si>
    <t>政令市・
中核市計</t>
    <phoneticPr fontId="8"/>
  </si>
  <si>
    <t>政令市・中核市を除く市計</t>
    <phoneticPr fontId="8"/>
  </si>
  <si>
    <t>R5年度</t>
    <phoneticPr fontId="8"/>
  </si>
  <si>
    <t>R2年度</t>
  </si>
  <si>
    <t>R3年度</t>
  </si>
  <si>
    <t>R4年度</t>
  </si>
  <si>
    <t>R6年度</t>
    <phoneticPr fontId="8"/>
  </si>
  <si>
    <t>令和7年3月31日現在（単位：人）</t>
    <rPh sb="0" eb="2">
      <t>レイワ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</si>
</sst>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"/>
    <numFmt numFmtId="180" formatCode="&quot;¥&quot;#,##0_);[Red]\(&quot;¥&quot;#,##0\)"/>
  </numFmts>
  <fonts count="46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2"/>
      <name val="ＭＳ Ｐゴシック"/>
      <family val="3"/>
      <charset val="128"/>
    </font>
    <font>
      <sz val="11"/>
      <color theme="0"/>
      <name val="メイリオ"/>
      <family val="3"/>
      <charset val="128"/>
    </font>
    <font>
      <sz val="12"/>
      <name val="ＭＳ 明朝"/>
      <family val="1"/>
    </font>
    <font>
      <sz val="12"/>
      <color indexed="10"/>
      <name val="ＭＳ 明朝"/>
      <family val="1"/>
    </font>
    <font>
      <sz val="12"/>
      <color theme="1"/>
      <name val="ＭＳ 明朝"/>
      <family val="1"/>
    </font>
    <font>
      <sz val="12"/>
      <color theme="0"/>
      <name val="ＭＳ 明朝"/>
      <family val="1"/>
    </font>
    <font>
      <b/>
      <sz val="18"/>
      <color theme="3"/>
      <name val="ＭＳ Ｐゴシック"/>
      <family val="3"/>
      <scheme val="major"/>
    </font>
    <font>
      <b/>
      <sz val="12"/>
      <color theme="0"/>
      <name val="ＭＳ 明朝"/>
      <family val="1"/>
    </font>
    <font>
      <sz val="12"/>
      <color rgb="FF9C6500"/>
      <name val="ＭＳ 明朝"/>
      <family val="1"/>
    </font>
    <font>
      <sz val="12"/>
      <color rgb="FFFA7D00"/>
      <name val="ＭＳ 明朝"/>
      <family val="1"/>
    </font>
    <font>
      <sz val="12"/>
      <color rgb="FF9C0006"/>
      <name val="ＭＳ 明朝"/>
      <family val="1"/>
    </font>
    <font>
      <b/>
      <sz val="12"/>
      <color rgb="FFFA7D00"/>
      <name val="ＭＳ 明朝"/>
      <family val="1"/>
    </font>
    <font>
      <b/>
      <sz val="15"/>
      <color theme="3"/>
      <name val="ＭＳ 明朝"/>
      <family val="1"/>
    </font>
    <font>
      <b/>
      <sz val="13"/>
      <color theme="3"/>
      <name val="ＭＳ 明朝"/>
      <family val="1"/>
    </font>
    <font>
      <b/>
      <sz val="11"/>
      <color theme="3"/>
      <name val="ＭＳ 明朝"/>
      <family val="1"/>
    </font>
    <font>
      <b/>
      <sz val="12"/>
      <color theme="1"/>
      <name val="ＭＳ 明朝"/>
      <family val="1"/>
    </font>
    <font>
      <b/>
      <sz val="12"/>
      <color rgb="FF3F3F3F"/>
      <name val="ＭＳ 明朝"/>
      <family val="1"/>
    </font>
    <font>
      <i/>
      <sz val="12"/>
      <color rgb="FF7F7F7F"/>
      <name val="ＭＳ 明朝"/>
      <family val="1"/>
    </font>
    <font>
      <sz val="12"/>
      <color rgb="FF3F3F76"/>
      <name val="ＭＳ 明朝"/>
      <family val="1"/>
    </font>
    <font>
      <sz val="12"/>
      <color rgb="FF006100"/>
      <name val="ＭＳ 明朝"/>
      <family val="1"/>
    </font>
    <font>
      <sz val="11"/>
      <name val="明朝"/>
      <family val="1"/>
      <charset val="128"/>
    </font>
  </fonts>
  <fills count="5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theme="5" tint="0.59987182226020086"/>
        <bgColor indexed="64"/>
      </patternFill>
    </fill>
    <fill>
      <patternFill patternType="solid">
        <fgColor theme="6" tint="0.59987182226020086"/>
        <bgColor indexed="64"/>
      </patternFill>
    </fill>
    <fill>
      <patternFill patternType="solid">
        <fgColor theme="7" tint="0.59987182226020086"/>
        <bgColor indexed="64"/>
      </patternFill>
    </fill>
    <fill>
      <patternFill patternType="solid">
        <fgColor theme="8" tint="0.59987182226020086"/>
        <bgColor indexed="64"/>
      </patternFill>
    </fill>
    <fill>
      <patternFill patternType="solid">
        <fgColor theme="9" tint="0.599871822260200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/>
      <bottom style="thick">
        <color theme="4" tint="0.49986266670735802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98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15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1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7" fillId="31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8" applyNumberFormat="0" applyAlignment="0" applyProtection="0">
      <alignment vertical="center"/>
    </xf>
    <xf numFmtId="37" fontId="3" fillId="0" borderId="0"/>
    <xf numFmtId="37" fontId="3" fillId="0" borderId="0"/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37" fontId="3" fillId="0" borderId="0"/>
    <xf numFmtId="38" fontId="2" fillId="0" borderId="0" applyFont="0" applyFill="0" applyBorder="0" applyAlignment="0" applyProtection="0"/>
    <xf numFmtId="176" fontId="2" fillId="0" borderId="0"/>
    <xf numFmtId="0" fontId="2" fillId="0" borderId="0">
      <alignment vertical="center"/>
    </xf>
    <xf numFmtId="0" fontId="2" fillId="0" borderId="0"/>
    <xf numFmtId="0" fontId="3" fillId="0" borderId="0"/>
    <xf numFmtId="1" fontId="3" fillId="0" borderId="0"/>
    <xf numFmtId="6" fontId="2" fillId="0" borderId="0" applyFont="0" applyFill="0" applyBorder="0" applyAlignment="0" applyProtection="0"/>
    <xf numFmtId="38" fontId="25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7" fillId="0" borderId="0"/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8" borderId="15" applyNumberFormat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7" fillId="48" borderId="16" applyNumberFormat="0" applyFon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1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55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31" borderId="2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49" borderId="18" applyNumberFormat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96">
    <xf numFmtId="0" fontId="0" fillId="0" borderId="0" xfId="0" applyAlignment="1"/>
    <xf numFmtId="37" fontId="23" fillId="33" borderId="0" xfId="41" applyFont="1" applyFill="1" applyBorder="1" applyAlignment="1">
      <alignment vertical="center"/>
    </xf>
    <xf numFmtId="37" fontId="23" fillId="0" borderId="0" xfId="41" applyFont="1" applyFill="1" applyBorder="1" applyAlignment="1">
      <alignment vertical="center"/>
    </xf>
    <xf numFmtId="37" fontId="23" fillId="33" borderId="0" xfId="41" applyFont="1" applyFill="1" applyAlignment="1">
      <alignment vertical="center"/>
    </xf>
    <xf numFmtId="37" fontId="23" fillId="0" borderId="0" xfId="41" applyFont="1" applyFill="1" applyAlignment="1">
      <alignment vertical="center"/>
    </xf>
    <xf numFmtId="37" fontId="23" fillId="33" borderId="0" xfId="42" applyFont="1" applyFill="1" applyAlignment="1">
      <alignment vertical="center"/>
    </xf>
    <xf numFmtId="37" fontId="23" fillId="0" borderId="0" xfId="42" applyFont="1" applyFill="1" applyAlignment="1">
      <alignment vertical="center"/>
    </xf>
    <xf numFmtId="37" fontId="23" fillId="33" borderId="0" xfId="41" quotePrefix="1" applyFont="1" applyFill="1" applyAlignment="1">
      <alignment vertical="center"/>
    </xf>
    <xf numFmtId="37" fontId="23" fillId="33" borderId="32" xfId="41" applyFont="1" applyFill="1" applyBorder="1" applyAlignment="1" applyProtection="1">
      <alignment vertical="center"/>
    </xf>
    <xf numFmtId="37" fontId="23" fillId="33" borderId="32" xfId="41" applyNumberFormat="1" applyFont="1" applyFill="1" applyBorder="1" applyAlignment="1" applyProtection="1">
      <alignment vertical="center"/>
    </xf>
    <xf numFmtId="37" fontId="23" fillId="0" borderId="32" xfId="41" applyNumberFormat="1" applyFont="1" applyFill="1" applyBorder="1" applyAlignment="1" applyProtection="1">
      <alignment vertical="center"/>
    </xf>
    <xf numFmtId="37" fontId="23" fillId="33" borderId="29" xfId="41" applyFont="1" applyFill="1" applyBorder="1" applyAlignment="1" applyProtection="1">
      <alignment vertical="center"/>
    </xf>
    <xf numFmtId="37" fontId="23" fillId="34" borderId="24" xfId="41" quotePrefix="1" applyFont="1" applyFill="1" applyBorder="1" applyAlignment="1" applyProtection="1">
      <alignment horizontal="distributed" vertical="center" justifyLastLine="1"/>
    </xf>
    <xf numFmtId="0" fontId="23" fillId="0" borderId="25" xfId="41" applyNumberFormat="1" applyFont="1" applyFill="1" applyBorder="1" applyAlignment="1" applyProtection="1">
      <alignment vertical="center"/>
    </xf>
    <xf numFmtId="0" fontId="23" fillId="0" borderId="26" xfId="41" applyNumberFormat="1" applyFont="1" applyFill="1" applyBorder="1" applyAlignment="1" applyProtection="1">
      <alignment vertical="center"/>
    </xf>
    <xf numFmtId="0" fontId="23" fillId="33" borderId="26" xfId="41" applyNumberFormat="1" applyFont="1" applyFill="1" applyBorder="1" applyAlignment="1" applyProtection="1">
      <alignment vertical="center"/>
    </xf>
    <xf numFmtId="37" fontId="23" fillId="33" borderId="33" xfId="41" applyNumberFormat="1" applyFont="1" applyFill="1" applyBorder="1" applyAlignment="1" applyProtection="1">
      <alignment vertical="center"/>
    </xf>
    <xf numFmtId="37" fontId="23" fillId="33" borderId="29" xfId="41" applyNumberFormat="1" applyFont="1" applyFill="1" applyBorder="1" applyAlignment="1" applyProtection="1">
      <alignment vertical="center"/>
    </xf>
    <xf numFmtId="37" fontId="23" fillId="35" borderId="40" xfId="41" applyNumberFormat="1" applyFont="1" applyFill="1" applyBorder="1" applyAlignment="1" applyProtection="1">
      <alignment horizontal="distributed" vertical="center" justifyLastLine="1"/>
    </xf>
    <xf numFmtId="37" fontId="23" fillId="34" borderId="37" xfId="41" quotePrefix="1" applyFont="1" applyFill="1" applyBorder="1" applyAlignment="1" applyProtection="1">
      <alignment horizontal="distributed" vertical="center" justifyLastLine="1"/>
    </xf>
    <xf numFmtId="0" fontId="23" fillId="0" borderId="38" xfId="41" applyNumberFormat="1" applyFont="1" applyFill="1" applyBorder="1" applyAlignment="1" applyProtection="1">
      <alignment vertical="center"/>
    </xf>
    <xf numFmtId="0" fontId="23" fillId="0" borderId="36" xfId="41" applyNumberFormat="1" applyFont="1" applyFill="1" applyBorder="1" applyAlignment="1" applyProtection="1">
      <alignment vertical="center"/>
    </xf>
    <xf numFmtId="0" fontId="23" fillId="33" borderId="36" xfId="41" applyNumberFormat="1" applyFont="1" applyFill="1" applyBorder="1" applyAlignment="1" applyProtection="1">
      <alignment vertical="center"/>
    </xf>
    <xf numFmtId="37" fontId="23" fillId="34" borderId="27" xfId="41" applyFont="1" applyFill="1" applyBorder="1" applyAlignment="1" applyProtection="1">
      <alignment horizontal="distributed" vertical="center" justifyLastLine="1"/>
    </xf>
    <xf numFmtId="0" fontId="24" fillId="35" borderId="43" xfId="41" applyNumberFormat="1" applyFont="1" applyFill="1" applyBorder="1" applyAlignment="1" applyProtection="1">
      <alignment vertical="center"/>
    </xf>
    <xf numFmtId="0" fontId="24" fillId="35" borderId="44" xfId="41" applyNumberFormat="1" applyFont="1" applyFill="1" applyBorder="1" applyAlignment="1" applyProtection="1">
      <alignment vertical="center"/>
    </xf>
    <xf numFmtId="0" fontId="24" fillId="35" borderId="45" xfId="41" applyNumberFormat="1" applyFont="1" applyFill="1" applyBorder="1" applyAlignment="1" applyProtection="1">
      <alignment vertical="center"/>
    </xf>
    <xf numFmtId="0" fontId="23" fillId="0" borderId="5" xfId="41" applyNumberFormat="1" applyFont="1" applyBorder="1" applyAlignment="1" applyProtection="1">
      <alignment vertical="center"/>
    </xf>
    <xf numFmtId="0" fontId="23" fillId="0" borderId="3" xfId="41" applyNumberFormat="1" applyFont="1" applyFill="1" applyBorder="1" applyAlignment="1" applyProtection="1">
      <alignment vertical="center"/>
    </xf>
    <xf numFmtId="0" fontId="23" fillId="0" borderId="3" xfId="41" applyNumberFormat="1" applyFont="1" applyBorder="1" applyAlignment="1" applyProtection="1">
      <alignment vertical="center"/>
    </xf>
    <xf numFmtId="0" fontId="24" fillId="35" borderId="46" xfId="41" applyNumberFormat="1" applyFont="1" applyFill="1" applyBorder="1" applyAlignment="1">
      <alignment vertical="center"/>
    </xf>
    <xf numFmtId="0" fontId="23" fillId="0" borderId="9" xfId="41" applyNumberFormat="1" applyFont="1" applyBorder="1" applyAlignment="1" applyProtection="1">
      <alignment vertical="center"/>
    </xf>
    <xf numFmtId="37" fontId="23" fillId="0" borderId="29" xfId="41" applyNumberFormat="1" applyFont="1" applyFill="1" applyBorder="1" applyAlignment="1" applyProtection="1">
      <alignment vertical="center"/>
    </xf>
    <xf numFmtId="0" fontId="23" fillId="0" borderId="5" xfId="41" applyNumberFormat="1" applyFont="1" applyFill="1" applyBorder="1" applyAlignment="1" applyProtection="1">
      <alignment vertical="center"/>
    </xf>
    <xf numFmtId="37" fontId="23" fillId="35" borderId="40" xfId="41" quotePrefix="1" applyNumberFormat="1" applyFont="1" applyFill="1" applyBorder="1" applyAlignment="1" applyProtection="1">
      <alignment horizontal="left" vertical="center" wrapText="1" justifyLastLine="1"/>
    </xf>
    <xf numFmtId="0" fontId="24" fillId="35" borderId="46" xfId="41" applyNumberFormat="1" applyFont="1" applyFill="1" applyBorder="1" applyAlignment="1" applyProtection="1">
      <alignment vertical="center"/>
    </xf>
    <xf numFmtId="0" fontId="24" fillId="35" borderId="41" xfId="41" applyNumberFormat="1" applyFont="1" applyFill="1" applyBorder="1" applyAlignment="1" applyProtection="1">
      <alignment vertical="center"/>
    </xf>
    <xf numFmtId="0" fontId="24" fillId="35" borderId="42" xfId="41" applyNumberFormat="1" applyFont="1" applyFill="1" applyBorder="1" applyAlignment="1" applyProtection="1">
      <alignment vertical="center"/>
    </xf>
    <xf numFmtId="37" fontId="23" fillId="35" borderId="40" xfId="41" quotePrefix="1" applyNumberFormat="1" applyFont="1" applyFill="1" applyBorder="1" applyAlignment="1" applyProtection="1">
      <alignment horizontal="distributed" vertical="center" wrapText="1" justifyLastLine="1"/>
    </xf>
    <xf numFmtId="37" fontId="23" fillId="35" borderId="47" xfId="41" quotePrefix="1" applyFont="1" applyFill="1" applyBorder="1" applyAlignment="1" applyProtection="1">
      <alignment vertical="center" wrapText="1"/>
    </xf>
    <xf numFmtId="0" fontId="24" fillId="35" borderId="48" xfId="41" applyNumberFormat="1" applyFont="1" applyFill="1" applyBorder="1" applyAlignment="1" applyProtection="1">
      <alignment vertical="center"/>
    </xf>
    <xf numFmtId="0" fontId="24" fillId="35" borderId="49" xfId="41" applyNumberFormat="1" applyFont="1" applyFill="1" applyBorder="1" applyAlignment="1" applyProtection="1">
      <alignment vertical="center"/>
    </xf>
    <xf numFmtId="0" fontId="24" fillId="35" borderId="50" xfId="41" applyNumberFormat="1" applyFont="1" applyFill="1" applyBorder="1" applyAlignment="1" applyProtection="1">
      <alignment vertical="center"/>
    </xf>
    <xf numFmtId="0" fontId="24" fillId="35" borderId="51" xfId="41" applyNumberFormat="1" applyFont="1" applyFill="1" applyBorder="1" applyAlignment="1" applyProtection="1">
      <alignment vertical="center"/>
    </xf>
    <xf numFmtId="37" fontId="26" fillId="33" borderId="0" xfId="41" applyFont="1" applyFill="1" applyAlignment="1">
      <alignment vertical="center"/>
    </xf>
    <xf numFmtId="0" fontId="24" fillId="35" borderId="53" xfId="41" applyNumberFormat="1" applyFont="1" applyFill="1" applyBorder="1" applyAlignment="1" applyProtection="1">
      <alignment vertical="center"/>
    </xf>
    <xf numFmtId="0" fontId="24" fillId="35" borderId="54" xfId="41" applyNumberFormat="1" applyFont="1" applyFill="1" applyBorder="1" applyAlignment="1" applyProtection="1">
      <alignment vertical="center"/>
    </xf>
    <xf numFmtId="0" fontId="23" fillId="0" borderId="35" xfId="41" applyNumberFormat="1" applyFont="1" applyFill="1" applyBorder="1" applyAlignment="1" applyProtection="1">
      <alignment vertical="center"/>
    </xf>
    <xf numFmtId="0" fontId="23" fillId="0" borderId="30" xfId="41" applyNumberFormat="1" applyFont="1" applyFill="1" applyBorder="1" applyAlignment="1" applyProtection="1">
      <alignment vertical="center"/>
    </xf>
    <xf numFmtId="0" fontId="23" fillId="33" borderId="30" xfId="41" applyNumberFormat="1" applyFont="1" applyFill="1" applyBorder="1" applyAlignment="1" applyProtection="1">
      <alignment vertical="center"/>
    </xf>
    <xf numFmtId="37" fontId="23" fillId="34" borderId="34" xfId="41" quotePrefix="1" applyFont="1" applyFill="1" applyBorder="1" applyAlignment="1" applyProtection="1">
      <alignment horizontal="distributed" vertical="center" justifyLastLine="1"/>
    </xf>
    <xf numFmtId="0" fontId="24" fillId="35" borderId="52" xfId="41" applyNumberFormat="1" applyFont="1" applyFill="1" applyBorder="1" applyAlignment="1" applyProtection="1">
      <alignment vertical="center"/>
    </xf>
    <xf numFmtId="0" fontId="24" fillId="35" borderId="56" xfId="41" applyNumberFormat="1" applyFont="1" applyFill="1" applyBorder="1" applyAlignment="1" applyProtection="1">
      <alignment vertical="center"/>
    </xf>
    <xf numFmtId="0" fontId="23" fillId="0" borderId="4" xfId="41" applyNumberFormat="1" applyFont="1" applyBorder="1" applyAlignment="1" applyProtection="1">
      <alignment vertical="center"/>
    </xf>
    <xf numFmtId="0" fontId="23" fillId="0" borderId="7" xfId="41" applyNumberFormat="1" applyFont="1" applyFill="1" applyBorder="1" applyAlignment="1" applyProtection="1">
      <alignment vertical="center"/>
    </xf>
    <xf numFmtId="0" fontId="23" fillId="0" borderId="7" xfId="41" applyNumberFormat="1" applyFont="1" applyBorder="1" applyAlignment="1" applyProtection="1">
      <alignment vertical="center"/>
    </xf>
    <xf numFmtId="0" fontId="23" fillId="0" borderId="4" xfId="41" applyNumberFormat="1" applyFont="1" applyFill="1" applyBorder="1" applyAlignment="1" applyProtection="1">
      <alignment vertical="center"/>
    </xf>
    <xf numFmtId="0" fontId="24" fillId="35" borderId="52" xfId="41" applyNumberFormat="1" applyFont="1" applyFill="1" applyBorder="1" applyAlignment="1">
      <alignment vertical="center"/>
    </xf>
    <xf numFmtId="0" fontId="23" fillId="0" borderId="12" xfId="41" applyNumberFormat="1" applyFont="1" applyBorder="1" applyAlignment="1" applyProtection="1">
      <alignment vertical="center"/>
    </xf>
    <xf numFmtId="0" fontId="24" fillId="35" borderId="39" xfId="41" applyNumberFormat="1" applyFont="1" applyFill="1" applyBorder="1" applyAlignment="1" applyProtection="1">
      <alignment vertical="center"/>
    </xf>
    <xf numFmtId="0" fontId="24" fillId="35" borderId="57" xfId="41" applyNumberFormat="1" applyFont="1" applyFill="1" applyBorder="1" applyAlignment="1" applyProtection="1">
      <alignment vertical="center"/>
    </xf>
    <xf numFmtId="0" fontId="23" fillId="0" borderId="2" xfId="41" applyNumberFormat="1" applyFont="1" applyBorder="1" applyAlignment="1" applyProtection="1">
      <alignment vertical="center"/>
    </xf>
    <xf numFmtId="0" fontId="23" fillId="0" borderId="6" xfId="41" applyNumberFormat="1" applyFont="1" applyFill="1" applyBorder="1" applyAlignment="1" applyProtection="1">
      <alignment vertical="center"/>
    </xf>
    <xf numFmtId="0" fontId="23" fillId="0" borderId="6" xfId="41" applyNumberFormat="1" applyFont="1" applyBorder="1" applyAlignment="1" applyProtection="1">
      <alignment vertical="center"/>
    </xf>
    <xf numFmtId="0" fontId="23" fillId="0" borderId="2" xfId="41" applyNumberFormat="1" applyFont="1" applyFill="1" applyBorder="1" applyAlignment="1" applyProtection="1">
      <alignment vertical="center"/>
    </xf>
    <xf numFmtId="0" fontId="24" fillId="35" borderId="39" xfId="41" applyNumberFormat="1" applyFont="1" applyFill="1" applyBorder="1" applyAlignment="1">
      <alignment vertical="center"/>
    </xf>
    <xf numFmtId="0" fontId="23" fillId="0" borderId="8" xfId="41" applyNumberFormat="1" applyFont="1" applyBorder="1" applyAlignment="1" applyProtection="1">
      <alignment vertical="center"/>
    </xf>
    <xf numFmtId="0" fontId="23" fillId="33" borderId="1" xfId="41" quotePrefix="1" applyNumberFormat="1" applyFont="1" applyFill="1" applyBorder="1" applyAlignment="1">
      <alignment vertical="center"/>
    </xf>
    <xf numFmtId="37" fontId="23" fillId="34" borderId="31" xfId="41" applyFont="1" applyFill="1" applyBorder="1" applyAlignment="1" applyProtection="1">
      <alignment horizontal="distributed" vertical="center" justifyLastLine="1"/>
    </xf>
    <xf numFmtId="37" fontId="23" fillId="34" borderId="33" xfId="41" applyFont="1" applyFill="1" applyBorder="1" applyAlignment="1">
      <alignment horizontal="distributed" vertical="center" justifyLastLine="1"/>
    </xf>
    <xf numFmtId="37" fontId="23" fillId="34" borderId="13" xfId="41" quotePrefix="1" applyFont="1" applyFill="1" applyBorder="1" applyAlignment="1" applyProtection="1">
      <alignment horizontal="distributed" vertical="center" justifyLastLine="1"/>
    </xf>
    <xf numFmtId="37" fontId="23" fillId="34" borderId="9" xfId="41" quotePrefix="1" applyFont="1" applyFill="1" applyBorder="1" applyAlignment="1" applyProtection="1">
      <alignment horizontal="distributed" vertical="center" justifyLastLine="1"/>
    </xf>
    <xf numFmtId="37" fontId="23" fillId="34" borderId="14" xfId="41" quotePrefix="1" applyFont="1" applyFill="1" applyBorder="1" applyAlignment="1" applyProtection="1">
      <alignment horizontal="distributed" vertical="center" justifyLastLine="1"/>
    </xf>
    <xf numFmtId="37" fontId="23" fillId="34" borderId="12" xfId="41" quotePrefix="1" applyFont="1" applyFill="1" applyBorder="1" applyAlignment="1" applyProtection="1">
      <alignment horizontal="distributed" vertical="center" justifyLastLine="1"/>
    </xf>
    <xf numFmtId="37" fontId="23" fillId="34" borderId="10" xfId="41" quotePrefix="1" applyFont="1" applyFill="1" applyBorder="1" applyAlignment="1" applyProtection="1">
      <alignment horizontal="distributed" vertical="center" justifyLastLine="1"/>
    </xf>
    <xf numFmtId="37" fontId="23" fillId="34" borderId="8" xfId="41" quotePrefix="1" applyFont="1" applyFill="1" applyBorder="1" applyAlignment="1" applyProtection="1">
      <alignment horizontal="distributed" vertical="center" justifyLastLine="1"/>
    </xf>
    <xf numFmtId="0" fontId="23" fillId="35" borderId="44" xfId="41" applyNumberFormat="1" applyFont="1" applyFill="1" applyBorder="1" applyAlignment="1" applyProtection="1">
      <alignment vertical="center"/>
    </xf>
    <xf numFmtId="0" fontId="23" fillId="35" borderId="43" xfId="41" applyNumberFormat="1" applyFont="1" applyFill="1" applyBorder="1" applyAlignment="1" applyProtection="1">
      <alignment vertical="center"/>
    </xf>
    <xf numFmtId="0" fontId="23" fillId="33" borderId="26" xfId="41" applyNumberFormat="1" applyFont="1" applyFill="1" applyBorder="1" applyAlignment="1">
      <alignment vertical="center"/>
    </xf>
    <xf numFmtId="0" fontId="23" fillId="35" borderId="53" xfId="41" applyNumberFormat="1" applyFont="1" applyFill="1" applyBorder="1" applyAlignment="1">
      <alignment vertical="center"/>
    </xf>
    <xf numFmtId="0" fontId="23" fillId="35" borderId="41" xfId="41" applyNumberFormat="1" applyFont="1" applyFill="1" applyBorder="1" applyAlignment="1">
      <alignment vertical="center"/>
    </xf>
    <xf numFmtId="0" fontId="23" fillId="35" borderId="42" xfId="41" applyNumberFormat="1" applyFont="1" applyFill="1" applyBorder="1" applyAlignment="1">
      <alignment vertical="center"/>
    </xf>
    <xf numFmtId="0" fontId="23" fillId="35" borderId="45" xfId="41" applyNumberFormat="1" applyFont="1" applyFill="1" applyBorder="1" applyAlignment="1" applyProtection="1">
      <alignment vertical="center"/>
    </xf>
    <xf numFmtId="0" fontId="23" fillId="33" borderId="35" xfId="41" applyNumberFormat="1" applyFont="1" applyFill="1" applyBorder="1" applyAlignment="1">
      <alignment vertical="center"/>
    </xf>
    <xf numFmtId="0" fontId="23" fillId="33" borderId="25" xfId="41" applyNumberFormat="1" applyFont="1" applyFill="1" applyBorder="1" applyAlignment="1">
      <alignment vertical="center"/>
    </xf>
    <xf numFmtId="0" fontId="23" fillId="0" borderId="38" xfId="41" applyNumberFormat="1" applyFont="1" applyFill="1" applyBorder="1" applyAlignment="1">
      <alignment vertical="center"/>
    </xf>
    <xf numFmtId="0" fontId="23" fillId="0" borderId="36" xfId="41" applyNumberFormat="1" applyFont="1" applyFill="1" applyBorder="1" applyAlignment="1">
      <alignment vertical="center"/>
    </xf>
    <xf numFmtId="0" fontId="23" fillId="33" borderId="30" xfId="41" applyNumberFormat="1" applyFont="1" applyFill="1" applyBorder="1" applyAlignment="1">
      <alignment vertical="center"/>
    </xf>
    <xf numFmtId="0" fontId="23" fillId="33" borderId="34" xfId="41" applyNumberFormat="1" applyFont="1" applyFill="1" applyBorder="1" applyAlignment="1">
      <alignment vertical="center"/>
    </xf>
    <xf numFmtId="0" fontId="23" fillId="33" borderId="24" xfId="41" applyNumberFormat="1" applyFont="1" applyFill="1" applyBorder="1" applyAlignment="1">
      <alignment vertical="center"/>
    </xf>
    <xf numFmtId="0" fontId="23" fillId="0" borderId="37" xfId="41" applyNumberFormat="1" applyFont="1" applyFill="1" applyBorder="1" applyAlignment="1">
      <alignment vertical="center"/>
    </xf>
    <xf numFmtId="0" fontId="23" fillId="35" borderId="27" xfId="41" applyNumberFormat="1" applyFont="1" applyFill="1" applyBorder="1" applyAlignment="1" applyProtection="1">
      <alignment vertical="center"/>
    </xf>
    <xf numFmtId="37" fontId="23" fillId="33" borderId="1" xfId="41" applyFont="1" applyFill="1" applyBorder="1" applyAlignment="1" applyProtection="1">
      <alignment horizontal="right" vertical="center"/>
    </xf>
    <xf numFmtId="37" fontId="23" fillId="34" borderId="28" xfId="41" quotePrefix="1" applyFont="1" applyFill="1" applyBorder="1" applyAlignment="1" applyProtection="1">
      <alignment horizontal="distributed" vertical="center" justifyLastLine="1"/>
    </xf>
    <xf numFmtId="37" fontId="23" fillId="34" borderId="10" xfId="41" applyFont="1" applyFill="1" applyBorder="1" applyAlignment="1" applyProtection="1">
      <alignment horizontal="distributed" vertical="center" justifyLastLine="1"/>
    </xf>
    <xf numFmtId="37" fontId="23" fillId="34" borderId="11" xfId="41" applyFont="1" applyFill="1" applyBorder="1" applyAlignment="1" applyProtection="1">
      <alignment horizontal="distributed" vertical="center" justifyLastLine="1"/>
    </xf>
  </cellXfs>
  <cellStyles count="98">
    <cellStyle name="20% - アクセント 1" xfId="1" builtinId="30" customBuiltin="1"/>
    <cellStyle name="20% - アクセント 1 2" xfId="57" xr:uid="{00000000-0005-0000-0000-000001000000}"/>
    <cellStyle name="20% - アクセント 2" xfId="2" builtinId="34" customBuiltin="1"/>
    <cellStyle name="20% - アクセント 2 2" xfId="58" xr:uid="{00000000-0005-0000-0000-000003000000}"/>
    <cellStyle name="20% - アクセント 3" xfId="3" builtinId="38" customBuiltin="1"/>
    <cellStyle name="20% - アクセント 3 2" xfId="59" xr:uid="{00000000-0005-0000-0000-000005000000}"/>
    <cellStyle name="20% - アクセント 4" xfId="4" builtinId="42" customBuiltin="1"/>
    <cellStyle name="20% - アクセント 4 2" xfId="60" xr:uid="{00000000-0005-0000-0000-000007000000}"/>
    <cellStyle name="20% - アクセント 5" xfId="5" builtinId="46" customBuiltin="1"/>
    <cellStyle name="20% - アクセント 5 2" xfId="61" xr:uid="{00000000-0005-0000-0000-000009000000}"/>
    <cellStyle name="20% - アクセント 6" xfId="6" builtinId="50" customBuiltin="1"/>
    <cellStyle name="20% - アクセント 6 2" xfId="62" xr:uid="{00000000-0005-0000-0000-00000B000000}"/>
    <cellStyle name="40% - アクセント 1" xfId="7" builtinId="31" customBuiltin="1"/>
    <cellStyle name="40% - アクセント 1 2" xfId="63" xr:uid="{00000000-0005-0000-0000-00000D000000}"/>
    <cellStyle name="40% - アクセント 2" xfId="8" builtinId="35" customBuiltin="1"/>
    <cellStyle name="40% - アクセント 2 2" xfId="64" xr:uid="{00000000-0005-0000-0000-00000F000000}"/>
    <cellStyle name="40% - アクセント 3" xfId="9" builtinId="39" customBuiltin="1"/>
    <cellStyle name="40% - アクセント 3 2" xfId="65" xr:uid="{00000000-0005-0000-0000-000011000000}"/>
    <cellStyle name="40% - アクセント 4" xfId="10" builtinId="43" customBuiltin="1"/>
    <cellStyle name="40% - アクセント 4 2" xfId="66" xr:uid="{00000000-0005-0000-0000-000013000000}"/>
    <cellStyle name="40% - アクセント 5" xfId="11" builtinId="47" customBuiltin="1"/>
    <cellStyle name="40% - アクセント 5 2" xfId="67" xr:uid="{00000000-0005-0000-0000-000015000000}"/>
    <cellStyle name="40% - アクセント 6" xfId="12" builtinId="51" customBuiltin="1"/>
    <cellStyle name="40% - アクセント 6 2" xfId="68" xr:uid="{00000000-0005-0000-0000-000017000000}"/>
    <cellStyle name="60% - アクセント 1" xfId="13" builtinId="32" customBuiltin="1"/>
    <cellStyle name="60% - アクセント 1 2" xfId="69" xr:uid="{00000000-0005-0000-0000-000019000000}"/>
    <cellStyle name="60% - アクセント 2" xfId="14" builtinId="36" customBuiltin="1"/>
    <cellStyle name="60% - アクセント 2 2" xfId="70" xr:uid="{00000000-0005-0000-0000-00001B000000}"/>
    <cellStyle name="60% - アクセント 3" xfId="15" builtinId="40" customBuiltin="1"/>
    <cellStyle name="60% - アクセント 3 2" xfId="71" xr:uid="{00000000-0005-0000-0000-00001D000000}"/>
    <cellStyle name="60% - アクセント 4" xfId="16" builtinId="44" customBuiltin="1"/>
    <cellStyle name="60% - アクセント 4 2" xfId="72" xr:uid="{00000000-0005-0000-0000-00001F000000}"/>
    <cellStyle name="60% - アクセント 5" xfId="17" builtinId="48" customBuiltin="1"/>
    <cellStyle name="60% - アクセント 5 2" xfId="73" xr:uid="{00000000-0005-0000-0000-000021000000}"/>
    <cellStyle name="60% - アクセント 6" xfId="18" builtinId="52" customBuiltin="1"/>
    <cellStyle name="60% - アクセント 6 2" xfId="74" xr:uid="{00000000-0005-0000-0000-000023000000}"/>
    <cellStyle name="アクセント 1" xfId="19" builtinId="29" customBuiltin="1"/>
    <cellStyle name="アクセント 1 2" xfId="75" xr:uid="{00000000-0005-0000-0000-000025000000}"/>
    <cellStyle name="アクセント 2" xfId="20" builtinId="33" customBuiltin="1"/>
    <cellStyle name="アクセント 2 2" xfId="76" xr:uid="{00000000-0005-0000-0000-000027000000}"/>
    <cellStyle name="アクセント 3" xfId="21" builtinId="37" customBuiltin="1"/>
    <cellStyle name="アクセント 3 2" xfId="77" xr:uid="{00000000-0005-0000-0000-000029000000}"/>
    <cellStyle name="アクセント 4" xfId="22" builtinId="41" customBuiltin="1"/>
    <cellStyle name="アクセント 4 2" xfId="78" xr:uid="{00000000-0005-0000-0000-00002B000000}"/>
    <cellStyle name="アクセント 5" xfId="23" builtinId="45" customBuiltin="1"/>
    <cellStyle name="アクセント 5 2" xfId="79" xr:uid="{00000000-0005-0000-0000-00002D000000}"/>
    <cellStyle name="アクセント 6" xfId="24" builtinId="49" customBuiltin="1"/>
    <cellStyle name="アクセント 6 2" xfId="80" xr:uid="{00000000-0005-0000-0000-00002F000000}"/>
    <cellStyle name="タイトル" xfId="25" builtinId="15" customBuiltin="1"/>
    <cellStyle name="タイトル 2" xfId="81" xr:uid="{00000000-0005-0000-0000-000031000000}"/>
    <cellStyle name="チェック セル" xfId="26" builtinId="23" customBuiltin="1"/>
    <cellStyle name="チェック セル 2" xfId="82" xr:uid="{00000000-0005-0000-0000-000033000000}"/>
    <cellStyle name="どちらでもない" xfId="27" builtinId="28" customBuiltin="1"/>
    <cellStyle name="どちらでもない 2" xfId="83" xr:uid="{00000000-0005-0000-0000-000035000000}"/>
    <cellStyle name="メモ" xfId="28" builtinId="10" customBuiltin="1"/>
    <cellStyle name="メモ 2" xfId="84" xr:uid="{00000000-0005-0000-0000-000038000000}"/>
    <cellStyle name="リンク セル" xfId="29" builtinId="24" customBuiltin="1"/>
    <cellStyle name="リンク セル 2" xfId="85" xr:uid="{00000000-0005-0000-0000-00003A000000}"/>
    <cellStyle name="悪い" xfId="30" builtinId="27" customBuiltin="1"/>
    <cellStyle name="悪い 2" xfId="86" xr:uid="{00000000-0005-0000-0000-00003C000000}"/>
    <cellStyle name="計算" xfId="31" builtinId="22" customBuiltin="1"/>
    <cellStyle name="計算 2" xfId="87" xr:uid="{00000000-0005-0000-0000-00003E000000}"/>
    <cellStyle name="警告文" xfId="32" builtinId="11" customBuiltin="1"/>
    <cellStyle name="警告文 2" xfId="88" xr:uid="{00000000-0005-0000-0000-000040000000}"/>
    <cellStyle name="桁区切り 2" xfId="54" xr:uid="{00000000-0005-0000-0000-000042000000}"/>
    <cellStyle name="桁区切り 3" xfId="47" xr:uid="{00000000-0005-0000-0000-000043000000}"/>
    <cellStyle name="見出し 1" xfId="33" builtinId="16" customBuiltin="1"/>
    <cellStyle name="見出し 1 2" xfId="89" xr:uid="{00000000-0005-0000-0000-000045000000}"/>
    <cellStyle name="見出し 2" xfId="34" builtinId="17" customBuiltin="1"/>
    <cellStyle name="見出し 2 2" xfId="90" xr:uid="{00000000-0005-0000-0000-000047000000}"/>
    <cellStyle name="見出し 3" xfId="35" builtinId="18" customBuiltin="1"/>
    <cellStyle name="見出し 3 2" xfId="91" xr:uid="{00000000-0005-0000-0000-000049000000}"/>
    <cellStyle name="見出し 4" xfId="36" builtinId="19" customBuiltin="1"/>
    <cellStyle name="見出し 4 2" xfId="92" xr:uid="{00000000-0005-0000-0000-00004B000000}"/>
    <cellStyle name="集計" xfId="37" builtinId="25" customBuiltin="1"/>
    <cellStyle name="集計 2" xfId="93" xr:uid="{00000000-0005-0000-0000-00004D000000}"/>
    <cellStyle name="出力" xfId="38" builtinId="21" customBuiltin="1"/>
    <cellStyle name="出力 2" xfId="94" xr:uid="{00000000-0005-0000-0000-00004F000000}"/>
    <cellStyle name="説明文" xfId="39" builtinId="53" customBuiltin="1"/>
    <cellStyle name="説明文 2" xfId="95" xr:uid="{00000000-0005-0000-0000-000051000000}"/>
    <cellStyle name="通貨 2" xfId="53" xr:uid="{00000000-0005-0000-0000-000052000000}"/>
    <cellStyle name="通貨 2 2" xfId="55" xr:uid="{00000000-0005-0000-0000-000053000000}"/>
    <cellStyle name="入力" xfId="40" builtinId="20" customBuiltin="1"/>
    <cellStyle name="入力 2" xfId="96" xr:uid="{00000000-0005-0000-0000-000055000000}"/>
    <cellStyle name="標準" xfId="0" builtinId="0"/>
    <cellStyle name="標準 2" xfId="44" xr:uid="{00000000-0005-0000-0000-000057000000}"/>
    <cellStyle name="標準 2 2" xfId="49" xr:uid="{00000000-0005-0000-0000-000058000000}"/>
    <cellStyle name="標準 2 3" xfId="50" xr:uid="{00000000-0005-0000-0000-000059000000}"/>
    <cellStyle name="標準 3" xfId="46" xr:uid="{00000000-0005-0000-0000-00005A000000}"/>
    <cellStyle name="標準 4" xfId="45" xr:uid="{00000000-0005-0000-0000-00005B000000}"/>
    <cellStyle name="標準 5" xfId="48" xr:uid="{00000000-0005-0000-0000-00005C000000}"/>
    <cellStyle name="標準 6" xfId="51" xr:uid="{00000000-0005-0000-0000-00005D000000}"/>
    <cellStyle name="標準 7" xfId="52" xr:uid="{00000000-0005-0000-0000-00005E000000}"/>
    <cellStyle name="標準 8" xfId="56" xr:uid="{00000000-0005-0000-0000-00005F000000}"/>
    <cellStyle name="標準_5-2" xfId="41" xr:uid="{00000000-0005-0000-0000-000063000000}"/>
    <cellStyle name="標準_5-3" xfId="42" xr:uid="{00000000-0005-0000-0000-000065000000}"/>
    <cellStyle name="良い" xfId="43" builtinId="26" customBuiltin="1"/>
    <cellStyle name="良い 2" xfId="97" xr:uid="{00000000-0005-0000-0000-000068000000}"/>
  </cellStyles>
  <dxfs count="0"/>
  <tableStyles count="0" defaultTableStyle="TableStyleMedium2" defaultPivotStyle="PivotStyleLight16"/>
  <colors>
    <mruColors>
      <color rgb="FFFF6699"/>
      <color rgb="FFFF9999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556;&#23475;&#31119;&#31049;&#35506;&#65297;&#65295;&#65298;/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作業用親の会"/>
      <sheetName val="重心自閉(H13)"/>
      <sheetName val="重心自閉(H13) (福祉統計用)"/>
      <sheetName val="5ｰ2表 (13年度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transitionEntry="1" codeName="Sheet3"/>
  <dimension ref="A1:M44"/>
  <sheetViews>
    <sheetView showGridLines="0" tabSelected="1" view="pageBreakPreview" zoomScaleNormal="85" zoomScaleSheetLayoutView="100" workbookViewId="0">
      <selection sqref="A1:B1"/>
    </sheetView>
  </sheetViews>
  <sheetFormatPr defaultColWidth="16.88671875" defaultRowHeight="17.399999999999999"/>
  <cols>
    <col min="1" max="1" width="12.88671875" style="3" customWidth="1"/>
    <col min="2" max="2" width="8.6640625" style="3" customWidth="1"/>
    <col min="3" max="5" width="8.6640625" style="4" customWidth="1"/>
    <col min="6" max="7" width="9" style="3" customWidth="1"/>
    <col min="8" max="8" width="10" style="3" bestFit="1" customWidth="1"/>
    <col min="9" max="9" width="9.6640625" style="3" bestFit="1" customWidth="1"/>
    <col min="10" max="10" width="6.109375" style="3" bestFit="1" customWidth="1"/>
    <col min="11" max="16384" width="16.88671875" style="3"/>
  </cols>
  <sheetData>
    <row r="1" spans="1:13" ht="18" thickBot="1">
      <c r="A1" s="67" t="s">
        <v>42</v>
      </c>
      <c r="B1" s="67"/>
      <c r="C1" s="2"/>
      <c r="D1" s="2"/>
      <c r="E1" s="2"/>
      <c r="F1" s="1"/>
      <c r="G1" s="92" t="s">
        <v>51</v>
      </c>
      <c r="H1" s="92"/>
      <c r="I1" s="92"/>
      <c r="J1" s="92"/>
      <c r="K1" s="1"/>
    </row>
    <row r="2" spans="1:13" ht="18" customHeight="1">
      <c r="A2" s="68" t="s">
        <v>0</v>
      </c>
      <c r="B2" s="70" t="s">
        <v>47</v>
      </c>
      <c r="C2" s="70" t="s">
        <v>48</v>
      </c>
      <c r="D2" s="74" t="s">
        <v>49</v>
      </c>
      <c r="E2" s="72" t="s">
        <v>46</v>
      </c>
      <c r="F2" s="93" t="s">
        <v>50</v>
      </c>
      <c r="G2" s="94"/>
      <c r="H2" s="94"/>
      <c r="I2" s="94"/>
      <c r="J2" s="95"/>
    </row>
    <row r="3" spans="1:13" ht="18" customHeight="1" thickBot="1">
      <c r="A3" s="69"/>
      <c r="B3" s="71"/>
      <c r="C3" s="71"/>
      <c r="D3" s="75"/>
      <c r="E3" s="73"/>
      <c r="F3" s="50" t="s">
        <v>40</v>
      </c>
      <c r="G3" s="12" t="s">
        <v>39</v>
      </c>
      <c r="H3" s="12" t="s">
        <v>38</v>
      </c>
      <c r="I3" s="19" t="s">
        <v>37</v>
      </c>
      <c r="J3" s="23" t="s">
        <v>1</v>
      </c>
    </row>
    <row r="4" spans="1:13" ht="18" customHeight="1" thickBot="1">
      <c r="A4" s="18" t="s">
        <v>36</v>
      </c>
      <c r="B4" s="35">
        <f t="shared" ref="B4:I4" si="0">SUM(B5,B10)</f>
        <v>3586</v>
      </c>
      <c r="C4" s="35">
        <f t="shared" si="0"/>
        <v>3583</v>
      </c>
      <c r="D4" s="59">
        <f t="shared" ref="D4:E4" si="1">SUM(D5,D10)</f>
        <v>3671</v>
      </c>
      <c r="E4" s="51">
        <f t="shared" si="1"/>
        <v>3788</v>
      </c>
      <c r="F4" s="45">
        <f t="shared" si="0"/>
        <v>199</v>
      </c>
      <c r="G4" s="36">
        <f>SUM(G5,G10)</f>
        <v>819</v>
      </c>
      <c r="H4" s="36">
        <f>SUM(H5,H10)</f>
        <v>296</v>
      </c>
      <c r="I4" s="37">
        <f t="shared" si="0"/>
        <v>2248</v>
      </c>
      <c r="J4" s="26">
        <f>SUM(F4:I4)</f>
        <v>3562</v>
      </c>
    </row>
    <row r="5" spans="1:13" ht="36" customHeight="1" thickTop="1" thickBot="1">
      <c r="A5" s="39" t="s">
        <v>44</v>
      </c>
      <c r="B5" s="40">
        <f t="shared" ref="B5:I5" si="2">SUM(B6:B9)</f>
        <v>2673</v>
      </c>
      <c r="C5" s="40">
        <f t="shared" si="2"/>
        <v>2662</v>
      </c>
      <c r="D5" s="60">
        <f t="shared" ref="D5:E5" si="3">SUM(D6:D9)</f>
        <v>2750</v>
      </c>
      <c r="E5" s="52">
        <f t="shared" si="3"/>
        <v>2824</v>
      </c>
      <c r="F5" s="46">
        <f t="shared" si="2"/>
        <v>140</v>
      </c>
      <c r="G5" s="41">
        <f t="shared" si="2"/>
        <v>605</v>
      </c>
      <c r="H5" s="41">
        <f t="shared" si="2"/>
        <v>197</v>
      </c>
      <c r="I5" s="42">
        <f t="shared" si="2"/>
        <v>1654</v>
      </c>
      <c r="J5" s="43">
        <f>SUM(F5:I5)</f>
        <v>2596</v>
      </c>
    </row>
    <row r="6" spans="1:13" ht="18" customHeight="1" thickTop="1">
      <c r="A6" s="11" t="s">
        <v>2</v>
      </c>
      <c r="B6" s="27">
        <v>1454</v>
      </c>
      <c r="C6" s="27">
        <v>1445</v>
      </c>
      <c r="D6" s="61">
        <v>1501</v>
      </c>
      <c r="E6" s="53">
        <v>1599</v>
      </c>
      <c r="F6" s="47">
        <v>92</v>
      </c>
      <c r="G6" s="13">
        <v>373</v>
      </c>
      <c r="H6" s="13">
        <v>127</v>
      </c>
      <c r="I6" s="20">
        <v>788</v>
      </c>
      <c r="J6" s="25">
        <f t="shared" ref="J6:J41" si="4">SUM(F6:I6)</f>
        <v>1380</v>
      </c>
    </row>
    <row r="7" spans="1:13" ht="18" customHeight="1">
      <c r="A7" s="8" t="s">
        <v>3</v>
      </c>
      <c r="B7" s="28">
        <v>818</v>
      </c>
      <c r="C7" s="28">
        <v>829</v>
      </c>
      <c r="D7" s="62">
        <v>839</v>
      </c>
      <c r="E7" s="54">
        <v>822</v>
      </c>
      <c r="F7" s="48">
        <v>31</v>
      </c>
      <c r="G7" s="14">
        <v>152</v>
      </c>
      <c r="H7" s="14">
        <v>44</v>
      </c>
      <c r="I7" s="21">
        <v>587</v>
      </c>
      <c r="J7" s="24">
        <f t="shared" si="4"/>
        <v>814</v>
      </c>
    </row>
    <row r="8" spans="1:13" ht="18" customHeight="1">
      <c r="A8" s="9" t="s">
        <v>5</v>
      </c>
      <c r="B8" s="28">
        <v>247</v>
      </c>
      <c r="C8" s="28">
        <v>231</v>
      </c>
      <c r="D8" s="62">
        <v>251</v>
      </c>
      <c r="E8" s="54">
        <v>251</v>
      </c>
      <c r="F8" s="49">
        <v>8</v>
      </c>
      <c r="G8" s="15">
        <v>52</v>
      </c>
      <c r="H8" s="15">
        <v>16</v>
      </c>
      <c r="I8" s="22">
        <v>177</v>
      </c>
      <c r="J8" s="24">
        <f t="shared" si="4"/>
        <v>253</v>
      </c>
    </row>
    <row r="9" spans="1:13" ht="18" customHeight="1" thickBot="1">
      <c r="A9" s="9" t="s">
        <v>4</v>
      </c>
      <c r="B9" s="29">
        <v>154</v>
      </c>
      <c r="C9" s="29">
        <v>157</v>
      </c>
      <c r="D9" s="63">
        <v>159</v>
      </c>
      <c r="E9" s="55">
        <v>152</v>
      </c>
      <c r="F9" s="49">
        <v>9</v>
      </c>
      <c r="G9" s="15">
        <v>28</v>
      </c>
      <c r="H9" s="15">
        <v>10</v>
      </c>
      <c r="I9" s="22">
        <v>102</v>
      </c>
      <c r="J9" s="24">
        <f t="shared" si="4"/>
        <v>149</v>
      </c>
      <c r="M9" s="44"/>
    </row>
    <row r="10" spans="1:13" ht="36" customHeight="1" thickBot="1">
      <c r="A10" s="38" t="s">
        <v>43</v>
      </c>
      <c r="B10" s="35">
        <f t="shared" ref="B10:I10" si="5">SUM(B11,B27)</f>
        <v>913</v>
      </c>
      <c r="C10" s="35">
        <f t="shared" si="5"/>
        <v>921</v>
      </c>
      <c r="D10" s="59">
        <f t="shared" ref="D10:E10" si="6">SUM(D11,D27)</f>
        <v>921</v>
      </c>
      <c r="E10" s="51">
        <f t="shared" si="6"/>
        <v>964</v>
      </c>
      <c r="F10" s="45">
        <f t="shared" si="5"/>
        <v>59</v>
      </c>
      <c r="G10" s="36">
        <f t="shared" si="5"/>
        <v>214</v>
      </c>
      <c r="H10" s="36">
        <f t="shared" si="5"/>
        <v>99</v>
      </c>
      <c r="I10" s="37">
        <f t="shared" si="5"/>
        <v>594</v>
      </c>
      <c r="J10" s="26">
        <f>SUM(F10:I10)</f>
        <v>966</v>
      </c>
    </row>
    <row r="11" spans="1:13" ht="37.5" customHeight="1" thickTop="1" thickBot="1">
      <c r="A11" s="34" t="s">
        <v>45</v>
      </c>
      <c r="B11" s="35">
        <f t="shared" ref="B11:I11" si="7">SUM(B12:B26)</f>
        <v>816</v>
      </c>
      <c r="C11" s="35">
        <f t="shared" si="7"/>
        <v>823</v>
      </c>
      <c r="D11" s="59">
        <f t="shared" ref="D11:E11" si="8">SUM(D12:D26)</f>
        <v>822</v>
      </c>
      <c r="E11" s="51">
        <f t="shared" si="8"/>
        <v>858</v>
      </c>
      <c r="F11" s="45">
        <f t="shared" si="7"/>
        <v>53</v>
      </c>
      <c r="G11" s="36">
        <f t="shared" si="7"/>
        <v>203</v>
      </c>
      <c r="H11" s="36">
        <f t="shared" si="7"/>
        <v>92</v>
      </c>
      <c r="I11" s="37">
        <f t="shared" si="7"/>
        <v>528</v>
      </c>
      <c r="J11" s="26">
        <f>SUM(F11:I11)</f>
        <v>876</v>
      </c>
    </row>
    <row r="12" spans="1:13" s="4" customFormat="1" ht="18" customHeight="1" thickTop="1">
      <c r="A12" s="32" t="s">
        <v>6</v>
      </c>
      <c r="B12" s="33">
        <v>75</v>
      </c>
      <c r="C12" s="33">
        <v>94</v>
      </c>
      <c r="D12" s="64">
        <v>89</v>
      </c>
      <c r="E12" s="56">
        <v>90</v>
      </c>
      <c r="F12" s="47">
        <v>2</v>
      </c>
      <c r="G12" s="13">
        <v>16</v>
      </c>
      <c r="H12" s="13">
        <v>11</v>
      </c>
      <c r="I12" s="20">
        <v>60</v>
      </c>
      <c r="J12" s="76">
        <f t="shared" si="4"/>
        <v>89</v>
      </c>
    </row>
    <row r="13" spans="1:13" ht="18" customHeight="1">
      <c r="A13" s="9" t="s">
        <v>7</v>
      </c>
      <c r="B13" s="29">
        <v>50</v>
      </c>
      <c r="C13" s="29">
        <v>50</v>
      </c>
      <c r="D13" s="63">
        <v>51</v>
      </c>
      <c r="E13" s="55">
        <v>52</v>
      </c>
      <c r="F13" s="49">
        <v>1</v>
      </c>
      <c r="G13" s="15">
        <v>11</v>
      </c>
      <c r="H13" s="15">
        <v>5</v>
      </c>
      <c r="I13" s="21">
        <v>35</v>
      </c>
      <c r="J13" s="77">
        <f t="shared" si="4"/>
        <v>52</v>
      </c>
    </row>
    <row r="14" spans="1:13" ht="18" customHeight="1">
      <c r="A14" s="9" t="s">
        <v>8</v>
      </c>
      <c r="B14" s="29">
        <v>139</v>
      </c>
      <c r="C14" s="29">
        <v>135</v>
      </c>
      <c r="D14" s="63">
        <v>130</v>
      </c>
      <c r="E14" s="55">
        <v>128</v>
      </c>
      <c r="F14" s="49">
        <v>9</v>
      </c>
      <c r="G14" s="15">
        <v>36</v>
      </c>
      <c r="H14" s="15">
        <v>15</v>
      </c>
      <c r="I14" s="21">
        <v>89</v>
      </c>
      <c r="J14" s="77">
        <f t="shared" si="4"/>
        <v>149</v>
      </c>
    </row>
    <row r="15" spans="1:13" ht="18" customHeight="1">
      <c r="A15" s="9" t="s">
        <v>9</v>
      </c>
      <c r="B15" s="29">
        <v>79</v>
      </c>
      <c r="C15" s="29">
        <v>80</v>
      </c>
      <c r="D15" s="63">
        <v>49</v>
      </c>
      <c r="E15" s="55">
        <v>52</v>
      </c>
      <c r="F15" s="49">
        <v>4</v>
      </c>
      <c r="G15" s="15">
        <v>16</v>
      </c>
      <c r="H15" s="15">
        <v>4</v>
      </c>
      <c r="I15" s="21">
        <v>27</v>
      </c>
      <c r="J15" s="77">
        <f t="shared" si="4"/>
        <v>51</v>
      </c>
    </row>
    <row r="16" spans="1:13" ht="18" customHeight="1">
      <c r="A16" s="9" t="s">
        <v>10</v>
      </c>
      <c r="B16" s="29">
        <v>93</v>
      </c>
      <c r="C16" s="29">
        <v>94</v>
      </c>
      <c r="D16" s="63">
        <v>94</v>
      </c>
      <c r="E16" s="55">
        <v>99</v>
      </c>
      <c r="F16" s="49">
        <v>6</v>
      </c>
      <c r="G16" s="15">
        <v>29</v>
      </c>
      <c r="H16" s="15">
        <v>15</v>
      </c>
      <c r="I16" s="21">
        <v>59</v>
      </c>
      <c r="J16" s="77">
        <f t="shared" si="4"/>
        <v>109</v>
      </c>
    </row>
    <row r="17" spans="1:10" ht="18" customHeight="1">
      <c r="A17" s="9" t="s">
        <v>11</v>
      </c>
      <c r="B17" s="29">
        <v>18</v>
      </c>
      <c r="C17" s="29">
        <v>18</v>
      </c>
      <c r="D17" s="63">
        <v>18</v>
      </c>
      <c r="E17" s="55">
        <v>21</v>
      </c>
      <c r="F17" s="49">
        <v>2</v>
      </c>
      <c r="G17" s="15">
        <v>5</v>
      </c>
      <c r="H17" s="78">
        <v>0</v>
      </c>
      <c r="I17" s="21">
        <v>14</v>
      </c>
      <c r="J17" s="77">
        <f t="shared" si="4"/>
        <v>21</v>
      </c>
    </row>
    <row r="18" spans="1:10" ht="18" customHeight="1">
      <c r="A18" s="9" t="s">
        <v>12</v>
      </c>
      <c r="B18" s="29">
        <v>14</v>
      </c>
      <c r="C18" s="29">
        <v>15</v>
      </c>
      <c r="D18" s="63">
        <v>15</v>
      </c>
      <c r="E18" s="55">
        <v>14</v>
      </c>
      <c r="F18" s="49">
        <v>0</v>
      </c>
      <c r="G18" s="15">
        <v>1</v>
      </c>
      <c r="H18" s="15">
        <v>0</v>
      </c>
      <c r="I18" s="21">
        <v>14</v>
      </c>
      <c r="J18" s="77">
        <f t="shared" si="4"/>
        <v>15</v>
      </c>
    </row>
    <row r="19" spans="1:10" ht="18" customHeight="1">
      <c r="A19" s="9" t="s">
        <v>13</v>
      </c>
      <c r="B19" s="29">
        <v>42</v>
      </c>
      <c r="C19" s="29">
        <v>39</v>
      </c>
      <c r="D19" s="63">
        <v>50</v>
      </c>
      <c r="E19" s="55">
        <v>41</v>
      </c>
      <c r="F19" s="49">
        <v>6</v>
      </c>
      <c r="G19" s="15">
        <v>7</v>
      </c>
      <c r="H19" s="15">
        <v>8</v>
      </c>
      <c r="I19" s="21">
        <v>24</v>
      </c>
      <c r="J19" s="77">
        <f t="shared" si="4"/>
        <v>45</v>
      </c>
    </row>
    <row r="20" spans="1:10" ht="18" customHeight="1">
      <c r="A20" s="9" t="s">
        <v>14</v>
      </c>
      <c r="B20" s="29">
        <v>75</v>
      </c>
      <c r="C20" s="29">
        <v>76</v>
      </c>
      <c r="D20" s="63">
        <v>74</v>
      </c>
      <c r="E20" s="55">
        <v>81</v>
      </c>
      <c r="F20" s="49">
        <v>5</v>
      </c>
      <c r="G20" s="15">
        <v>22</v>
      </c>
      <c r="H20" s="15">
        <v>11</v>
      </c>
      <c r="I20" s="21">
        <v>44</v>
      </c>
      <c r="J20" s="77">
        <f t="shared" si="4"/>
        <v>82</v>
      </c>
    </row>
    <row r="21" spans="1:10" ht="18" customHeight="1">
      <c r="A21" s="9" t="s">
        <v>15</v>
      </c>
      <c r="B21" s="28">
        <v>68</v>
      </c>
      <c r="C21" s="28">
        <v>67</v>
      </c>
      <c r="D21" s="62">
        <v>68</v>
      </c>
      <c r="E21" s="54">
        <v>102</v>
      </c>
      <c r="F21" s="49">
        <v>4</v>
      </c>
      <c r="G21" s="15">
        <v>23</v>
      </c>
      <c r="H21" s="15">
        <v>6</v>
      </c>
      <c r="I21" s="21">
        <v>46</v>
      </c>
      <c r="J21" s="77">
        <f t="shared" si="4"/>
        <v>79</v>
      </c>
    </row>
    <row r="22" spans="1:10" ht="18" customHeight="1">
      <c r="A22" s="9" t="s">
        <v>16</v>
      </c>
      <c r="B22" s="29">
        <v>40</v>
      </c>
      <c r="C22" s="29">
        <v>41</v>
      </c>
      <c r="D22" s="63">
        <v>39</v>
      </c>
      <c r="E22" s="55">
        <v>40</v>
      </c>
      <c r="F22" s="49">
        <v>5</v>
      </c>
      <c r="G22" s="15">
        <v>11</v>
      </c>
      <c r="H22" s="15">
        <v>1</v>
      </c>
      <c r="I22" s="21">
        <v>25</v>
      </c>
      <c r="J22" s="77">
        <f t="shared" si="4"/>
        <v>42</v>
      </c>
    </row>
    <row r="23" spans="1:10" s="4" customFormat="1" ht="18" customHeight="1">
      <c r="A23" s="10" t="s">
        <v>17</v>
      </c>
      <c r="B23" s="28">
        <v>40</v>
      </c>
      <c r="C23" s="28">
        <v>42</v>
      </c>
      <c r="D23" s="62">
        <v>61</v>
      </c>
      <c r="E23" s="54">
        <v>49</v>
      </c>
      <c r="F23" s="48">
        <v>5</v>
      </c>
      <c r="G23" s="14">
        <v>8</v>
      </c>
      <c r="H23" s="14">
        <v>10</v>
      </c>
      <c r="I23" s="21">
        <v>30</v>
      </c>
      <c r="J23" s="77">
        <f t="shared" si="4"/>
        <v>53</v>
      </c>
    </row>
    <row r="24" spans="1:10" ht="18" customHeight="1">
      <c r="A24" s="9" t="s">
        <v>18</v>
      </c>
      <c r="B24" s="29">
        <v>41</v>
      </c>
      <c r="C24" s="29">
        <v>31</v>
      </c>
      <c r="D24" s="63">
        <v>44</v>
      </c>
      <c r="E24" s="55">
        <v>45</v>
      </c>
      <c r="F24" s="49">
        <v>3</v>
      </c>
      <c r="G24" s="15">
        <v>7</v>
      </c>
      <c r="H24" s="15">
        <v>1</v>
      </c>
      <c r="I24" s="21">
        <v>34</v>
      </c>
      <c r="J24" s="77">
        <f t="shared" si="4"/>
        <v>45</v>
      </c>
    </row>
    <row r="25" spans="1:10" ht="18" customHeight="1">
      <c r="A25" s="9" t="s">
        <v>19</v>
      </c>
      <c r="B25" s="29">
        <v>8</v>
      </c>
      <c r="C25" s="29">
        <v>8</v>
      </c>
      <c r="D25" s="63">
        <v>7</v>
      </c>
      <c r="E25" s="55">
        <v>9</v>
      </c>
      <c r="F25" s="49">
        <v>0</v>
      </c>
      <c r="G25" s="15">
        <v>3</v>
      </c>
      <c r="H25" s="15">
        <v>0</v>
      </c>
      <c r="I25" s="21">
        <v>5</v>
      </c>
      <c r="J25" s="77">
        <f t="shared" si="4"/>
        <v>8</v>
      </c>
    </row>
    <row r="26" spans="1:10" ht="18" customHeight="1" thickBot="1">
      <c r="A26" s="9" t="s">
        <v>20</v>
      </c>
      <c r="B26" s="29">
        <v>34</v>
      </c>
      <c r="C26" s="29">
        <v>33</v>
      </c>
      <c r="D26" s="63">
        <v>33</v>
      </c>
      <c r="E26" s="55">
        <v>35</v>
      </c>
      <c r="F26" s="49">
        <v>1</v>
      </c>
      <c r="G26" s="15">
        <v>8</v>
      </c>
      <c r="H26" s="15">
        <v>5</v>
      </c>
      <c r="I26" s="21">
        <v>22</v>
      </c>
      <c r="J26" s="77">
        <f t="shared" si="4"/>
        <v>36</v>
      </c>
    </row>
    <row r="27" spans="1:10" ht="18" customHeight="1" thickBot="1">
      <c r="A27" s="18" t="s">
        <v>35</v>
      </c>
      <c r="B27" s="30">
        <f t="shared" ref="B27:I27" si="9">SUM(B28:B41)</f>
        <v>97</v>
      </c>
      <c r="C27" s="30">
        <f t="shared" si="9"/>
        <v>98</v>
      </c>
      <c r="D27" s="65">
        <f t="shared" ref="D27:E27" si="10">SUM(D28:D41)</f>
        <v>99</v>
      </c>
      <c r="E27" s="57">
        <f t="shared" si="10"/>
        <v>106</v>
      </c>
      <c r="F27" s="79">
        <f t="shared" si="9"/>
        <v>6</v>
      </c>
      <c r="G27" s="80">
        <f t="shared" si="9"/>
        <v>11</v>
      </c>
      <c r="H27" s="80">
        <f t="shared" si="9"/>
        <v>7</v>
      </c>
      <c r="I27" s="81">
        <f t="shared" si="9"/>
        <v>66</v>
      </c>
      <c r="J27" s="82">
        <f>SUM(F27:I27)</f>
        <v>90</v>
      </c>
    </row>
    <row r="28" spans="1:10" ht="18" customHeight="1" thickTop="1">
      <c r="A28" s="17" t="s">
        <v>21</v>
      </c>
      <c r="B28" s="27">
        <v>4</v>
      </c>
      <c r="C28" s="27">
        <v>4</v>
      </c>
      <c r="D28" s="61">
        <v>5</v>
      </c>
      <c r="E28" s="53">
        <v>18</v>
      </c>
      <c r="F28" s="83">
        <v>1</v>
      </c>
      <c r="G28" s="84">
        <v>0</v>
      </c>
      <c r="H28" s="84">
        <v>1</v>
      </c>
      <c r="I28" s="85">
        <v>3</v>
      </c>
      <c r="J28" s="76">
        <f t="shared" si="4"/>
        <v>5</v>
      </c>
    </row>
    <row r="29" spans="1:10" ht="18" customHeight="1">
      <c r="A29" s="9" t="s">
        <v>22</v>
      </c>
      <c r="B29" s="29">
        <v>23</v>
      </c>
      <c r="C29" s="29">
        <v>25</v>
      </c>
      <c r="D29" s="63">
        <v>24</v>
      </c>
      <c r="E29" s="55">
        <v>25</v>
      </c>
      <c r="F29" s="83">
        <v>1</v>
      </c>
      <c r="G29" s="84">
        <v>7</v>
      </c>
      <c r="H29" s="84">
        <v>2</v>
      </c>
      <c r="I29" s="86">
        <v>15</v>
      </c>
      <c r="J29" s="77">
        <f t="shared" si="4"/>
        <v>25</v>
      </c>
    </row>
    <row r="30" spans="1:10" ht="18" customHeight="1">
      <c r="A30" s="9" t="s">
        <v>23</v>
      </c>
      <c r="B30" s="29">
        <v>8</v>
      </c>
      <c r="C30" s="29">
        <v>10</v>
      </c>
      <c r="D30" s="63">
        <v>10</v>
      </c>
      <c r="E30" s="55">
        <v>8</v>
      </c>
      <c r="F30" s="87">
        <v>2</v>
      </c>
      <c r="G30" s="78">
        <v>0</v>
      </c>
      <c r="H30" s="78">
        <v>0</v>
      </c>
      <c r="I30" s="86">
        <v>7</v>
      </c>
      <c r="J30" s="77">
        <f t="shared" si="4"/>
        <v>9</v>
      </c>
    </row>
    <row r="31" spans="1:10" ht="18" customHeight="1">
      <c r="A31" s="9" t="s">
        <v>24</v>
      </c>
      <c r="B31" s="29">
        <v>12</v>
      </c>
      <c r="C31" s="29">
        <v>12</v>
      </c>
      <c r="D31" s="63">
        <v>11</v>
      </c>
      <c r="E31" s="55">
        <v>11</v>
      </c>
      <c r="F31" s="87">
        <v>0</v>
      </c>
      <c r="G31" s="78">
        <v>0</v>
      </c>
      <c r="H31" s="78">
        <v>1</v>
      </c>
      <c r="I31" s="86">
        <v>10</v>
      </c>
      <c r="J31" s="77">
        <f t="shared" si="4"/>
        <v>11</v>
      </c>
    </row>
    <row r="32" spans="1:10" ht="18" customHeight="1">
      <c r="A32" s="9" t="s">
        <v>25</v>
      </c>
      <c r="B32" s="29">
        <v>3</v>
      </c>
      <c r="C32" s="29">
        <v>2</v>
      </c>
      <c r="D32" s="63">
        <v>2</v>
      </c>
      <c r="E32" s="55">
        <v>4</v>
      </c>
      <c r="F32" s="87">
        <v>0</v>
      </c>
      <c r="G32" s="78">
        <v>0</v>
      </c>
      <c r="H32" s="78">
        <v>0</v>
      </c>
      <c r="I32" s="86">
        <v>1</v>
      </c>
      <c r="J32" s="77">
        <f t="shared" si="4"/>
        <v>1</v>
      </c>
    </row>
    <row r="33" spans="1:10" ht="18" customHeight="1">
      <c r="A33" s="9" t="s">
        <v>26</v>
      </c>
      <c r="B33" s="29">
        <v>5</v>
      </c>
      <c r="C33" s="29">
        <v>5</v>
      </c>
      <c r="D33" s="63">
        <v>6</v>
      </c>
      <c r="E33" s="55">
        <v>4</v>
      </c>
      <c r="F33" s="87">
        <v>1</v>
      </c>
      <c r="G33" s="78">
        <v>1</v>
      </c>
      <c r="H33" s="78">
        <v>0</v>
      </c>
      <c r="I33" s="86">
        <v>2</v>
      </c>
      <c r="J33" s="77">
        <f t="shared" si="4"/>
        <v>4</v>
      </c>
    </row>
    <row r="34" spans="1:10" ht="18" customHeight="1">
      <c r="A34" s="9" t="s">
        <v>27</v>
      </c>
      <c r="B34" s="29">
        <v>2</v>
      </c>
      <c r="C34" s="29">
        <v>2</v>
      </c>
      <c r="D34" s="63">
        <v>2</v>
      </c>
      <c r="E34" s="55">
        <v>2</v>
      </c>
      <c r="F34" s="87">
        <v>0</v>
      </c>
      <c r="G34" s="78">
        <v>0</v>
      </c>
      <c r="H34" s="78">
        <v>0</v>
      </c>
      <c r="I34" s="86">
        <v>2</v>
      </c>
      <c r="J34" s="77">
        <f t="shared" si="4"/>
        <v>2</v>
      </c>
    </row>
    <row r="35" spans="1:10" ht="18" customHeight="1">
      <c r="A35" s="9" t="s">
        <v>28</v>
      </c>
      <c r="B35" s="29">
        <v>7</v>
      </c>
      <c r="C35" s="29">
        <v>6</v>
      </c>
      <c r="D35" s="63">
        <v>6</v>
      </c>
      <c r="E35" s="55">
        <v>6</v>
      </c>
      <c r="F35" s="87">
        <v>0</v>
      </c>
      <c r="G35" s="78">
        <v>0</v>
      </c>
      <c r="H35" s="78">
        <v>1</v>
      </c>
      <c r="I35" s="86">
        <v>4</v>
      </c>
      <c r="J35" s="77">
        <f t="shared" si="4"/>
        <v>5</v>
      </c>
    </row>
    <row r="36" spans="1:10" ht="18" customHeight="1">
      <c r="A36" s="9" t="s">
        <v>29</v>
      </c>
      <c r="B36" s="29">
        <v>5</v>
      </c>
      <c r="C36" s="29">
        <v>4</v>
      </c>
      <c r="D36" s="63">
        <v>4</v>
      </c>
      <c r="E36" s="55">
        <v>3</v>
      </c>
      <c r="F36" s="87">
        <v>0</v>
      </c>
      <c r="G36" s="78">
        <v>0</v>
      </c>
      <c r="H36" s="78">
        <v>0</v>
      </c>
      <c r="I36" s="86">
        <v>3</v>
      </c>
      <c r="J36" s="77">
        <f t="shared" si="4"/>
        <v>3</v>
      </c>
    </row>
    <row r="37" spans="1:10" ht="18" customHeight="1">
      <c r="A37" s="9" t="s">
        <v>30</v>
      </c>
      <c r="B37" s="29">
        <v>1</v>
      </c>
      <c r="C37" s="29">
        <v>1</v>
      </c>
      <c r="D37" s="63">
        <v>1</v>
      </c>
      <c r="E37" s="55">
        <v>1</v>
      </c>
      <c r="F37" s="87">
        <v>0</v>
      </c>
      <c r="G37" s="78">
        <v>0</v>
      </c>
      <c r="H37" s="78">
        <v>1</v>
      </c>
      <c r="I37" s="86">
        <v>0</v>
      </c>
      <c r="J37" s="77">
        <f t="shared" si="4"/>
        <v>1</v>
      </c>
    </row>
    <row r="38" spans="1:10" ht="18" customHeight="1">
      <c r="A38" s="9" t="s">
        <v>31</v>
      </c>
      <c r="B38" s="29">
        <v>5</v>
      </c>
      <c r="C38" s="29">
        <v>5</v>
      </c>
      <c r="D38" s="63">
        <v>6</v>
      </c>
      <c r="E38" s="55">
        <v>3</v>
      </c>
      <c r="F38" s="87">
        <v>0</v>
      </c>
      <c r="G38" s="78">
        <v>0</v>
      </c>
      <c r="H38" s="78">
        <v>0</v>
      </c>
      <c r="I38" s="86">
        <v>3</v>
      </c>
      <c r="J38" s="77">
        <f t="shared" si="4"/>
        <v>3</v>
      </c>
    </row>
    <row r="39" spans="1:10" ht="18" customHeight="1">
      <c r="A39" s="9" t="s">
        <v>32</v>
      </c>
      <c r="B39" s="29">
        <v>9</v>
      </c>
      <c r="C39" s="29">
        <v>8</v>
      </c>
      <c r="D39" s="63">
        <v>8</v>
      </c>
      <c r="E39" s="55">
        <v>8</v>
      </c>
      <c r="F39" s="87">
        <v>0</v>
      </c>
      <c r="G39" s="78">
        <v>1</v>
      </c>
      <c r="H39" s="78">
        <v>1</v>
      </c>
      <c r="I39" s="86">
        <v>6</v>
      </c>
      <c r="J39" s="77">
        <f t="shared" si="4"/>
        <v>8</v>
      </c>
    </row>
    <row r="40" spans="1:10" ht="18" customHeight="1">
      <c r="A40" s="9" t="s">
        <v>33</v>
      </c>
      <c r="B40" s="29">
        <v>13</v>
      </c>
      <c r="C40" s="29">
        <v>13</v>
      </c>
      <c r="D40" s="63">
        <v>13</v>
      </c>
      <c r="E40" s="55">
        <v>12</v>
      </c>
      <c r="F40" s="87">
        <v>1</v>
      </c>
      <c r="G40" s="78">
        <v>2</v>
      </c>
      <c r="H40" s="78">
        <v>0</v>
      </c>
      <c r="I40" s="86">
        <v>9</v>
      </c>
      <c r="J40" s="77">
        <f t="shared" si="4"/>
        <v>12</v>
      </c>
    </row>
    <row r="41" spans="1:10" ht="18" customHeight="1" thickBot="1">
      <c r="A41" s="16" t="s">
        <v>34</v>
      </c>
      <c r="B41" s="31">
        <v>0</v>
      </c>
      <c r="C41" s="31">
        <v>1</v>
      </c>
      <c r="D41" s="66">
        <v>1</v>
      </c>
      <c r="E41" s="58">
        <v>1</v>
      </c>
      <c r="F41" s="88">
        <v>0</v>
      </c>
      <c r="G41" s="89">
        <v>0</v>
      </c>
      <c r="H41" s="89">
        <v>0</v>
      </c>
      <c r="I41" s="90">
        <v>1</v>
      </c>
      <c r="J41" s="91">
        <f t="shared" si="4"/>
        <v>1</v>
      </c>
    </row>
    <row r="42" spans="1:10">
      <c r="A42" s="7" t="s">
        <v>41</v>
      </c>
    </row>
    <row r="44" spans="1:10" s="5" customFormat="1">
      <c r="C44" s="6"/>
      <c r="D44" s="6"/>
      <c r="E44" s="6"/>
    </row>
  </sheetData>
  <mergeCells count="8">
    <mergeCell ref="A1:B1"/>
    <mergeCell ref="G1:J1"/>
    <mergeCell ref="A2:A3"/>
    <mergeCell ref="B2:B3"/>
    <mergeCell ref="C2:C3"/>
    <mergeCell ref="F2:J2"/>
    <mergeCell ref="E2:E3"/>
    <mergeCell ref="D2:D3"/>
  </mergeCells>
  <phoneticPr fontId="8"/>
  <pageMargins left="0.59055118110236227" right="0.39370078740157483" top="0.59055118110236227" bottom="0.39370078740157483" header="0.39370078740157483" footer="0.39370078740157483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5ｰ2</vt:lpstr>
      <vt:lpstr>'5ｰ2'!\a</vt:lpstr>
      <vt:lpstr>'5ｰ2'!\s</vt:lpstr>
      <vt:lpstr>'5ｰ2'!Print_Area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君塚 玲子</dc:creator>
  <cp:keywords/>
  <dc:description/>
  <cp:lastModifiedBy>user</cp:lastModifiedBy>
  <cp:revision>0</cp:revision>
  <cp:lastPrinted>2023-10-12T09:17:01Z</cp:lastPrinted>
  <dcterms:created xsi:type="dcterms:W3CDTF">1601-01-01T00:00:00Z</dcterms:created>
  <dcterms:modified xsi:type="dcterms:W3CDTF">2026-06-05T07:42:24Z</dcterms:modified>
  <cp:category/>
</cp:coreProperties>
</file>