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5\"/>
    </mc:Choice>
  </mc:AlternateContent>
  <xr:revisionPtr revIDLastSave="0" documentId="8_{A3E178E0-D8F2-42DA-9A75-41D32F9033AB}" xr6:coauthVersionLast="47" xr6:coauthVersionMax="47" xr10:uidLastSave="{00000000-0000-0000-0000-000000000000}"/>
  <bookViews>
    <workbookView xWindow="-30" yWindow="-16320" windowWidth="29040" windowHeight="15720" xr2:uid="{63215BDD-576A-4869-AE55-177C28021548}"/>
  </bookViews>
  <sheets>
    <sheet name="5-5" sheetId="1" r:id="rId1"/>
  </sheets>
  <externalReferences>
    <externalReference r:id="rId2"/>
    <externalReference r:id="rId3"/>
    <externalReference r:id="rId4"/>
    <externalReference r:id="rId5"/>
  </externalReferences>
  <definedNames>
    <definedName name="_8">#REF!</definedName>
    <definedName name="_A">'[2]2-(1)-1'!#REF!</definedName>
    <definedName name="_C">'[2]2-(1)-1'!#REF!</definedName>
    <definedName name="_E">'[2]2-(1)-1'!#REF!</definedName>
    <definedName name="_Fill" hidden="1">'[3]重心自閉(H11)'!#REF!</definedName>
    <definedName name="_hh" hidden="1">'[3]重心自閉(H11)'!#REF!</definedName>
    <definedName name="_Key1" hidden="1">#REF!</definedName>
    <definedName name="_M">'[2]2-(1)-1'!#REF!</definedName>
    <definedName name="_N">'[2]2-(1)-1'!#REF!</definedName>
    <definedName name="_o">#REF!</definedName>
    <definedName name="_Order1" hidden="1">255</definedName>
    <definedName name="_P">'[2]2-(1)-1'!#REF!</definedName>
    <definedName name="_Q">'[2]2-(1)-1'!#REF!</definedName>
    <definedName name="_R">'[2]2-(1)-1'!#REF!</definedName>
    <definedName name="_Sort" hidden="1">'[3]重心自閉(H11)'!#REF!</definedName>
    <definedName name="_T">#REF!</definedName>
    <definedName name="_U">'[2]2-(1)-1'!#REF!</definedName>
    <definedName name="_X">'[2]2-(1)-1'!#REF!</definedName>
    <definedName name="\a">#REF!</definedName>
    <definedName name="\i">#REF!</definedName>
    <definedName name="\s">#REF!</definedName>
    <definedName name="A">#N/A</definedName>
    <definedName name="_xlnm.Print_Area">#REF!</definedName>
    <definedName name="Print_Area_MI">#REF!</definedName>
    <definedName name="table1">'[4]13表'!$E$13:$J$18</definedName>
    <definedName name="test1">'[4]13表'!$E$13:$H$17</definedName>
    <definedName name="あ">#REF!</definedName>
    <definedName name="し">#REF!</definedName>
    <definedName name="たかし">'[4]13表'!$E$13:$H$17</definedName>
    <definedName name="第_6_精神手帳交付">#REF!</definedName>
    <definedName name="第33_環境衛生.食品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>#REF!</definedName>
    <definedName name="有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C43" i="1"/>
  <c r="G37" i="1"/>
  <c r="F37" i="1"/>
  <c r="E37" i="1"/>
  <c r="D37" i="1"/>
  <c r="C37" i="1"/>
  <c r="G30" i="1"/>
  <c r="F30" i="1"/>
  <c r="E30" i="1"/>
  <c r="D30" i="1"/>
  <c r="C30" i="1"/>
  <c r="G25" i="1"/>
  <c r="G8" i="1" s="1"/>
  <c r="G3" i="1" s="1"/>
  <c r="F25" i="1"/>
  <c r="E25" i="1"/>
  <c r="D25" i="1"/>
  <c r="C25" i="1"/>
  <c r="G23" i="1"/>
  <c r="F23" i="1"/>
  <c r="E23" i="1"/>
  <c r="D23" i="1"/>
  <c r="C23" i="1"/>
  <c r="G19" i="1"/>
  <c r="F19" i="1"/>
  <c r="E19" i="1"/>
  <c r="D19" i="1"/>
  <c r="C19" i="1"/>
  <c r="G16" i="1"/>
  <c r="F16" i="1"/>
  <c r="E16" i="1"/>
  <c r="D16" i="1"/>
  <c r="C16" i="1"/>
  <c r="G11" i="1"/>
  <c r="F11" i="1"/>
  <c r="F8" i="1" s="1"/>
  <c r="F3" i="1" s="1"/>
  <c r="E11" i="1"/>
  <c r="E8" i="1" s="1"/>
  <c r="E3" i="1" s="1"/>
  <c r="D11" i="1"/>
  <c r="D8" i="1" s="1"/>
  <c r="D3" i="1" s="1"/>
  <c r="C11" i="1"/>
  <c r="C8" i="1" s="1"/>
  <c r="C3" i="1" s="1"/>
</calcChain>
</file>

<file path=xl/sharedStrings.xml><?xml version="1.0" encoding="utf-8"?>
<sst xmlns="http://schemas.openxmlformats.org/spreadsheetml/2006/main" count="62" uniqueCount="55">
  <si>
    <t>5-5表　身体障害者手帳交付者数の推移</t>
  </si>
  <si>
    <t>各年度末現在（単位：人）</t>
    <phoneticPr fontId="5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</si>
  <si>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5"/>
  </si>
  <si>
    <t>市町村名</t>
  </si>
  <si>
    <t>R2年度</t>
    <rPh sb="2" eb="3">
      <t>トシ</t>
    </rPh>
    <rPh sb="3" eb="4">
      <t>タビ</t>
    </rPh>
    <phoneticPr fontId="5"/>
  </si>
  <si>
    <t>R3年度</t>
    <rPh sb="2" eb="3">
      <t>トシ</t>
    </rPh>
    <rPh sb="3" eb="4">
      <t>タビ</t>
    </rPh>
    <phoneticPr fontId="5"/>
  </si>
  <si>
    <t>R4年度</t>
    <rPh sb="2" eb="3">
      <t>トシ</t>
    </rPh>
    <rPh sb="3" eb="4">
      <t>タビ</t>
    </rPh>
    <phoneticPr fontId="5"/>
  </si>
  <si>
    <t>R5年度</t>
    <rPh sb="2" eb="3">
      <t>トシ</t>
    </rPh>
    <rPh sb="3" eb="4">
      <t>タビ</t>
    </rPh>
    <phoneticPr fontId="5"/>
  </si>
  <si>
    <t>R6年度</t>
    <rPh sb="2" eb="3">
      <t>トシ</t>
    </rPh>
    <rPh sb="3" eb="4">
      <t>タビ</t>
    </rPh>
    <phoneticPr fontId="5"/>
  </si>
  <si>
    <t>県計</t>
    <rPh sb="1" eb="2">
      <t>ケイ</t>
    </rPh>
    <phoneticPr fontId="5"/>
  </si>
  <si>
    <t>政令市・中核市</t>
    <rPh sb="0" eb="2">
      <t>セイレイ</t>
    </rPh>
    <rPh sb="2" eb="3">
      <t>シ</t>
    </rPh>
    <rPh sb="4" eb="7">
      <t>チュウカクシ</t>
    </rPh>
    <phoneticPr fontId="5"/>
  </si>
  <si>
    <t>横浜市</t>
  </si>
  <si>
    <t>川崎市</t>
  </si>
  <si>
    <t>相模原市</t>
    <rPh sb="0" eb="3">
      <t>サガミハラ</t>
    </rPh>
    <rPh sb="3" eb="4">
      <t>シ</t>
    </rPh>
    <phoneticPr fontId="5"/>
  </si>
  <si>
    <t>横須賀市</t>
  </si>
  <si>
    <t>政令市・中核市を除く県計</t>
  </si>
  <si>
    <t>藤沢市</t>
  </si>
  <si>
    <t>茅ヶ崎市</t>
  </si>
  <si>
    <t>平塚</t>
    <rPh sb="0" eb="2">
      <t>ヒラツカ</t>
    </rPh>
    <phoneticPr fontId="5"/>
  </si>
  <si>
    <t>小計</t>
  </si>
  <si>
    <t>平塚市</t>
  </si>
  <si>
    <t>大磯町</t>
  </si>
  <si>
    <t>二宮町</t>
  </si>
  <si>
    <t>寒川町</t>
  </si>
  <si>
    <t>秦野</t>
    <rPh sb="0" eb="2">
      <t>ハダノ</t>
    </rPh>
    <phoneticPr fontId="5"/>
  </si>
  <si>
    <t>秦野市</t>
  </si>
  <si>
    <t>伊勢原市</t>
  </si>
  <si>
    <t>鎌倉</t>
    <rPh sb="0" eb="2">
      <t>カマクラ</t>
    </rPh>
    <phoneticPr fontId="5"/>
  </si>
  <si>
    <t>鎌倉市</t>
  </si>
  <si>
    <t>逗子市</t>
  </si>
  <si>
    <t>葉山町</t>
  </si>
  <si>
    <t>三崎</t>
    <rPh sb="0" eb="2">
      <t>ミサキ</t>
    </rPh>
    <phoneticPr fontId="5"/>
  </si>
  <si>
    <t>三浦市</t>
  </si>
  <si>
    <t>小田原</t>
    <rPh sb="0" eb="3">
      <t>オダワラ</t>
    </rPh>
    <phoneticPr fontId="5"/>
  </si>
  <si>
    <t>小田原市</t>
  </si>
  <si>
    <t>箱根町</t>
  </si>
  <si>
    <t>真鶴町</t>
  </si>
  <si>
    <t>湯河原町</t>
  </si>
  <si>
    <t>足柄上</t>
    <rPh sb="0" eb="3">
      <t>アシガラカミ</t>
    </rPh>
    <phoneticPr fontId="5"/>
  </si>
  <si>
    <t>南足柄市</t>
  </si>
  <si>
    <t>中井町</t>
  </si>
  <si>
    <t>大井町</t>
  </si>
  <si>
    <t>松田町</t>
  </si>
  <si>
    <t>山北町</t>
  </si>
  <si>
    <t>開成町</t>
  </si>
  <si>
    <t>厚木</t>
    <rPh sb="0" eb="2">
      <t>アツギ</t>
    </rPh>
    <phoneticPr fontId="5"/>
  </si>
  <si>
    <t>厚木市</t>
  </si>
  <si>
    <t>海老名市</t>
  </si>
  <si>
    <t>座間市</t>
  </si>
  <si>
    <t>愛川町</t>
  </si>
  <si>
    <t>清川村</t>
  </si>
  <si>
    <t>大和</t>
    <rPh sb="0" eb="2">
      <t>ヤマト</t>
    </rPh>
    <phoneticPr fontId="5"/>
  </si>
  <si>
    <t>大和市</t>
  </si>
  <si>
    <t>綾瀬市</t>
  </si>
  <si>
    <t>資料：障害福祉課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</si>
</sst>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メイリオ"/>
      <family val="3"/>
      <charset val="128"/>
    </font>
    <font>
      <sz val="6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4">
    <xf numFmtId="0" fontId="0" fillId="0" borderId="0" xfId="0"/>
    <xf numFmtId="0" fontId="2" fillId="2" borderId="1" xfId="1" quotePrefix="1" applyFont="1" applyFill="1" applyBorder="1">
      <alignment vertical="center"/>
    </xf>
    <xf numFmtId="3" fontId="2" fillId="2" borderId="1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vertical="center" wrapText="1"/>
    </xf>
    <xf numFmtId="3" fontId="2" fillId="3" borderId="3" xfId="1" applyNumberFormat="1" applyFont="1" applyFill="1" applyBorder="1" applyAlignment="1">
      <alignment horizontal="distributed" vertical="center" justifyLastLine="1"/>
    </xf>
    <xf numFmtId="3" fontId="4" fillId="3" borderId="4" xfId="1" applyNumberFormat="1" applyFont="1" applyFill="1" applyBorder="1" applyAlignment="1">
      <alignment horizontal="distributed" vertical="center" justifyLastLine="1"/>
    </xf>
    <xf numFmtId="3" fontId="4" fillId="3" borderId="5" xfId="1" applyNumberFormat="1" applyFont="1" applyFill="1" applyBorder="1" applyAlignment="1">
      <alignment horizontal="distributed" vertical="center" justifyLastLine="1"/>
    </xf>
    <xf numFmtId="3" fontId="4" fillId="3" borderId="6" xfId="1" applyNumberFormat="1" applyFont="1" applyFill="1" applyBorder="1" applyAlignment="1">
      <alignment horizontal="distributed" vertical="center" justifyLastLine="1"/>
    </xf>
    <xf numFmtId="3" fontId="2" fillId="4" borderId="7" xfId="1" applyNumberFormat="1" applyFont="1" applyFill="1" applyBorder="1" applyAlignment="1">
      <alignment horizontal="distributed" vertical="center" justifyLastLine="1"/>
    </xf>
    <xf numFmtId="3" fontId="2" fillId="4" borderId="8" xfId="1" applyNumberFormat="1" applyFont="1" applyFill="1" applyBorder="1" applyAlignment="1">
      <alignment horizontal="distributed" vertical="center" justifyLastLine="1"/>
    </xf>
    <xf numFmtId="41" fontId="6" fillId="4" borderId="9" xfId="1" applyNumberFormat="1" applyFont="1" applyFill="1" applyBorder="1">
      <alignment vertical="center"/>
    </xf>
    <xf numFmtId="41" fontId="6" fillId="4" borderId="10" xfId="1" applyNumberFormat="1" applyFont="1" applyFill="1" applyBorder="1">
      <alignment vertical="center"/>
    </xf>
    <xf numFmtId="41" fontId="6" fillId="4" borderId="11" xfId="1" applyNumberFormat="1" applyFont="1" applyFill="1" applyBorder="1">
      <alignment vertical="center"/>
    </xf>
    <xf numFmtId="3" fontId="2" fillId="2" borderId="12" xfId="1" applyNumberFormat="1" applyFont="1" applyFill="1" applyBorder="1" applyAlignment="1">
      <alignment horizontal="center" vertical="center"/>
    </xf>
    <xf numFmtId="3" fontId="2" fillId="2" borderId="13" xfId="1" applyNumberFormat="1" applyFont="1" applyFill="1" applyBorder="1">
      <alignment vertical="center"/>
    </xf>
    <xf numFmtId="41" fontId="2" fillId="2" borderId="14" xfId="1" applyNumberFormat="1" applyFont="1" applyFill="1" applyBorder="1">
      <alignment vertical="center"/>
    </xf>
    <xf numFmtId="41" fontId="2" fillId="2" borderId="15" xfId="1" applyNumberFormat="1" applyFont="1" applyFill="1" applyBorder="1">
      <alignment vertical="center"/>
    </xf>
    <xf numFmtId="41" fontId="2" fillId="2" borderId="16" xfId="1" applyNumberFormat="1" applyFont="1" applyFill="1" applyBorder="1">
      <alignment vertical="center"/>
    </xf>
    <xf numFmtId="3" fontId="2" fillId="2" borderId="17" xfId="1" applyNumberFormat="1" applyFont="1" applyFill="1" applyBorder="1" applyAlignment="1">
      <alignment horizontal="center" vertical="center"/>
    </xf>
    <xf numFmtId="3" fontId="2" fillId="2" borderId="18" xfId="1" applyNumberFormat="1" applyFont="1" applyFill="1" applyBorder="1">
      <alignment vertical="center"/>
    </xf>
    <xf numFmtId="41" fontId="2" fillId="2" borderId="19" xfId="1" applyNumberFormat="1" applyFont="1" applyFill="1" applyBorder="1">
      <alignment vertical="center"/>
    </xf>
    <xf numFmtId="41" fontId="2" fillId="2" borderId="20" xfId="1" applyNumberFormat="1" applyFont="1" applyFill="1" applyBorder="1">
      <alignment vertical="center"/>
    </xf>
    <xf numFmtId="41" fontId="2" fillId="2" borderId="21" xfId="1" applyNumberFormat="1" applyFont="1" applyFill="1" applyBorder="1">
      <alignment vertical="center"/>
    </xf>
    <xf numFmtId="3" fontId="2" fillId="2" borderId="22" xfId="1" applyNumberFormat="1" applyFont="1" applyFill="1" applyBorder="1" applyAlignment="1">
      <alignment horizontal="center" vertical="center"/>
    </xf>
    <xf numFmtId="3" fontId="4" fillId="4" borderId="23" xfId="0" applyNumberFormat="1" applyFont="1" applyFill="1" applyBorder="1" applyAlignment="1">
      <alignment vertical="center" wrapText="1"/>
    </xf>
    <xf numFmtId="3" fontId="4" fillId="4" borderId="11" xfId="0" applyNumberFormat="1" applyFont="1" applyFill="1" applyBorder="1" applyAlignment="1">
      <alignment vertical="center" wrapText="1"/>
    </xf>
    <xf numFmtId="3" fontId="2" fillId="2" borderId="24" xfId="1" applyNumberFormat="1" applyFont="1" applyFill="1" applyBorder="1">
      <alignment vertical="center"/>
    </xf>
    <xf numFmtId="41" fontId="2" fillId="2" borderId="14" xfId="1" applyNumberFormat="1" applyFont="1" applyFill="1" applyBorder="1" applyProtection="1">
      <alignment vertical="center"/>
      <protection locked="0"/>
    </xf>
    <xf numFmtId="41" fontId="2" fillId="2" borderId="15" xfId="1" applyNumberFormat="1" applyFont="1" applyFill="1" applyBorder="1" applyProtection="1">
      <alignment vertical="center"/>
      <protection locked="0"/>
    </xf>
    <xf numFmtId="41" fontId="2" fillId="2" borderId="16" xfId="1" applyNumberFormat="1" applyFont="1" applyFill="1" applyBorder="1" applyProtection="1">
      <alignment vertical="center"/>
      <protection locked="0"/>
    </xf>
    <xf numFmtId="3" fontId="2" fillId="2" borderId="25" xfId="1" applyNumberFormat="1" applyFont="1" applyFill="1" applyBorder="1">
      <alignment vertical="center"/>
    </xf>
    <xf numFmtId="3" fontId="2" fillId="2" borderId="26" xfId="1" applyNumberFormat="1" applyFont="1" applyFill="1" applyBorder="1">
      <alignment vertical="center"/>
    </xf>
    <xf numFmtId="41" fontId="2" fillId="2" borderId="27" xfId="1" applyNumberFormat="1" applyFont="1" applyFill="1" applyBorder="1">
      <alignment vertical="center"/>
    </xf>
    <xf numFmtId="41" fontId="2" fillId="2" borderId="28" xfId="1" applyNumberFormat="1" applyFont="1" applyFill="1" applyBorder="1">
      <alignment vertical="center"/>
    </xf>
    <xf numFmtId="41" fontId="2" fillId="2" borderId="29" xfId="1" applyNumberFormat="1" applyFont="1" applyFill="1" applyBorder="1">
      <alignment vertical="center"/>
    </xf>
    <xf numFmtId="3" fontId="2" fillId="2" borderId="30" xfId="1" applyNumberFormat="1" applyFont="1" applyFill="1" applyBorder="1" applyAlignment="1">
      <alignment horizontal="distributed" vertical="center" justifyLastLine="1"/>
    </xf>
    <xf numFmtId="3" fontId="2" fillId="4" borderId="18" xfId="1" applyNumberFormat="1" applyFont="1" applyFill="1" applyBorder="1" applyAlignment="1">
      <alignment horizontal="distributed" vertical="center" justifyLastLine="1"/>
    </xf>
    <xf numFmtId="41" fontId="6" fillId="4" borderId="19" xfId="1" applyNumberFormat="1" applyFont="1" applyFill="1" applyBorder="1">
      <alignment vertical="center"/>
    </xf>
    <xf numFmtId="41" fontId="6" fillId="4" borderId="20" xfId="1" applyNumberFormat="1" applyFont="1" applyFill="1" applyBorder="1">
      <alignment vertical="center"/>
    </xf>
    <xf numFmtId="41" fontId="6" fillId="4" borderId="21" xfId="1" applyNumberFormat="1" applyFont="1" applyFill="1" applyBorder="1">
      <alignment vertical="center"/>
    </xf>
    <xf numFmtId="3" fontId="2" fillId="2" borderId="17" xfId="1" applyNumberFormat="1" applyFont="1" applyFill="1" applyBorder="1" applyAlignment="1">
      <alignment horizontal="distributed" vertical="center" justifyLastLine="1"/>
    </xf>
    <xf numFmtId="41" fontId="2" fillId="2" borderId="27" xfId="1" applyNumberFormat="1" applyFont="1" applyFill="1" applyBorder="1" applyProtection="1">
      <alignment vertical="center"/>
      <protection locked="0"/>
    </xf>
    <xf numFmtId="41" fontId="2" fillId="2" borderId="28" xfId="1" applyNumberFormat="1" applyFont="1" applyFill="1" applyBorder="1" applyProtection="1">
      <alignment vertical="center"/>
      <protection locked="0"/>
    </xf>
    <xf numFmtId="41" fontId="2" fillId="2" borderId="29" xfId="1" applyNumberFormat="1" applyFont="1" applyFill="1" applyBorder="1" applyProtection="1">
      <alignment vertical="center"/>
      <protection locked="0"/>
    </xf>
    <xf numFmtId="3" fontId="2" fillId="2" borderId="31" xfId="1" applyNumberFormat="1" applyFont="1" applyFill="1" applyBorder="1">
      <alignment vertical="center"/>
    </xf>
    <xf numFmtId="41" fontId="2" fillId="2" borderId="32" xfId="1" applyNumberFormat="1" applyFont="1" applyFill="1" applyBorder="1" applyProtection="1">
      <alignment vertical="center"/>
      <protection locked="0"/>
    </xf>
    <xf numFmtId="41" fontId="2" fillId="2" borderId="33" xfId="1" applyNumberFormat="1" applyFont="1" applyFill="1" applyBorder="1" applyProtection="1">
      <alignment vertical="center"/>
      <protection locked="0"/>
    </xf>
    <xf numFmtId="41" fontId="2" fillId="2" borderId="34" xfId="1" applyNumberFormat="1" applyFont="1" applyFill="1" applyBorder="1" applyProtection="1">
      <alignment vertical="center"/>
      <protection locked="0"/>
    </xf>
    <xf numFmtId="3" fontId="2" fillId="2" borderId="35" xfId="1" applyNumberFormat="1" applyFont="1" applyFill="1" applyBorder="1" applyAlignment="1">
      <alignment horizontal="distributed" vertical="center" justifyLastLine="1"/>
    </xf>
    <xf numFmtId="3" fontId="2" fillId="2" borderId="36" xfId="1" applyNumberFormat="1" applyFont="1" applyFill="1" applyBorder="1">
      <alignment vertical="center"/>
    </xf>
    <xf numFmtId="41" fontId="2" fillId="2" borderId="37" xfId="1" applyNumberFormat="1" applyFont="1" applyFill="1" applyBorder="1" applyProtection="1">
      <alignment vertical="center"/>
      <protection locked="0"/>
    </xf>
    <xf numFmtId="41" fontId="2" fillId="2" borderId="38" xfId="1" applyNumberFormat="1" applyFont="1" applyFill="1" applyBorder="1" applyProtection="1">
      <alignment vertical="center"/>
      <protection locked="0"/>
    </xf>
    <xf numFmtId="41" fontId="2" fillId="2" borderId="39" xfId="1" applyNumberFormat="1" applyFont="1" applyFill="1" applyBorder="1" applyProtection="1">
      <alignment vertical="center"/>
      <protection locked="0"/>
    </xf>
    <xf numFmtId="3" fontId="2" fillId="2" borderId="30" xfId="1" applyNumberFormat="1" applyFont="1" applyFill="1" applyBorder="1" applyAlignment="1">
      <alignment horizontal="distributed" vertical="center" wrapText="1" justifyLastLine="1"/>
    </xf>
    <xf numFmtId="3" fontId="2" fillId="2" borderId="17" xfId="1" applyNumberFormat="1" applyFont="1" applyFill="1" applyBorder="1" applyAlignment="1">
      <alignment horizontal="distributed" vertical="center" wrapText="1" justifyLastLine="1"/>
    </xf>
    <xf numFmtId="3" fontId="2" fillId="2" borderId="35" xfId="1" applyNumberFormat="1" applyFont="1" applyFill="1" applyBorder="1" applyAlignment="1">
      <alignment horizontal="distributed" vertical="center" wrapText="1" justifyLastLine="1"/>
    </xf>
    <xf numFmtId="41" fontId="2" fillId="2" borderId="32" xfId="1" applyNumberFormat="1" applyFont="1" applyFill="1" applyBorder="1">
      <alignment vertical="center"/>
    </xf>
    <xf numFmtId="41" fontId="2" fillId="2" borderId="33" xfId="1" applyNumberFormat="1" applyFont="1" applyFill="1" applyBorder="1">
      <alignment vertical="center"/>
    </xf>
    <xf numFmtId="41" fontId="2" fillId="2" borderId="34" xfId="1" applyNumberFormat="1" applyFont="1" applyFill="1" applyBorder="1">
      <alignment vertical="center"/>
    </xf>
    <xf numFmtId="41" fontId="2" fillId="2" borderId="19" xfId="1" applyNumberFormat="1" applyFont="1" applyFill="1" applyBorder="1" applyProtection="1">
      <alignment vertical="center"/>
      <protection locked="0"/>
    </xf>
    <xf numFmtId="41" fontId="2" fillId="2" borderId="20" xfId="1" applyNumberFormat="1" applyFont="1" applyFill="1" applyBorder="1" applyProtection="1">
      <alignment vertical="center"/>
      <protection locked="0"/>
    </xf>
    <xf numFmtId="41" fontId="2" fillId="2" borderId="21" xfId="1" applyNumberFormat="1" applyFont="1" applyFill="1" applyBorder="1" applyProtection="1">
      <alignment vertical="center"/>
      <protection locked="0"/>
    </xf>
    <xf numFmtId="3" fontId="2" fillId="4" borderId="40" xfId="1" applyNumberFormat="1" applyFont="1" applyFill="1" applyBorder="1" applyAlignment="1">
      <alignment horizontal="distributed" vertical="center" justifyLastLine="1"/>
    </xf>
    <xf numFmtId="41" fontId="6" fillId="4" borderId="41" xfId="1" applyNumberFormat="1" applyFont="1" applyFill="1" applyBorder="1">
      <alignment vertical="center"/>
    </xf>
    <xf numFmtId="41" fontId="6" fillId="4" borderId="42" xfId="1" applyNumberFormat="1" applyFont="1" applyFill="1" applyBorder="1">
      <alignment vertical="center"/>
    </xf>
    <xf numFmtId="41" fontId="6" fillId="4" borderId="43" xfId="1" applyNumberFormat="1" applyFont="1" applyFill="1" applyBorder="1">
      <alignment vertical="center"/>
    </xf>
    <xf numFmtId="3" fontId="2" fillId="2" borderId="22" xfId="1" applyNumberFormat="1" applyFont="1" applyFill="1" applyBorder="1" applyAlignment="1">
      <alignment horizontal="distributed" vertical="center" wrapText="1" justifyLastLine="1"/>
    </xf>
    <xf numFmtId="3" fontId="2" fillId="2" borderId="44" xfId="1" applyNumberFormat="1" applyFont="1" applyFill="1" applyBorder="1">
      <alignment vertical="center"/>
    </xf>
    <xf numFmtId="41" fontId="2" fillId="2" borderId="45" xfId="1" applyNumberFormat="1" applyFont="1" applyFill="1" applyBorder="1" applyProtection="1">
      <alignment vertical="center"/>
      <protection locked="0"/>
    </xf>
    <xf numFmtId="41" fontId="2" fillId="2" borderId="46" xfId="1" applyNumberFormat="1" applyFont="1" applyFill="1" applyBorder="1" applyProtection="1">
      <alignment vertical="center"/>
      <protection locked="0"/>
    </xf>
    <xf numFmtId="41" fontId="2" fillId="2" borderId="47" xfId="1" applyNumberFormat="1" applyFont="1" applyFill="1" applyBorder="1" applyProtection="1">
      <alignment vertical="center"/>
      <protection locked="0"/>
    </xf>
    <xf numFmtId="3" fontId="2" fillId="2" borderId="0" xfId="1" applyNumberFormat="1" applyFont="1" applyFill="1">
      <alignment vertical="center"/>
    </xf>
    <xf numFmtId="0" fontId="4" fillId="2" borderId="0" xfId="1" applyFont="1" applyFill="1">
      <alignment vertical="center"/>
    </xf>
  </cellXfs>
  <cellStyles count="2">
    <cellStyle name="標準" xfId="0" builtinId="0"/>
    <cellStyle name="標準 2" xfId="1" xr:uid="{5682A5C0-F319-4043-9819-5645018102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6_&#32113;&#21512;&#29256;&#12304;&#23436;&#25104;&#29256;&#12305;\05_&#12304;&#20196;&#21644;6&#24180;&#24230;&#29256;&#12305;&#38556;&#23475;&#20816;&#32773;&#31119;&#31049;.XLSX" TargetMode="External"/><Relationship Id="rId1" Type="http://schemas.openxmlformats.org/officeDocument/2006/relationships/externalLinkPath" Target="/02_&#20581;&#24247;&#12389;&#12367;&#12426;&#65319;/95_&#31119;&#31049;&#32113;&#35336;/R7/06_&#32113;&#21512;&#29256;&#12304;&#23436;&#25104;&#29256;&#12305;/05_&#12304;&#20196;&#21644;6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EA8C7-70A8-45D0-9566-0A437C102A70}">
  <sheetPr codeName="Sheet6">
    <pageSetUpPr fitToPage="1"/>
  </sheetPr>
  <dimension ref="A1:G46"/>
  <sheetViews>
    <sheetView tabSelected="1" view="pageBreakPreview" zoomScaleNormal="100" zoomScaleSheetLayoutView="100" workbookViewId="0"/>
  </sheetViews>
  <sheetFormatPr defaultRowHeight="13.2"/>
  <cols>
    <col min="1" max="1" width="21.6640625" customWidth="1"/>
    <col min="2" max="2" width="9.6640625" customWidth="1"/>
    <col min="3" max="4" width="10.88671875" customWidth="1"/>
    <col min="5" max="7" width="11.44140625" customWidth="1"/>
  </cols>
  <sheetData>
    <row r="1" spans="1:7" ht="18" thickBot="1">
      <c r="A1" s="1" t="s">
        <v>0</v>
      </c>
      <c r="B1" s="1"/>
      <c r="D1" s="2"/>
      <c r="E1" s="2"/>
      <c r="F1" s="2"/>
      <c r="G1" s="3" t="s">
        <v>1</v>
      </c>
    </row>
    <row r="2" spans="1:7" ht="35.4" thickBot="1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7" t="s">
        <v>7</v>
      </c>
      <c r="G2" s="8" t="s">
        <v>8</v>
      </c>
    </row>
    <row r="3" spans="1:7" ht="18" thickBot="1">
      <c r="A3" s="9" t="s">
        <v>9</v>
      </c>
      <c r="B3" s="10"/>
      <c r="C3" s="11">
        <f>SUM(C4:C8)</f>
        <v>268447</v>
      </c>
      <c r="D3" s="11">
        <f t="shared" ref="D3:G3" si="0">SUM(D4:D8)</f>
        <v>267898</v>
      </c>
      <c r="E3" s="12">
        <f t="shared" si="0"/>
        <v>265527</v>
      </c>
      <c r="F3" s="12">
        <f t="shared" si="0"/>
        <v>265550</v>
      </c>
      <c r="G3" s="13">
        <f t="shared" si="0"/>
        <v>263574</v>
      </c>
    </row>
    <row r="4" spans="1:7" ht="18" thickTop="1">
      <c r="A4" s="14" t="s">
        <v>10</v>
      </c>
      <c r="B4" s="15" t="s">
        <v>11</v>
      </c>
      <c r="C4" s="16">
        <v>99455</v>
      </c>
      <c r="D4" s="16">
        <v>98829</v>
      </c>
      <c r="E4" s="17">
        <v>97869</v>
      </c>
      <c r="F4" s="17">
        <v>97440</v>
      </c>
      <c r="G4" s="18">
        <v>96774</v>
      </c>
    </row>
    <row r="5" spans="1:7" ht="17.399999999999999">
      <c r="A5" s="19"/>
      <c r="B5" s="20" t="s">
        <v>12</v>
      </c>
      <c r="C5" s="21">
        <v>37780</v>
      </c>
      <c r="D5" s="21">
        <v>37277</v>
      </c>
      <c r="E5" s="22">
        <v>36964</v>
      </c>
      <c r="F5" s="22">
        <v>36590</v>
      </c>
      <c r="G5" s="23">
        <v>36200</v>
      </c>
    </row>
    <row r="6" spans="1:7" ht="17.399999999999999">
      <c r="A6" s="19"/>
      <c r="B6" s="20" t="s">
        <v>13</v>
      </c>
      <c r="C6" s="21">
        <v>19835</v>
      </c>
      <c r="D6" s="21">
        <v>19626</v>
      </c>
      <c r="E6" s="22">
        <v>19546</v>
      </c>
      <c r="F6" s="22">
        <v>19523</v>
      </c>
      <c r="G6" s="23">
        <v>19490</v>
      </c>
    </row>
    <row r="7" spans="1:7" ht="18" thickBot="1">
      <c r="A7" s="24"/>
      <c r="B7" s="20" t="s">
        <v>14</v>
      </c>
      <c r="C7" s="21">
        <v>13117</v>
      </c>
      <c r="D7" s="21">
        <v>13438</v>
      </c>
      <c r="E7" s="22">
        <v>12623</v>
      </c>
      <c r="F7" s="22">
        <v>12577</v>
      </c>
      <c r="G7" s="23">
        <v>12277</v>
      </c>
    </row>
    <row r="8" spans="1:7" ht="18" thickBot="1">
      <c r="A8" s="25" t="s">
        <v>15</v>
      </c>
      <c r="B8" s="26"/>
      <c r="C8" s="11">
        <f t="shared" ref="C8:G8" si="1">SUM(C9:C11,C19,C25,C23,C16,C37,C43,C30)</f>
        <v>98260</v>
      </c>
      <c r="D8" s="11">
        <f t="shared" si="1"/>
        <v>98728</v>
      </c>
      <c r="E8" s="12">
        <f t="shared" si="1"/>
        <v>98525</v>
      </c>
      <c r="F8" s="12">
        <f t="shared" si="1"/>
        <v>99420</v>
      </c>
      <c r="G8" s="13">
        <f t="shared" si="1"/>
        <v>98833</v>
      </c>
    </row>
    <row r="9" spans="1:7" ht="18" thickTop="1">
      <c r="A9" s="27"/>
      <c r="B9" s="15" t="s">
        <v>16</v>
      </c>
      <c r="C9" s="28">
        <v>13169</v>
      </c>
      <c r="D9" s="28">
        <v>13262</v>
      </c>
      <c r="E9" s="29">
        <v>13646</v>
      </c>
      <c r="F9" s="29">
        <v>13060</v>
      </c>
      <c r="G9" s="30">
        <v>13089</v>
      </c>
    </row>
    <row r="10" spans="1:7" ht="17.399999999999999">
      <c r="A10" s="31"/>
      <c r="B10" s="32" t="s">
        <v>17</v>
      </c>
      <c r="C10" s="33">
        <v>6613</v>
      </c>
      <c r="D10" s="33">
        <v>6692</v>
      </c>
      <c r="E10" s="34">
        <v>6433</v>
      </c>
      <c r="F10" s="34">
        <v>6667</v>
      </c>
      <c r="G10" s="35">
        <v>6519</v>
      </c>
    </row>
    <row r="11" spans="1:7" ht="17.399999999999999">
      <c r="A11" s="36" t="s">
        <v>18</v>
      </c>
      <c r="B11" s="37" t="s">
        <v>19</v>
      </c>
      <c r="C11" s="38">
        <f t="shared" ref="C11:G11" si="2">SUM(C12:C15)</f>
        <v>13821</v>
      </c>
      <c r="D11" s="38">
        <f t="shared" si="2"/>
        <v>13831</v>
      </c>
      <c r="E11" s="39">
        <f t="shared" si="2"/>
        <v>14009</v>
      </c>
      <c r="F11" s="39">
        <f t="shared" si="2"/>
        <v>14073</v>
      </c>
      <c r="G11" s="40">
        <f t="shared" si="2"/>
        <v>14054</v>
      </c>
    </row>
    <row r="12" spans="1:7" ht="17.399999999999999">
      <c r="A12" s="41"/>
      <c r="B12" s="32" t="s">
        <v>20</v>
      </c>
      <c r="C12" s="42">
        <v>9750</v>
      </c>
      <c r="D12" s="42">
        <v>9758</v>
      </c>
      <c r="E12" s="43">
        <v>9962</v>
      </c>
      <c r="F12" s="43">
        <v>9932</v>
      </c>
      <c r="G12" s="44">
        <v>9933</v>
      </c>
    </row>
    <row r="13" spans="1:7" ht="17.399999999999999">
      <c r="A13" s="41"/>
      <c r="B13" s="45" t="s">
        <v>21</v>
      </c>
      <c r="C13" s="46">
        <v>1398</v>
      </c>
      <c r="D13" s="46">
        <v>1427</v>
      </c>
      <c r="E13" s="47">
        <v>1422</v>
      </c>
      <c r="F13" s="47">
        <v>1456</v>
      </c>
      <c r="G13" s="48">
        <v>1461</v>
      </c>
    </row>
    <row r="14" spans="1:7" ht="17.399999999999999">
      <c r="A14" s="41"/>
      <c r="B14" s="45" t="s">
        <v>22</v>
      </c>
      <c r="C14" s="46">
        <v>1123</v>
      </c>
      <c r="D14" s="46">
        <v>1093</v>
      </c>
      <c r="E14" s="47">
        <v>1095</v>
      </c>
      <c r="F14" s="47">
        <v>1124</v>
      </c>
      <c r="G14" s="48">
        <v>1116</v>
      </c>
    </row>
    <row r="15" spans="1:7" ht="17.399999999999999">
      <c r="A15" s="49"/>
      <c r="B15" s="50" t="s">
        <v>23</v>
      </c>
      <c r="C15" s="51">
        <v>1550</v>
      </c>
      <c r="D15" s="51">
        <v>1553</v>
      </c>
      <c r="E15" s="52">
        <v>1530</v>
      </c>
      <c r="F15" s="52">
        <v>1561</v>
      </c>
      <c r="G15" s="53">
        <v>1544</v>
      </c>
    </row>
    <row r="16" spans="1:7" ht="17.399999999999999">
      <c r="A16" s="54" t="s">
        <v>24</v>
      </c>
      <c r="B16" s="37" t="s">
        <v>19</v>
      </c>
      <c r="C16" s="38">
        <f t="shared" ref="C16:G16" si="3">SUM(C17:C18)</f>
        <v>10089</v>
      </c>
      <c r="D16" s="38">
        <f t="shared" si="3"/>
        <v>10137</v>
      </c>
      <c r="E16" s="39">
        <f t="shared" si="3"/>
        <v>9938</v>
      </c>
      <c r="F16" s="39">
        <f t="shared" si="3"/>
        <v>10127</v>
      </c>
      <c r="G16" s="40">
        <f t="shared" si="3"/>
        <v>10061</v>
      </c>
    </row>
    <row r="17" spans="1:7" ht="17.399999999999999">
      <c r="A17" s="55"/>
      <c r="B17" s="32" t="s">
        <v>25</v>
      </c>
      <c r="C17" s="42">
        <v>6423</v>
      </c>
      <c r="D17" s="42">
        <v>6412</v>
      </c>
      <c r="E17" s="43">
        <v>6422</v>
      </c>
      <c r="F17" s="43">
        <v>6514</v>
      </c>
      <c r="G17" s="44">
        <v>6452</v>
      </c>
    </row>
    <row r="18" spans="1:7" ht="17.399999999999999">
      <c r="A18" s="56"/>
      <c r="B18" s="50" t="s">
        <v>26</v>
      </c>
      <c r="C18" s="51">
        <v>3666</v>
      </c>
      <c r="D18" s="51">
        <v>3725</v>
      </c>
      <c r="E18" s="52">
        <v>3516</v>
      </c>
      <c r="F18" s="52">
        <v>3613</v>
      </c>
      <c r="G18" s="53">
        <v>3609</v>
      </c>
    </row>
    <row r="19" spans="1:7" ht="17.399999999999999">
      <c r="A19" s="36" t="s">
        <v>27</v>
      </c>
      <c r="B19" s="37" t="s">
        <v>19</v>
      </c>
      <c r="C19" s="38">
        <f t="shared" ref="C19:G19" si="4">SUM(C20:C22)</f>
        <v>10175</v>
      </c>
      <c r="D19" s="38">
        <f t="shared" si="4"/>
        <v>10204</v>
      </c>
      <c r="E19" s="39">
        <f t="shared" si="4"/>
        <v>10208</v>
      </c>
      <c r="F19" s="39">
        <f t="shared" si="4"/>
        <v>10409</v>
      </c>
      <c r="G19" s="40">
        <f t="shared" si="4"/>
        <v>10333</v>
      </c>
    </row>
    <row r="20" spans="1:7" ht="17.399999999999999">
      <c r="A20" s="41"/>
      <c r="B20" s="32" t="s">
        <v>28</v>
      </c>
      <c r="C20" s="42">
        <v>6662</v>
      </c>
      <c r="D20" s="42">
        <v>6666</v>
      </c>
      <c r="E20" s="43">
        <v>6703</v>
      </c>
      <c r="F20" s="43">
        <v>6816</v>
      </c>
      <c r="G20" s="44">
        <v>6784</v>
      </c>
    </row>
    <row r="21" spans="1:7" ht="17.399999999999999">
      <c r="A21" s="41"/>
      <c r="B21" s="45" t="s">
        <v>29</v>
      </c>
      <c r="C21" s="57">
        <v>2344</v>
      </c>
      <c r="D21" s="57">
        <v>2353</v>
      </c>
      <c r="E21" s="58">
        <v>2308</v>
      </c>
      <c r="F21" s="58">
        <v>2368</v>
      </c>
      <c r="G21" s="59">
        <v>2352</v>
      </c>
    </row>
    <row r="22" spans="1:7" ht="17.399999999999999">
      <c r="A22" s="49"/>
      <c r="B22" s="50" t="s">
        <v>30</v>
      </c>
      <c r="C22" s="51">
        <v>1169</v>
      </c>
      <c r="D22" s="51">
        <v>1185</v>
      </c>
      <c r="E22" s="52">
        <v>1197</v>
      </c>
      <c r="F22" s="52">
        <v>1225</v>
      </c>
      <c r="G22" s="53">
        <v>1197</v>
      </c>
    </row>
    <row r="23" spans="1:7" ht="17.399999999999999">
      <c r="A23" s="54" t="s">
        <v>31</v>
      </c>
      <c r="B23" s="37" t="s">
        <v>19</v>
      </c>
      <c r="C23" s="38">
        <f t="shared" ref="C23:G23" si="5">SUM(C24)</f>
        <v>1944</v>
      </c>
      <c r="D23" s="38">
        <f t="shared" si="5"/>
        <v>1924</v>
      </c>
      <c r="E23" s="39">
        <f t="shared" si="5"/>
        <v>1869</v>
      </c>
      <c r="F23" s="39">
        <f t="shared" si="5"/>
        <v>1864</v>
      </c>
      <c r="G23" s="40">
        <f t="shared" si="5"/>
        <v>1790</v>
      </c>
    </row>
    <row r="24" spans="1:7" ht="17.399999999999999">
      <c r="A24" s="56"/>
      <c r="B24" s="20" t="s">
        <v>32</v>
      </c>
      <c r="C24" s="60">
        <v>1944</v>
      </c>
      <c r="D24" s="60">
        <v>1924</v>
      </c>
      <c r="E24" s="61">
        <v>1869</v>
      </c>
      <c r="F24" s="61">
        <v>1864</v>
      </c>
      <c r="G24" s="62">
        <v>1790</v>
      </c>
    </row>
    <row r="25" spans="1:7" ht="17.399999999999999">
      <c r="A25" s="36" t="s">
        <v>33</v>
      </c>
      <c r="B25" s="37" t="s">
        <v>19</v>
      </c>
      <c r="C25" s="38">
        <f t="shared" ref="C25:G25" si="6">SUM(C26:C29)</f>
        <v>9584</v>
      </c>
      <c r="D25" s="38">
        <f t="shared" si="6"/>
        <v>9372</v>
      </c>
      <c r="E25" s="39">
        <f t="shared" si="6"/>
        <v>9348</v>
      </c>
      <c r="F25" s="39">
        <f t="shared" si="6"/>
        <v>9412</v>
      </c>
      <c r="G25" s="40">
        <f t="shared" si="6"/>
        <v>9316</v>
      </c>
    </row>
    <row r="26" spans="1:7" ht="17.399999999999999">
      <c r="A26" s="41"/>
      <c r="B26" s="32" t="s">
        <v>34</v>
      </c>
      <c r="C26" s="42">
        <v>7125</v>
      </c>
      <c r="D26" s="42">
        <v>6901</v>
      </c>
      <c r="E26" s="43">
        <v>6922</v>
      </c>
      <c r="F26" s="43">
        <v>6923</v>
      </c>
      <c r="G26" s="44">
        <v>6870</v>
      </c>
    </row>
    <row r="27" spans="1:7" ht="17.399999999999999">
      <c r="A27" s="41"/>
      <c r="B27" s="45" t="s">
        <v>35</v>
      </c>
      <c r="C27" s="46">
        <v>786</v>
      </c>
      <c r="D27" s="46">
        <v>779</v>
      </c>
      <c r="E27" s="47">
        <v>753</v>
      </c>
      <c r="F27" s="47">
        <v>779</v>
      </c>
      <c r="G27" s="48">
        <v>773</v>
      </c>
    </row>
    <row r="28" spans="1:7" ht="17.399999999999999">
      <c r="A28" s="41"/>
      <c r="B28" s="45" t="s">
        <v>36</v>
      </c>
      <c r="C28" s="46">
        <v>360</v>
      </c>
      <c r="D28" s="46">
        <v>364</v>
      </c>
      <c r="E28" s="47">
        <v>345</v>
      </c>
      <c r="F28" s="47">
        <v>356</v>
      </c>
      <c r="G28" s="48">
        <v>343</v>
      </c>
    </row>
    <row r="29" spans="1:7" ht="17.399999999999999">
      <c r="A29" s="49"/>
      <c r="B29" s="50" t="s">
        <v>37</v>
      </c>
      <c r="C29" s="51">
        <v>1313</v>
      </c>
      <c r="D29" s="51">
        <v>1328</v>
      </c>
      <c r="E29" s="52">
        <v>1328</v>
      </c>
      <c r="F29" s="52">
        <v>1354</v>
      </c>
      <c r="G29" s="53">
        <v>1330</v>
      </c>
    </row>
    <row r="30" spans="1:7" ht="17.399999999999999">
      <c r="A30" s="54" t="s">
        <v>38</v>
      </c>
      <c r="B30" s="63" t="s">
        <v>19</v>
      </c>
      <c r="C30" s="64">
        <f t="shared" ref="C30:G30" si="7">SUM(C31:C36)</f>
        <v>4367</v>
      </c>
      <c r="D30" s="64">
        <f t="shared" si="7"/>
        <v>4391</v>
      </c>
      <c r="E30" s="65">
        <f t="shared" si="7"/>
        <v>4350</v>
      </c>
      <c r="F30" s="65">
        <f t="shared" si="7"/>
        <v>4464</v>
      </c>
      <c r="G30" s="66">
        <f t="shared" si="7"/>
        <v>4424</v>
      </c>
    </row>
    <row r="31" spans="1:7" ht="17.399999999999999">
      <c r="A31" s="55"/>
      <c r="B31" s="32" t="s">
        <v>39</v>
      </c>
      <c r="C31" s="42">
        <v>1912</v>
      </c>
      <c r="D31" s="42">
        <v>1941</v>
      </c>
      <c r="E31" s="43">
        <v>1958</v>
      </c>
      <c r="F31" s="43">
        <v>2013</v>
      </c>
      <c r="G31" s="44">
        <v>1980</v>
      </c>
    </row>
    <row r="32" spans="1:7" ht="17.399999999999999">
      <c r="A32" s="55"/>
      <c r="B32" s="45" t="s">
        <v>40</v>
      </c>
      <c r="C32" s="46">
        <v>367</v>
      </c>
      <c r="D32" s="46">
        <v>352</v>
      </c>
      <c r="E32" s="47">
        <v>341</v>
      </c>
      <c r="F32" s="47">
        <v>348</v>
      </c>
      <c r="G32" s="48">
        <v>349</v>
      </c>
    </row>
    <row r="33" spans="1:7" ht="17.399999999999999">
      <c r="A33" s="55"/>
      <c r="B33" s="45" t="s">
        <v>41</v>
      </c>
      <c r="C33" s="46">
        <v>560</v>
      </c>
      <c r="D33" s="46">
        <v>586</v>
      </c>
      <c r="E33" s="47">
        <v>573</v>
      </c>
      <c r="F33" s="47">
        <v>583</v>
      </c>
      <c r="G33" s="48">
        <v>593</v>
      </c>
    </row>
    <row r="34" spans="1:7" ht="17.399999999999999">
      <c r="A34" s="55"/>
      <c r="B34" s="45" t="s">
        <v>42</v>
      </c>
      <c r="C34" s="46">
        <v>482</v>
      </c>
      <c r="D34" s="46">
        <v>469</v>
      </c>
      <c r="E34" s="47">
        <v>462</v>
      </c>
      <c r="F34" s="47">
        <v>475</v>
      </c>
      <c r="G34" s="48">
        <v>469</v>
      </c>
    </row>
    <row r="35" spans="1:7" ht="17.399999999999999">
      <c r="A35" s="55"/>
      <c r="B35" s="45" t="s">
        <v>43</v>
      </c>
      <c r="C35" s="57">
        <v>465</v>
      </c>
      <c r="D35" s="57">
        <v>453</v>
      </c>
      <c r="E35" s="58">
        <v>421</v>
      </c>
      <c r="F35" s="58">
        <v>425</v>
      </c>
      <c r="G35" s="59">
        <v>417</v>
      </c>
    </row>
    <row r="36" spans="1:7" ht="17.399999999999999">
      <c r="A36" s="56"/>
      <c r="B36" s="50" t="s">
        <v>44</v>
      </c>
      <c r="C36" s="51">
        <v>581</v>
      </c>
      <c r="D36" s="51">
        <v>590</v>
      </c>
      <c r="E36" s="52">
        <v>595</v>
      </c>
      <c r="F36" s="52">
        <v>620</v>
      </c>
      <c r="G36" s="53">
        <v>616</v>
      </c>
    </row>
    <row r="37" spans="1:7" ht="17.399999999999999">
      <c r="A37" s="36" t="s">
        <v>45</v>
      </c>
      <c r="B37" s="37" t="s">
        <v>19</v>
      </c>
      <c r="C37" s="38">
        <f t="shared" ref="C37:G37" si="8">SUM(C38:C42)</f>
        <v>18175</v>
      </c>
      <c r="D37" s="38">
        <f t="shared" si="8"/>
        <v>18472</v>
      </c>
      <c r="E37" s="39">
        <f t="shared" si="8"/>
        <v>18551</v>
      </c>
      <c r="F37" s="39">
        <f t="shared" si="8"/>
        <v>18940</v>
      </c>
      <c r="G37" s="40">
        <f t="shared" si="8"/>
        <v>18888</v>
      </c>
    </row>
    <row r="38" spans="1:7" ht="17.399999999999999">
      <c r="A38" s="41"/>
      <c r="B38" s="32" t="s">
        <v>46</v>
      </c>
      <c r="C38" s="42">
        <v>8193</v>
      </c>
      <c r="D38" s="42">
        <v>8354</v>
      </c>
      <c r="E38" s="43">
        <v>8443</v>
      </c>
      <c r="F38" s="43">
        <v>8602</v>
      </c>
      <c r="G38" s="44">
        <v>8639</v>
      </c>
    </row>
    <row r="39" spans="1:7" ht="17.399999999999999">
      <c r="A39" s="41"/>
      <c r="B39" s="45" t="s">
        <v>47</v>
      </c>
      <c r="C39" s="57">
        <v>3732</v>
      </c>
      <c r="D39" s="57">
        <v>3782</v>
      </c>
      <c r="E39" s="58">
        <v>3833</v>
      </c>
      <c r="F39" s="58">
        <v>3917</v>
      </c>
      <c r="G39" s="59">
        <v>3870</v>
      </c>
    </row>
    <row r="40" spans="1:7" ht="17.399999999999999">
      <c r="A40" s="41"/>
      <c r="B40" s="45" t="s">
        <v>48</v>
      </c>
      <c r="C40" s="46">
        <v>4512</v>
      </c>
      <c r="D40" s="46">
        <v>4592</v>
      </c>
      <c r="E40" s="47">
        <v>4542</v>
      </c>
      <c r="F40" s="47">
        <v>4639</v>
      </c>
      <c r="G40" s="48">
        <v>4598</v>
      </c>
    </row>
    <row r="41" spans="1:7" ht="17.399999999999999">
      <c r="A41" s="41"/>
      <c r="B41" s="45" t="s">
        <v>49</v>
      </c>
      <c r="C41" s="46">
        <v>1632</v>
      </c>
      <c r="D41" s="46">
        <v>1640</v>
      </c>
      <c r="E41" s="47">
        <v>1634</v>
      </c>
      <c r="F41" s="47">
        <v>1675</v>
      </c>
      <c r="G41" s="48">
        <v>1680</v>
      </c>
    </row>
    <row r="42" spans="1:7" ht="17.399999999999999">
      <c r="A42" s="49"/>
      <c r="B42" s="50" t="s">
        <v>50</v>
      </c>
      <c r="C42" s="51">
        <v>106</v>
      </c>
      <c r="D42" s="51">
        <v>104</v>
      </c>
      <c r="E42" s="52">
        <v>99</v>
      </c>
      <c r="F42" s="52">
        <v>107</v>
      </c>
      <c r="G42" s="53">
        <v>101</v>
      </c>
    </row>
    <row r="43" spans="1:7" ht="17.399999999999999">
      <c r="A43" s="54" t="s">
        <v>51</v>
      </c>
      <c r="B43" s="37" t="s">
        <v>19</v>
      </c>
      <c r="C43" s="38">
        <f t="shared" ref="C43:G43" si="9">SUM(C44:C45)</f>
        <v>10323</v>
      </c>
      <c r="D43" s="38">
        <f t="shared" si="9"/>
        <v>10443</v>
      </c>
      <c r="E43" s="39">
        <f t="shared" si="9"/>
        <v>10173</v>
      </c>
      <c r="F43" s="39">
        <f t="shared" si="9"/>
        <v>10404</v>
      </c>
      <c r="G43" s="40">
        <f t="shared" si="9"/>
        <v>10359</v>
      </c>
    </row>
    <row r="44" spans="1:7" ht="17.399999999999999">
      <c r="A44" s="55"/>
      <c r="B44" s="32" t="s">
        <v>52</v>
      </c>
      <c r="C44" s="42">
        <v>7336</v>
      </c>
      <c r="D44" s="42">
        <v>7457</v>
      </c>
      <c r="E44" s="43">
        <v>7228</v>
      </c>
      <c r="F44" s="43">
        <v>7390</v>
      </c>
      <c r="G44" s="44">
        <v>7408</v>
      </c>
    </row>
    <row r="45" spans="1:7" ht="18" thickBot="1">
      <c r="A45" s="67"/>
      <c r="B45" s="68" t="s">
        <v>53</v>
      </c>
      <c r="C45" s="69">
        <v>2987</v>
      </c>
      <c r="D45" s="69">
        <v>2986</v>
      </c>
      <c r="E45" s="70">
        <v>2945</v>
      </c>
      <c r="F45" s="70">
        <v>3014</v>
      </c>
      <c r="G45" s="71">
        <v>2951</v>
      </c>
    </row>
    <row r="46" spans="1:7" ht="17.399999999999999">
      <c r="A46" s="72" t="s">
        <v>54</v>
      </c>
      <c r="B46" s="72"/>
      <c r="C46" s="73"/>
      <c r="D46" s="73"/>
      <c r="E46" s="73"/>
      <c r="F46" s="73"/>
      <c r="G46" s="73"/>
    </row>
  </sheetData>
  <mergeCells count="11">
    <mergeCell ref="A23:A24"/>
    <mergeCell ref="A25:A29"/>
    <mergeCell ref="A30:A36"/>
    <mergeCell ref="A37:A42"/>
    <mergeCell ref="A43:A45"/>
    <mergeCell ref="A3:B3"/>
    <mergeCell ref="A4:A7"/>
    <mergeCell ref="A8:B8"/>
    <mergeCell ref="A11:A15"/>
    <mergeCell ref="A16:A18"/>
    <mergeCell ref="A19:A22"/>
  </mergeCells>
  <phoneticPr fontId="3"/>
  <pageMargins left="0.70866141732283472" right="0.31496062992125984" top="1.1811023622047245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2026-02-24T08:12:16Z</dcterms:created>
  <dcterms:modified xsi:type="dcterms:W3CDTF">2026-02-24T08:12:17Z</dcterms:modified>
</cp:coreProperties>
</file>