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D1FF1F26-E6BD-4BAE-ACD6-B0C4AE7872AC}" xr6:coauthVersionLast="47" xr6:coauthVersionMax="47" xr10:uidLastSave="{00000000-0000-0000-0000-000000000000}"/>
  <bookViews>
    <workbookView xWindow="-30" yWindow="-16320" windowWidth="29040" windowHeight="15720" xr2:uid="{F7C40639-F69C-4115-8EDA-2BD9C670A671}"/>
  </bookViews>
  <sheets>
    <sheet name="9-2" sheetId="1" r:id="rId1"/>
  </sheets>
  <definedNames>
    <definedName name="_xlnm.Print_Area" localSheetId="0">'9-2'!$A$1:$J$47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B39" i="1"/>
  <c r="B4" i="1" s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M5" i="1"/>
  <c r="G5" i="1"/>
  <c r="L5" i="1" s="1"/>
  <c r="F5" i="1"/>
  <c r="E5" i="1"/>
  <c r="E4" i="1" s="1"/>
  <c r="D5" i="1"/>
  <c r="C5" i="1"/>
  <c r="C4" i="1" s="1"/>
  <c r="B5" i="1"/>
  <c r="M4" i="1"/>
  <c r="G4" i="1"/>
  <c r="L4" i="1" s="1"/>
  <c r="F4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D7EA57F9-95AE-4705-A27D-9FA3E5987714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（</t>
        </r>
        <r>
          <rPr>
            <b/>
            <sz val="14"/>
            <color indexed="81"/>
            <rFont val="MS P ゴシック"/>
            <family val="3"/>
            <charset val="128"/>
          </rPr>
          <t>市町村被保険者数）/　（R7.4.1現在_県人口）</t>
        </r>
      </text>
    </comment>
  </commentList>
</comments>
</file>

<file path=xl/sharedStrings.xml><?xml version="1.0" encoding="utf-8"?>
<sst xmlns="http://schemas.openxmlformats.org/spreadsheetml/2006/main" count="81" uniqueCount="59">
  <si>
    <t>9-2表　国民健康保険適用状況（市町村・組合別）</t>
    <phoneticPr fontId="3"/>
  </si>
  <si>
    <t>　　　　　　区分
保険者名</t>
    <phoneticPr fontId="3"/>
  </si>
  <si>
    <t>世帯数（世帯）</t>
  </si>
  <si>
    <t>被保険者数（人）</t>
  </si>
  <si>
    <t>加入率（％）</t>
  </si>
  <si>
    <t>R4年度</t>
    <phoneticPr fontId="3"/>
  </si>
  <si>
    <t>R5年度</t>
    <phoneticPr fontId="3"/>
  </si>
  <si>
    <t>R6年度</t>
    <phoneticPr fontId="3"/>
  </si>
  <si>
    <t>R4年度</t>
  </si>
  <si>
    <t>R5年度</t>
  </si>
  <si>
    <t>R6年度</t>
  </si>
  <si>
    <t>R5加入率</t>
    <rPh sb="2" eb="4">
      <t>カニュウ</t>
    </rPh>
    <rPh sb="4" eb="5">
      <t>リツ</t>
    </rPh>
    <phoneticPr fontId="3"/>
  </si>
  <si>
    <t>R6.4.1人口</t>
    <rPh sb="6" eb="8">
      <t>ジンコウ</t>
    </rPh>
    <phoneticPr fontId="3"/>
  </si>
  <si>
    <t>県計</t>
  </si>
  <si>
    <t>市町村計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</si>
  <si>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</si>
  <si>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</si>
  <si>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</si>
  <si>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</si>
  <si>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</si>
  <si>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</si>
  <si>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</si>
  <si>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</si>
  <si>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</si>
  <si>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</si>
  <si>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</si>
  <si>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</si>
  <si>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</si>
  <si>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</si>
  <si>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</si>
  <si>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</si>
  <si>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</si>
  <si>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</si>
  <si>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</si>
  <si>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</si>
  <si>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</si>
  <si>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</si>
  <si>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</si>
  <si>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</si>
  <si>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</si>
  <si>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</si>
  <si>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</si>
  <si>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</si>
  <si>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</si>
  <si>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</si>
  <si>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</si>
  <si>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</si>
  <si>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</si>
  <si>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組合計</t>
  </si>
  <si>
    <t>・</t>
    <phoneticPr fontId="3"/>
  </si>
  <si>
    <t>神奈川県医師国保組合</t>
  </si>
  <si>
    <t>・</t>
  </si>
  <si>
    <t>神奈川県歯科医師国保組合</t>
  </si>
  <si>
    <t>神奈川県食品衛生国保組合</t>
  </si>
  <si>
    <t>神奈川県薬剤師国保組合</t>
  </si>
  <si>
    <t>神奈川県建設業国保組合</t>
  </si>
  <si>
    <t>神奈川県建設連合国保組合</t>
  </si>
  <si>
    <t>資料：医療保険課</t>
    <rPh sb="0" eb="2">
      <t>シリョウ</t>
    </rPh>
    <rPh sb="3" eb="5">
      <t>イリョウ</t>
    </rPh>
    <rPh sb="5" eb="7">
      <t>ホケン</t>
    </rPh>
    <rPh sb="7" eb="8">
      <t>カ</t>
    </rPh>
    <phoneticPr fontId="3"/>
  </si>
  <si>
    <t>出典：国民健康保険事業状況報告書、神奈川県人口統計調査</t>
    <rPh sb="0" eb="2">
      <t>シュッテン</t>
    </rPh>
    <rPh sb="17" eb="21">
      <t>カナガワケン</t>
    </rPh>
    <rPh sb="21" eb="27">
      <t>ジンコウトウケイチョウサ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</si>
</sst>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76" formatCode="#,##0.000000000;[Red]\-#,##0.000000000"/>
    <numFmt numFmtId="177" formatCode="_ * #,##0_ ;_ * \-#,##0_ ;_ * &quot;-&quot;??_ ;_ @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0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quotePrefix="1" applyFont="1" applyFill="1" applyAlignment="1">
      <alignment horizontal="left"/>
    </xf>
    <xf numFmtId="0" fontId="2" fillId="2" borderId="1" xfId="0" quotePrefix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/>
    <xf numFmtId="38" fontId="2" fillId="2" borderId="0" xfId="1" applyFont="1" applyFill="1" applyAlignment="1"/>
    <xf numFmtId="0" fontId="2" fillId="3" borderId="2" xfId="0" applyFont="1" applyFill="1" applyBorder="1" applyAlignment="1">
      <alignment horizontal="left" vertical="center" wrapText="1" indent="2"/>
    </xf>
    <xf numFmtId="0" fontId="2" fillId="3" borderId="3" xfId="0" applyFont="1" applyFill="1" applyBorder="1" applyAlignment="1">
      <alignment horizontal="distributed" vertical="center" indent="4"/>
    </xf>
    <xf numFmtId="0" fontId="2" fillId="3" borderId="4" xfId="0" applyFont="1" applyFill="1" applyBorder="1" applyAlignment="1">
      <alignment horizontal="distributed" vertical="center" indent="4"/>
    </xf>
    <xf numFmtId="0" fontId="4" fillId="3" borderId="5" xfId="0" applyFont="1" applyFill="1" applyBorder="1" applyAlignment="1">
      <alignment horizontal="distributed" vertical="center" justifyLastLine="1"/>
    </xf>
    <xf numFmtId="0" fontId="4" fillId="3" borderId="6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justifyLastLine="1"/>
    </xf>
    <xf numFmtId="0" fontId="2" fillId="3" borderId="6" xfId="0" applyFont="1" applyFill="1" applyBorder="1" applyAlignment="1">
      <alignment horizontal="distributed" vertical="center" justifyLastLine="1"/>
    </xf>
    <xf numFmtId="0" fontId="2" fillId="4" borderId="8" xfId="0" applyFont="1" applyFill="1" applyBorder="1" applyAlignment="1">
      <alignment horizontal="distributed" vertical="center" indent="3"/>
    </xf>
    <xf numFmtId="41" fontId="5" fillId="4" borderId="9" xfId="2" applyNumberFormat="1" applyFont="1" applyFill="1" applyBorder="1" applyAlignment="1">
      <alignment vertical="center"/>
    </xf>
    <xf numFmtId="41" fontId="5" fillId="4" borderId="10" xfId="2" applyNumberFormat="1" applyFont="1" applyFill="1" applyBorder="1" applyAlignment="1">
      <alignment vertical="center"/>
    </xf>
    <xf numFmtId="41" fontId="5" fillId="4" borderId="11" xfId="2" applyNumberFormat="1" applyFont="1" applyFill="1" applyBorder="1" applyAlignment="1">
      <alignment vertical="center"/>
    </xf>
    <xf numFmtId="41" fontId="5" fillId="4" borderId="12" xfId="2" applyNumberFormat="1" applyFont="1" applyFill="1" applyBorder="1" applyAlignment="1">
      <alignment vertical="center"/>
    </xf>
    <xf numFmtId="41" fontId="5" fillId="4" borderId="13" xfId="2" applyNumberFormat="1" applyFont="1" applyFill="1" applyBorder="1" applyAlignment="1">
      <alignment vertical="center"/>
    </xf>
    <xf numFmtId="10" fontId="2" fillId="4" borderId="12" xfId="0" applyNumberFormat="1" applyFont="1" applyFill="1" applyBorder="1" applyAlignment="1">
      <alignment vertical="center"/>
    </xf>
    <xf numFmtId="10" fontId="2" fillId="4" borderId="13" xfId="0" applyNumberFormat="1" applyFont="1" applyFill="1" applyBorder="1" applyAlignment="1">
      <alignment vertical="center"/>
    </xf>
    <xf numFmtId="176" fontId="2" fillId="2" borderId="0" xfId="1" applyNumberFormat="1" applyFont="1" applyFill="1" applyAlignment="1"/>
    <xf numFmtId="177" fontId="2" fillId="2" borderId="0" xfId="0" applyNumberFormat="1" applyFont="1" applyFill="1"/>
    <xf numFmtId="43" fontId="2" fillId="2" borderId="0" xfId="0" applyNumberFormat="1" applyFont="1" applyFill="1"/>
    <xf numFmtId="0" fontId="2" fillId="4" borderId="14" xfId="0" applyFont="1" applyFill="1" applyBorder="1" applyAlignment="1">
      <alignment horizontal="distributed" vertical="center" indent="3"/>
    </xf>
    <xf numFmtId="41" fontId="5" fillId="4" borderId="15" xfId="0" applyNumberFormat="1" applyFont="1" applyFill="1" applyBorder="1" applyAlignment="1">
      <alignment vertical="center"/>
    </xf>
    <xf numFmtId="41" fontId="5" fillId="4" borderId="16" xfId="0" applyNumberFormat="1" applyFont="1" applyFill="1" applyBorder="1" applyAlignment="1">
      <alignment vertical="center"/>
    </xf>
    <xf numFmtId="41" fontId="5" fillId="4" borderId="17" xfId="0" applyNumberFormat="1" applyFont="1" applyFill="1" applyBorder="1" applyAlignment="1">
      <alignment vertical="center"/>
    </xf>
    <xf numFmtId="10" fontId="2" fillId="4" borderId="16" xfId="0" applyNumberFormat="1" applyFont="1" applyFill="1" applyBorder="1" applyAlignment="1">
      <alignment vertical="center"/>
    </xf>
    <xf numFmtId="10" fontId="2" fillId="4" borderId="17" xfId="0" applyNumberFormat="1" applyFont="1" applyFill="1" applyBorder="1" applyAlignment="1">
      <alignment vertical="center"/>
    </xf>
    <xf numFmtId="10" fontId="2" fillId="2" borderId="0" xfId="0" applyNumberFormat="1" applyFont="1" applyFill="1"/>
    <xf numFmtId="0" fontId="2" fillId="2" borderId="18" xfId="0" applyFont="1" applyFill="1" applyBorder="1" applyAlignment="1">
      <alignment horizontal="left" vertical="center"/>
    </xf>
    <xf numFmtId="41" fontId="2" fillId="2" borderId="19" xfId="2" applyNumberFormat="1" applyFont="1" applyFill="1" applyBorder="1" applyAlignment="1"/>
    <xf numFmtId="41" fontId="2" fillId="2" borderId="20" xfId="2" applyNumberFormat="1" applyFont="1" applyFill="1" applyBorder="1" applyAlignment="1"/>
    <xf numFmtId="41" fontId="2" fillId="2" borderId="21" xfId="2" applyNumberFormat="1" applyFont="1" applyFill="1" applyBorder="1" applyAlignment="1"/>
    <xf numFmtId="10" fontId="2" fillId="2" borderId="20" xfId="0" applyNumberFormat="1" applyFont="1" applyFill="1" applyBorder="1" applyAlignment="1">
      <alignment vertical="center"/>
    </xf>
    <xf numFmtId="10" fontId="2" fillId="2" borderId="21" xfId="0" applyNumberFormat="1" applyFont="1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41" fontId="2" fillId="2" borderId="23" xfId="2" applyNumberFormat="1" applyFont="1" applyFill="1" applyBorder="1" applyAlignment="1"/>
    <xf numFmtId="41" fontId="2" fillId="2" borderId="24" xfId="2" applyNumberFormat="1" applyFont="1" applyFill="1" applyBorder="1" applyAlignment="1"/>
    <xf numFmtId="41" fontId="2" fillId="2" borderId="25" xfId="2" applyNumberFormat="1" applyFont="1" applyFill="1" applyBorder="1" applyAlignment="1"/>
    <xf numFmtId="10" fontId="2" fillId="2" borderId="24" xfId="0" applyNumberFormat="1" applyFont="1" applyFill="1" applyBorder="1" applyAlignment="1">
      <alignment vertical="center"/>
    </xf>
    <xf numFmtId="10" fontId="2" fillId="2" borderId="25" xfId="0" applyNumberFormat="1" applyFont="1" applyFill="1" applyBorder="1" applyAlignment="1">
      <alignment vertical="center"/>
    </xf>
    <xf numFmtId="10" fontId="2" fillId="0" borderId="25" xfId="0" applyNumberFormat="1" applyFont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41" fontId="2" fillId="0" borderId="23" xfId="2" applyNumberFormat="1" applyFont="1" applyFill="1" applyBorder="1" applyAlignment="1">
      <alignment vertical="center"/>
    </xf>
    <xf numFmtId="41" fontId="2" fillId="0" borderId="24" xfId="2" applyNumberFormat="1" applyFont="1" applyFill="1" applyBorder="1" applyAlignment="1">
      <alignment vertical="center"/>
    </xf>
    <xf numFmtId="41" fontId="2" fillId="0" borderId="25" xfId="2" applyNumberFormat="1" applyFont="1" applyFill="1" applyBorder="1" applyAlignment="1">
      <alignment vertical="center"/>
    </xf>
    <xf numFmtId="10" fontId="2" fillId="2" borderId="6" xfId="0" applyNumberFormat="1" applyFont="1" applyFill="1" applyBorder="1" applyAlignment="1">
      <alignment vertical="center"/>
    </xf>
    <xf numFmtId="10" fontId="2" fillId="2" borderId="7" xfId="0" applyNumberFormat="1" applyFont="1" applyFill="1" applyBorder="1" applyAlignment="1">
      <alignment vertical="center"/>
    </xf>
    <xf numFmtId="0" fontId="2" fillId="4" borderId="27" xfId="0" applyFont="1" applyFill="1" applyBorder="1" applyAlignment="1">
      <alignment horizontal="distributed" vertical="center" indent="3"/>
    </xf>
    <xf numFmtId="41" fontId="5" fillId="4" borderId="28" xfId="2" applyNumberFormat="1" applyFont="1" applyFill="1" applyBorder="1" applyAlignment="1">
      <alignment vertical="center"/>
    </xf>
    <xf numFmtId="41" fontId="5" fillId="4" borderId="29" xfId="2" applyNumberFormat="1" applyFont="1" applyFill="1" applyBorder="1" applyAlignment="1">
      <alignment vertical="center"/>
    </xf>
    <xf numFmtId="41" fontId="5" fillId="4" borderId="30" xfId="2" applyNumberFormat="1" applyFont="1" applyFill="1" applyBorder="1" applyAlignment="1">
      <alignment vertical="center"/>
    </xf>
    <xf numFmtId="38" fontId="5" fillId="4" borderId="29" xfId="3" applyNumberFormat="1" applyFont="1" applyFill="1" applyBorder="1" applyAlignment="1">
      <alignment horizontal="right" vertical="center"/>
    </xf>
    <xf numFmtId="38" fontId="5" fillId="4" borderId="30" xfId="3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41" fontId="2" fillId="2" borderId="19" xfId="2" applyNumberFormat="1" applyFont="1" applyFill="1" applyBorder="1" applyAlignment="1">
      <alignment horizontal="right" vertical="center"/>
    </xf>
    <xf numFmtId="41" fontId="2" fillId="2" borderId="20" xfId="2" applyNumberFormat="1" applyFont="1" applyFill="1" applyBorder="1" applyAlignment="1">
      <alignment horizontal="right" vertical="center"/>
    </xf>
    <xf numFmtId="41" fontId="2" fillId="2" borderId="21" xfId="2" applyNumberFormat="1" applyFont="1" applyFill="1" applyBorder="1" applyAlignment="1">
      <alignment horizontal="right" vertical="center"/>
    </xf>
    <xf numFmtId="38" fontId="2" fillId="2" borderId="20" xfId="3" applyNumberFormat="1" applyFont="1" applyFill="1" applyBorder="1" applyAlignment="1">
      <alignment horizontal="right" vertical="center"/>
    </xf>
    <xf numFmtId="38" fontId="2" fillId="2" borderId="21" xfId="3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Alignment="1">
      <alignment vertical="center"/>
    </xf>
    <xf numFmtId="0" fontId="2" fillId="2" borderId="22" xfId="0" applyFont="1" applyFill="1" applyBorder="1" applyAlignment="1">
      <alignment horizontal="left" vertical="center" wrapText="1"/>
    </xf>
    <xf numFmtId="41" fontId="2" fillId="2" borderId="23" xfId="2" applyNumberFormat="1" applyFont="1" applyFill="1" applyBorder="1" applyAlignment="1">
      <alignment horizontal="right" vertical="center"/>
    </xf>
    <xf numFmtId="41" fontId="2" fillId="2" borderId="24" xfId="2" applyNumberFormat="1" applyFont="1" applyFill="1" applyBorder="1" applyAlignment="1">
      <alignment horizontal="right" vertical="center"/>
    </xf>
    <xf numFmtId="41" fontId="2" fillId="2" borderId="25" xfId="2" applyNumberFormat="1" applyFont="1" applyFill="1" applyBorder="1" applyAlignment="1">
      <alignment horizontal="right" vertical="center"/>
    </xf>
    <xf numFmtId="38" fontId="2" fillId="2" borderId="24" xfId="3" applyNumberFormat="1" applyFont="1" applyFill="1" applyBorder="1" applyAlignment="1">
      <alignment horizontal="right" vertical="center"/>
    </xf>
    <xf numFmtId="38" fontId="2" fillId="2" borderId="25" xfId="3" applyNumberFormat="1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left" vertical="center" wrapText="1"/>
    </xf>
    <xf numFmtId="41" fontId="2" fillId="2" borderId="5" xfId="2" applyNumberFormat="1" applyFont="1" applyFill="1" applyBorder="1" applyAlignment="1">
      <alignment horizontal="right" vertical="center"/>
    </xf>
    <xf numFmtId="41" fontId="2" fillId="2" borderId="6" xfId="2" applyNumberFormat="1" applyFont="1" applyFill="1" applyBorder="1" applyAlignment="1">
      <alignment horizontal="right" vertical="center"/>
    </xf>
    <xf numFmtId="41" fontId="2" fillId="2" borderId="7" xfId="2" applyNumberFormat="1" applyFont="1" applyFill="1" applyBorder="1" applyAlignment="1">
      <alignment horizontal="right" vertical="center"/>
    </xf>
    <xf numFmtId="38" fontId="2" fillId="2" borderId="6" xfId="3" applyNumberFormat="1" applyFont="1" applyFill="1" applyBorder="1" applyAlignment="1">
      <alignment horizontal="right" vertical="center"/>
    </xf>
    <xf numFmtId="38" fontId="2" fillId="2" borderId="7" xfId="3" applyNumberFormat="1" applyFont="1" applyFill="1" applyBorder="1" applyAlignment="1">
      <alignment horizontal="right" vertical="center"/>
    </xf>
    <xf numFmtId="0" fontId="2" fillId="2" borderId="31" xfId="0" applyFont="1" applyFill="1" applyBorder="1"/>
    <xf numFmtId="0" fontId="2" fillId="2" borderId="0" xfId="0" applyFont="1" applyFill="1"/>
  </cellXfs>
  <cellStyles count="4">
    <cellStyle name="パーセント 2" xfId="3" xr:uid="{2F6D2E1E-551D-400A-BE25-D5CEB4A035DE}"/>
    <cellStyle name="桁区切り" xfId="1" builtinId="6"/>
    <cellStyle name="桁区切り 2" xfId="2" xr:uid="{4365D7D7-277D-4186-9B2A-67FC4E11D5A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9A9F2-84E8-4953-81A2-61FC5E6D5C1C}">
  <sheetPr codeName="Sheet3"/>
  <dimension ref="A1:N47"/>
  <sheetViews>
    <sheetView showGridLines="0" tabSelected="1" view="pageBreakPreview" zoomScale="80" zoomScaleNormal="100" zoomScaleSheetLayoutView="80" workbookViewId="0">
      <selection sqref="A1:G1"/>
    </sheetView>
  </sheetViews>
  <sheetFormatPr defaultColWidth="9" defaultRowHeight="17.399999999999999"/>
  <cols>
    <col min="1" max="1" width="25.77734375" style="4" bestFit="1" customWidth="1"/>
    <col min="2" max="10" width="13.77734375" style="4" customWidth="1"/>
    <col min="11" max="11" width="6.77734375" style="4" customWidth="1"/>
    <col min="12" max="12" width="15.44140625" style="5" hidden="1" customWidth="1"/>
    <col min="13" max="13" width="17.109375" style="4" hidden="1" customWidth="1"/>
    <col min="14" max="16384" width="9" style="4"/>
  </cols>
  <sheetData>
    <row r="1" spans="1:14" ht="18" thickBo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pans="1:14">
      <c r="A2" s="6" t="s">
        <v>1</v>
      </c>
      <c r="B2" s="7" t="s">
        <v>2</v>
      </c>
      <c r="C2" s="7"/>
      <c r="D2" s="8"/>
      <c r="E2" s="7" t="s">
        <v>3</v>
      </c>
      <c r="F2" s="7"/>
      <c r="G2" s="8"/>
      <c r="H2" s="7" t="s">
        <v>4</v>
      </c>
      <c r="I2" s="7"/>
      <c r="J2" s="8"/>
    </row>
    <row r="3" spans="1:14" ht="18" thickBot="1">
      <c r="A3" s="6"/>
      <c r="B3" s="9" t="s">
        <v>5</v>
      </c>
      <c r="C3" s="10" t="s">
        <v>6</v>
      </c>
      <c r="D3" s="11" t="s">
        <v>7</v>
      </c>
      <c r="E3" s="12" t="s">
        <v>8</v>
      </c>
      <c r="F3" s="12" t="s">
        <v>9</v>
      </c>
      <c r="G3" s="11" t="s">
        <v>10</v>
      </c>
      <c r="H3" s="12" t="s">
        <v>8</v>
      </c>
      <c r="I3" s="12" t="s">
        <v>9</v>
      </c>
      <c r="J3" s="11" t="s">
        <v>10</v>
      </c>
      <c r="L3" s="5" t="s">
        <v>11</v>
      </c>
      <c r="M3" s="4" t="s">
        <v>12</v>
      </c>
    </row>
    <row r="4" spans="1:14" ht="18" thickBot="1">
      <c r="A4" s="13" t="s">
        <v>13</v>
      </c>
      <c r="B4" s="14">
        <f t="shared" ref="B4:F4" si="0">SUM(B39,B5)</f>
        <v>1198521</v>
      </c>
      <c r="C4" s="15">
        <f t="shared" si="0"/>
        <v>1164144</v>
      </c>
      <c r="D4" s="16">
        <f t="shared" si="0"/>
        <v>1130658</v>
      </c>
      <c r="E4" s="17">
        <f t="shared" si="0"/>
        <v>1753638</v>
      </c>
      <c r="F4" s="17">
        <f t="shared" si="0"/>
        <v>1680768</v>
      </c>
      <c r="G4" s="18">
        <f>SUM(G39,G5)</f>
        <v>1609390</v>
      </c>
      <c r="H4" s="19">
        <v>0.19017649505894518</v>
      </c>
      <c r="I4" s="19">
        <v>0.1823340262838071</v>
      </c>
      <c r="J4" s="20">
        <v>0.17468573684375624</v>
      </c>
      <c r="L4" s="21">
        <f>G4/M4</f>
        <v>0.17459075765417731</v>
      </c>
      <c r="M4" s="22">
        <f>SUM(M6:M38)</f>
        <v>9218071</v>
      </c>
      <c r="N4" s="23"/>
    </row>
    <row r="5" spans="1:14" ht="18.600000000000001" thickTop="1" thickBot="1">
      <c r="A5" s="24" t="s">
        <v>14</v>
      </c>
      <c r="B5" s="25">
        <f t="shared" ref="B5:F5" si="1">SUM(B6:B38)</f>
        <v>1128542</v>
      </c>
      <c r="C5" s="26">
        <f t="shared" si="1"/>
        <v>1095666</v>
      </c>
      <c r="D5" s="27">
        <f t="shared" si="1"/>
        <v>1063072</v>
      </c>
      <c r="E5" s="26">
        <f t="shared" si="1"/>
        <v>1623722</v>
      </c>
      <c r="F5" s="26">
        <f t="shared" si="1"/>
        <v>1555123</v>
      </c>
      <c r="G5" s="27">
        <f>SUM(G6:G38)</f>
        <v>1486758</v>
      </c>
      <c r="H5" s="28">
        <v>0.17608751573021378</v>
      </c>
      <c r="I5" s="28">
        <v>0.16870373421944787</v>
      </c>
      <c r="J5" s="29">
        <v>0.1613750655455479</v>
      </c>
      <c r="K5" s="30"/>
      <c r="L5" s="21">
        <f t="shared" ref="L5:L38" si="2">G5/M5</f>
        <v>0.16128732356259787</v>
      </c>
      <c r="M5" s="22">
        <f>SUM(M6:M38)</f>
        <v>9218071</v>
      </c>
      <c r="N5" s="23"/>
    </row>
    <row r="6" spans="1:14" ht="18" thickTop="1">
      <c r="A6" s="31" t="s">
        <v>15</v>
      </c>
      <c r="B6" s="32">
        <v>438680</v>
      </c>
      <c r="C6" s="33">
        <v>425362</v>
      </c>
      <c r="D6" s="34">
        <v>412989</v>
      </c>
      <c r="E6" s="33">
        <v>620887</v>
      </c>
      <c r="F6" s="33">
        <v>593521</v>
      </c>
      <c r="G6" s="34">
        <v>568050</v>
      </c>
      <c r="H6" s="35">
        <v>0.16474989545366739</v>
      </c>
      <c r="I6" s="35">
        <v>0.15753144877356751</v>
      </c>
      <c r="J6" s="36">
        <v>0.15071037236512211</v>
      </c>
      <c r="L6" s="21">
        <f t="shared" si="2"/>
        <v>0.15077097436455494</v>
      </c>
      <c r="M6" s="22">
        <v>3767635</v>
      </c>
      <c r="N6" s="23"/>
    </row>
    <row r="7" spans="1:14">
      <c r="A7" s="37" t="s">
        <v>16</v>
      </c>
      <c r="B7" s="38">
        <v>170996</v>
      </c>
      <c r="C7" s="39">
        <v>167176</v>
      </c>
      <c r="D7" s="40">
        <v>163970</v>
      </c>
      <c r="E7" s="39">
        <v>237907</v>
      </c>
      <c r="F7" s="39">
        <v>229649</v>
      </c>
      <c r="G7" s="40">
        <v>222044</v>
      </c>
      <c r="H7" s="41">
        <v>0.15432072338548558</v>
      </c>
      <c r="I7" s="41">
        <v>0.14832772917105333</v>
      </c>
      <c r="J7" s="42">
        <v>0.14289281301482701</v>
      </c>
      <c r="L7" s="21">
        <f t="shared" si="2"/>
        <v>0.14341574444503291</v>
      </c>
      <c r="M7" s="22">
        <v>1548254</v>
      </c>
      <c r="N7" s="23"/>
    </row>
    <row r="8" spans="1:14">
      <c r="A8" s="37" t="s">
        <v>17</v>
      </c>
      <c r="B8" s="38">
        <v>54667</v>
      </c>
      <c r="C8" s="39">
        <v>52494</v>
      </c>
      <c r="D8" s="40">
        <v>50115</v>
      </c>
      <c r="E8" s="39">
        <v>79634</v>
      </c>
      <c r="F8" s="39">
        <v>75507</v>
      </c>
      <c r="G8" s="40">
        <v>71319</v>
      </c>
      <c r="H8" s="41">
        <v>0.21169627642747579</v>
      </c>
      <c r="I8" s="41">
        <v>0.20301400801226038</v>
      </c>
      <c r="J8" s="42">
        <v>0.19396080479088817</v>
      </c>
      <c r="L8" s="21">
        <f t="shared" si="2"/>
        <v>0.19175382464442234</v>
      </c>
      <c r="M8" s="22">
        <v>371930</v>
      </c>
      <c r="N8" s="23"/>
    </row>
    <row r="9" spans="1:14">
      <c r="A9" s="37" t="s">
        <v>18</v>
      </c>
      <c r="B9" s="38">
        <v>34186</v>
      </c>
      <c r="C9" s="39">
        <v>33165</v>
      </c>
      <c r="D9" s="40">
        <v>32212</v>
      </c>
      <c r="E9" s="39">
        <v>50438</v>
      </c>
      <c r="F9" s="39">
        <v>48220</v>
      </c>
      <c r="G9" s="40">
        <v>46082</v>
      </c>
      <c r="H9" s="41">
        <v>0.19572826685914302</v>
      </c>
      <c r="I9" s="41">
        <v>0.18677904913892612</v>
      </c>
      <c r="J9" s="43">
        <v>0.17873848994251759</v>
      </c>
      <c r="L9" s="21">
        <f t="shared" si="2"/>
        <v>0.17849755583616742</v>
      </c>
      <c r="M9" s="22">
        <v>258166</v>
      </c>
      <c r="N9" s="23"/>
    </row>
    <row r="10" spans="1:14">
      <c r="A10" s="37" t="s">
        <v>19</v>
      </c>
      <c r="B10" s="38">
        <v>22723</v>
      </c>
      <c r="C10" s="39">
        <v>22014</v>
      </c>
      <c r="D10" s="40">
        <v>21246</v>
      </c>
      <c r="E10" s="39">
        <v>33022</v>
      </c>
      <c r="F10" s="39">
        <v>31676</v>
      </c>
      <c r="G10" s="40">
        <v>30237</v>
      </c>
      <c r="H10" s="41">
        <v>0.19208441430017334</v>
      </c>
      <c r="I10" s="41">
        <v>0.18532755281741645</v>
      </c>
      <c r="J10" s="42">
        <v>0.17782914005434208</v>
      </c>
      <c r="L10" s="21">
        <f t="shared" si="2"/>
        <v>0.17690836010039843</v>
      </c>
      <c r="M10" s="22">
        <v>170919</v>
      </c>
      <c r="N10" s="23"/>
    </row>
    <row r="11" spans="1:14">
      <c r="A11" s="37" t="s">
        <v>20</v>
      </c>
      <c r="B11" s="38">
        <v>52649</v>
      </c>
      <c r="C11" s="39">
        <v>51414</v>
      </c>
      <c r="D11" s="40">
        <v>49829</v>
      </c>
      <c r="E11" s="39">
        <v>77908</v>
      </c>
      <c r="F11" s="39">
        <v>75142</v>
      </c>
      <c r="G11" s="40">
        <v>71598</v>
      </c>
      <c r="H11" s="41">
        <v>0.17566034970632335</v>
      </c>
      <c r="I11" s="41">
        <v>0.16942075157319914</v>
      </c>
      <c r="J11" s="42">
        <v>0.16144292517497655</v>
      </c>
      <c r="L11" s="21">
        <f t="shared" si="2"/>
        <v>0.16143018513132351</v>
      </c>
      <c r="M11" s="22">
        <v>443523</v>
      </c>
      <c r="N11" s="23"/>
    </row>
    <row r="12" spans="1:14">
      <c r="A12" s="37" t="s">
        <v>21</v>
      </c>
      <c r="B12" s="38">
        <v>25158</v>
      </c>
      <c r="C12" s="39">
        <v>24625</v>
      </c>
      <c r="D12" s="40">
        <v>23844</v>
      </c>
      <c r="E12" s="39">
        <v>36924</v>
      </c>
      <c r="F12" s="39">
        <v>35603</v>
      </c>
      <c r="G12" s="40">
        <v>33946</v>
      </c>
      <c r="H12" s="41">
        <v>0.19765748790201704</v>
      </c>
      <c r="I12" s="41">
        <v>0.19142838708289872</v>
      </c>
      <c r="J12" s="42">
        <v>0.18320173994700287</v>
      </c>
      <c r="L12" s="21">
        <f t="shared" si="2"/>
        <v>0.18251911434193971</v>
      </c>
      <c r="M12" s="22">
        <v>185986</v>
      </c>
      <c r="N12" s="23"/>
    </row>
    <row r="13" spans="1:14">
      <c r="A13" s="37" t="s">
        <v>22</v>
      </c>
      <c r="B13" s="38">
        <v>30526</v>
      </c>
      <c r="C13" s="39">
        <v>29657</v>
      </c>
      <c r="D13" s="40">
        <v>29047</v>
      </c>
      <c r="E13" s="39">
        <v>45701</v>
      </c>
      <c r="F13" s="39">
        <v>43839</v>
      </c>
      <c r="G13" s="40">
        <v>42306</v>
      </c>
      <c r="H13" s="41">
        <v>0.18683210007767467</v>
      </c>
      <c r="I13" s="41">
        <v>0.17861610107685474</v>
      </c>
      <c r="J13" s="42">
        <v>0.17269517297683437</v>
      </c>
      <c r="L13" s="21">
        <f t="shared" si="2"/>
        <v>0.17237009904782083</v>
      </c>
      <c r="M13" s="22">
        <v>245437</v>
      </c>
      <c r="N13" s="23"/>
    </row>
    <row r="14" spans="1:14">
      <c r="A14" s="37" t="s">
        <v>23</v>
      </c>
      <c r="B14" s="38">
        <v>7948</v>
      </c>
      <c r="C14" s="39">
        <v>7736</v>
      </c>
      <c r="D14" s="40">
        <v>7511</v>
      </c>
      <c r="E14" s="39">
        <v>11571</v>
      </c>
      <c r="F14" s="39">
        <v>11157</v>
      </c>
      <c r="G14" s="40">
        <v>10718</v>
      </c>
      <c r="H14" s="41">
        <v>0.20554953546622137</v>
      </c>
      <c r="I14" s="41">
        <v>0.20005020530383175</v>
      </c>
      <c r="J14" s="42">
        <v>0.19439204875217644</v>
      </c>
      <c r="L14" s="21">
        <f t="shared" si="2"/>
        <v>0.192178730881641</v>
      </c>
      <c r="M14" s="22">
        <v>55771</v>
      </c>
      <c r="N14" s="23"/>
    </row>
    <row r="15" spans="1:14">
      <c r="A15" s="37" t="s">
        <v>24</v>
      </c>
      <c r="B15" s="38">
        <v>95343</v>
      </c>
      <c r="C15" s="39">
        <v>92593</v>
      </c>
      <c r="D15" s="40">
        <v>89549</v>
      </c>
      <c r="E15" s="39">
        <v>138280</v>
      </c>
      <c r="F15" s="39">
        <v>132457</v>
      </c>
      <c r="G15" s="40">
        <v>126297</v>
      </c>
      <c r="H15" s="41">
        <v>0.19080367146665489</v>
      </c>
      <c r="I15" s="41">
        <v>0.18309454201137629</v>
      </c>
      <c r="J15" s="42">
        <v>0.17489074261785673</v>
      </c>
      <c r="L15" s="21">
        <f t="shared" si="2"/>
        <v>0.17457960977834913</v>
      </c>
      <c r="M15" s="22">
        <v>723435</v>
      </c>
      <c r="N15" s="23"/>
    </row>
    <row r="16" spans="1:14">
      <c r="A16" s="37" t="s">
        <v>25</v>
      </c>
      <c r="B16" s="38">
        <v>6989</v>
      </c>
      <c r="C16" s="39">
        <v>6767</v>
      </c>
      <c r="D16" s="40">
        <v>6535</v>
      </c>
      <c r="E16" s="39">
        <v>11247</v>
      </c>
      <c r="F16" s="39">
        <v>10668</v>
      </c>
      <c r="G16" s="40">
        <v>10176</v>
      </c>
      <c r="H16" s="41">
        <v>0.27712891780011828</v>
      </c>
      <c r="I16" s="41">
        <v>0.26791230317185261</v>
      </c>
      <c r="J16" s="42">
        <v>0.25998313788610411</v>
      </c>
      <c r="L16" s="21">
        <f t="shared" si="2"/>
        <v>0.25555639267686281</v>
      </c>
      <c r="M16" s="22">
        <v>39819</v>
      </c>
      <c r="N16" s="23"/>
    </row>
    <row r="17" spans="1:14">
      <c r="A17" s="37" t="s">
        <v>26</v>
      </c>
      <c r="B17" s="38">
        <v>22969</v>
      </c>
      <c r="C17" s="39">
        <v>22352</v>
      </c>
      <c r="D17" s="40">
        <v>21369</v>
      </c>
      <c r="E17" s="39">
        <v>34181</v>
      </c>
      <c r="F17" s="39">
        <v>32643</v>
      </c>
      <c r="G17" s="40">
        <v>30738</v>
      </c>
      <c r="H17" s="41">
        <v>0.21193707798287439</v>
      </c>
      <c r="I17" s="41">
        <v>0.20316292617349416</v>
      </c>
      <c r="J17" s="42">
        <v>0.19202968719739613</v>
      </c>
      <c r="L17" s="21">
        <f t="shared" si="2"/>
        <v>0.19130662085962882</v>
      </c>
      <c r="M17" s="22">
        <v>160674</v>
      </c>
      <c r="N17" s="23"/>
    </row>
    <row r="18" spans="1:14">
      <c r="A18" s="37" t="s">
        <v>27</v>
      </c>
      <c r="B18" s="38">
        <v>29736</v>
      </c>
      <c r="C18" s="39">
        <v>28853</v>
      </c>
      <c r="D18" s="40">
        <v>27870</v>
      </c>
      <c r="E18" s="39">
        <v>44365</v>
      </c>
      <c r="F18" s="39">
        <v>42499</v>
      </c>
      <c r="G18" s="40">
        <v>40125</v>
      </c>
      <c r="H18" s="41">
        <v>0.19822174563813863</v>
      </c>
      <c r="I18" s="41">
        <v>0.1899770234146603</v>
      </c>
      <c r="J18" s="42">
        <v>0.17992143990960208</v>
      </c>
      <c r="L18" s="21">
        <f t="shared" si="2"/>
        <v>0.17936488069162204</v>
      </c>
      <c r="M18" s="22">
        <v>223706</v>
      </c>
      <c r="N18" s="23"/>
    </row>
    <row r="19" spans="1:14">
      <c r="A19" s="37" t="s">
        <v>28</v>
      </c>
      <c r="B19" s="38">
        <v>31113</v>
      </c>
      <c r="C19" s="39">
        <v>30198</v>
      </c>
      <c r="D19" s="40">
        <v>29237</v>
      </c>
      <c r="E19" s="39">
        <v>45278</v>
      </c>
      <c r="F19" s="39">
        <v>43286</v>
      </c>
      <c r="G19" s="40">
        <v>41287</v>
      </c>
      <c r="H19" s="41">
        <v>0.18634225439639809</v>
      </c>
      <c r="I19" s="41">
        <v>0.17767397568404028</v>
      </c>
      <c r="J19" s="42">
        <v>0.16901506467987557</v>
      </c>
      <c r="L19" s="21">
        <f t="shared" si="2"/>
        <v>0.1694687759106171</v>
      </c>
      <c r="M19" s="22">
        <v>243626</v>
      </c>
      <c r="N19" s="23"/>
    </row>
    <row r="20" spans="1:14">
      <c r="A20" s="37" t="s">
        <v>29</v>
      </c>
      <c r="B20" s="38">
        <v>12381</v>
      </c>
      <c r="C20" s="39">
        <v>11906</v>
      </c>
      <c r="D20" s="40">
        <v>11488</v>
      </c>
      <c r="E20" s="39">
        <v>18371</v>
      </c>
      <c r="F20" s="39">
        <v>17391</v>
      </c>
      <c r="G20" s="40">
        <v>16596</v>
      </c>
      <c r="H20" s="41">
        <v>0.18104323317532742</v>
      </c>
      <c r="I20" s="41">
        <v>0.1713584723467568</v>
      </c>
      <c r="J20" s="42">
        <v>0.16422415072681754</v>
      </c>
      <c r="L20" s="21">
        <f t="shared" si="2"/>
        <v>0.16352511109578377</v>
      </c>
      <c r="M20" s="22">
        <v>101489</v>
      </c>
      <c r="N20" s="23"/>
    </row>
    <row r="21" spans="1:14">
      <c r="A21" s="37" t="s">
        <v>30</v>
      </c>
      <c r="B21" s="38">
        <v>17045</v>
      </c>
      <c r="C21" s="39">
        <v>16567</v>
      </c>
      <c r="D21" s="40">
        <v>15923</v>
      </c>
      <c r="E21" s="39">
        <v>25170</v>
      </c>
      <c r="F21" s="39">
        <v>24222</v>
      </c>
      <c r="G21" s="40">
        <v>22942</v>
      </c>
      <c r="H21" s="41">
        <v>0.18012151224783346</v>
      </c>
      <c r="I21" s="41">
        <v>0.17239366850765814</v>
      </c>
      <c r="J21" s="42">
        <v>0.16214802668777564</v>
      </c>
      <c r="L21" s="21">
        <f t="shared" si="2"/>
        <v>0.16328360758412572</v>
      </c>
      <c r="M21" s="22">
        <v>140504</v>
      </c>
      <c r="N21" s="23"/>
    </row>
    <row r="22" spans="1:14">
      <c r="A22" s="37" t="s">
        <v>31</v>
      </c>
      <c r="B22" s="38">
        <v>17634</v>
      </c>
      <c r="C22" s="39">
        <v>17218</v>
      </c>
      <c r="D22" s="40">
        <v>16566</v>
      </c>
      <c r="E22" s="39">
        <v>25684</v>
      </c>
      <c r="F22" s="39">
        <v>24834</v>
      </c>
      <c r="G22" s="40">
        <v>23626</v>
      </c>
      <c r="H22" s="41">
        <v>0.19446968320310135</v>
      </c>
      <c r="I22" s="41">
        <v>0.18833182924702152</v>
      </c>
      <c r="J22" s="42">
        <v>0.17913005239095328</v>
      </c>
      <c r="L22" s="21">
        <f t="shared" si="2"/>
        <v>0.17917080606386931</v>
      </c>
      <c r="M22" s="22">
        <v>131863</v>
      </c>
      <c r="N22" s="23"/>
    </row>
    <row r="23" spans="1:14">
      <c r="A23" s="37" t="s">
        <v>32</v>
      </c>
      <c r="B23" s="38">
        <v>5315</v>
      </c>
      <c r="C23" s="39">
        <v>5122</v>
      </c>
      <c r="D23" s="40">
        <v>4985</v>
      </c>
      <c r="E23" s="39">
        <v>7900</v>
      </c>
      <c r="F23" s="39">
        <v>7567</v>
      </c>
      <c r="G23" s="40">
        <v>7231</v>
      </c>
      <c r="H23" s="41">
        <v>0.19796025759891747</v>
      </c>
      <c r="I23" s="41">
        <v>0.19148720803704736</v>
      </c>
      <c r="J23" s="42">
        <v>0.18530572497565476</v>
      </c>
      <c r="L23" s="21">
        <f t="shared" si="2"/>
        <v>0.18298453829997216</v>
      </c>
      <c r="M23" s="22">
        <v>39517</v>
      </c>
      <c r="N23" s="23"/>
    </row>
    <row r="24" spans="1:14">
      <c r="A24" s="37" t="s">
        <v>33</v>
      </c>
      <c r="B24" s="38">
        <v>11173</v>
      </c>
      <c r="C24" s="39">
        <v>10668</v>
      </c>
      <c r="D24" s="40">
        <v>10395</v>
      </c>
      <c r="E24" s="39">
        <v>17107</v>
      </c>
      <c r="F24" s="39">
        <v>16172</v>
      </c>
      <c r="G24" s="40">
        <v>15379</v>
      </c>
      <c r="H24" s="41">
        <v>0.20586040914560771</v>
      </c>
      <c r="I24" s="41">
        <v>0.19539188323848877</v>
      </c>
      <c r="J24" s="42">
        <v>0.18576588111660045</v>
      </c>
      <c r="L24" s="21">
        <f t="shared" si="2"/>
        <v>0.18581076999287155</v>
      </c>
      <c r="M24" s="22">
        <v>82767</v>
      </c>
      <c r="N24" s="23"/>
    </row>
    <row r="25" spans="1:14">
      <c r="A25" s="37" t="s">
        <v>34</v>
      </c>
      <c r="B25" s="38">
        <v>4532</v>
      </c>
      <c r="C25" s="39">
        <v>4353</v>
      </c>
      <c r="D25" s="40">
        <v>4219</v>
      </c>
      <c r="E25" s="39">
        <v>7115</v>
      </c>
      <c r="F25" s="39">
        <v>6725</v>
      </c>
      <c r="G25" s="40">
        <v>6378</v>
      </c>
      <c r="H25" s="41">
        <v>0.22746163682864451</v>
      </c>
      <c r="I25" s="41">
        <v>0.21765162793708331</v>
      </c>
      <c r="J25" s="42">
        <v>0.20943061666776122</v>
      </c>
      <c r="L25" s="21">
        <f t="shared" si="2"/>
        <v>0.2064211275810732</v>
      </c>
      <c r="M25" s="22">
        <v>30898</v>
      </c>
      <c r="N25" s="23"/>
    </row>
    <row r="26" spans="1:14">
      <c r="A26" s="37" t="s">
        <v>35</v>
      </c>
      <c r="B26" s="38">
        <v>6198</v>
      </c>
      <c r="C26" s="39">
        <v>5993</v>
      </c>
      <c r="D26" s="40">
        <v>5763</v>
      </c>
      <c r="E26" s="39">
        <v>9455</v>
      </c>
      <c r="F26" s="39">
        <v>9030</v>
      </c>
      <c r="G26" s="40">
        <v>8591</v>
      </c>
      <c r="H26" s="41">
        <v>0.19476774127098567</v>
      </c>
      <c r="I26" s="41">
        <v>0.18598615916955016</v>
      </c>
      <c r="J26" s="42">
        <v>0.17756970711643</v>
      </c>
      <c r="L26" s="21">
        <f t="shared" si="2"/>
        <v>0.17694430713461856</v>
      </c>
      <c r="M26" s="22">
        <v>48552</v>
      </c>
      <c r="N26" s="23"/>
    </row>
    <row r="27" spans="1:14">
      <c r="A27" s="37" t="s">
        <v>36</v>
      </c>
      <c r="B27" s="38">
        <v>4483</v>
      </c>
      <c r="C27" s="39">
        <v>4269</v>
      </c>
      <c r="D27" s="40">
        <v>4145</v>
      </c>
      <c r="E27" s="39">
        <v>6627</v>
      </c>
      <c r="F27" s="39">
        <v>6272</v>
      </c>
      <c r="G27" s="40">
        <v>5947</v>
      </c>
      <c r="H27" s="41">
        <v>0.21254690657173098</v>
      </c>
      <c r="I27" s="41">
        <v>0.20263634013957094</v>
      </c>
      <c r="J27" s="42">
        <v>0.19423849495378384</v>
      </c>
      <c r="L27" s="21">
        <f t="shared" si="2"/>
        <v>0.19213621090721117</v>
      </c>
      <c r="M27" s="22">
        <v>30952</v>
      </c>
      <c r="N27" s="23"/>
    </row>
    <row r="28" spans="1:14">
      <c r="A28" s="37" t="s">
        <v>37</v>
      </c>
      <c r="B28" s="38">
        <v>3860</v>
      </c>
      <c r="C28" s="39">
        <v>3741</v>
      </c>
      <c r="D28" s="40">
        <v>3585</v>
      </c>
      <c r="E28" s="39">
        <v>5653</v>
      </c>
      <c r="F28" s="39">
        <v>5374</v>
      </c>
      <c r="G28" s="40">
        <v>5094</v>
      </c>
      <c r="H28" s="41">
        <v>0.20885210773266338</v>
      </c>
      <c r="I28" s="41">
        <v>0.20044011786207153</v>
      </c>
      <c r="J28" s="42">
        <v>0.19234980931163387</v>
      </c>
      <c r="L28" s="21">
        <f t="shared" si="2"/>
        <v>0.18999664316884859</v>
      </c>
      <c r="M28" s="22">
        <v>26811</v>
      </c>
      <c r="N28" s="23"/>
    </row>
    <row r="29" spans="1:14">
      <c r="A29" s="37" t="s">
        <v>38</v>
      </c>
      <c r="B29" s="38">
        <v>1323</v>
      </c>
      <c r="C29" s="39">
        <v>1267</v>
      </c>
      <c r="D29" s="40">
        <v>1214</v>
      </c>
      <c r="E29" s="39">
        <v>2094</v>
      </c>
      <c r="F29" s="39">
        <v>2002</v>
      </c>
      <c r="G29" s="40">
        <v>1878</v>
      </c>
      <c r="H29" s="41">
        <v>0.23264081768692368</v>
      </c>
      <c r="I29" s="41">
        <v>0.22464093357271095</v>
      </c>
      <c r="J29" s="42">
        <v>0.2119399616296129</v>
      </c>
      <c r="L29" s="21">
        <f t="shared" si="2"/>
        <v>0.21072710951526033</v>
      </c>
      <c r="M29" s="22">
        <v>8912</v>
      </c>
      <c r="N29" s="23"/>
    </row>
    <row r="30" spans="1:14">
      <c r="A30" s="37" t="s">
        <v>39</v>
      </c>
      <c r="B30" s="38">
        <v>2233</v>
      </c>
      <c r="C30" s="39">
        <v>2172</v>
      </c>
      <c r="D30" s="40">
        <v>2071</v>
      </c>
      <c r="E30" s="39">
        <v>3526</v>
      </c>
      <c r="F30" s="39">
        <v>3370</v>
      </c>
      <c r="G30" s="40">
        <v>3140</v>
      </c>
      <c r="H30" s="41">
        <v>0.20424003707136237</v>
      </c>
      <c r="I30" s="41">
        <v>0.1947301513925806</v>
      </c>
      <c r="J30" s="42">
        <v>0.18257936969415048</v>
      </c>
      <c r="L30" s="21">
        <f t="shared" si="2"/>
        <v>0.18143996301860627</v>
      </c>
      <c r="M30" s="22">
        <v>17306</v>
      </c>
      <c r="N30" s="23"/>
    </row>
    <row r="31" spans="1:14">
      <c r="A31" s="37" t="s">
        <v>40</v>
      </c>
      <c r="B31" s="38">
        <v>1516</v>
      </c>
      <c r="C31" s="39">
        <v>1439</v>
      </c>
      <c r="D31" s="40">
        <v>1410</v>
      </c>
      <c r="E31" s="39">
        <v>2258</v>
      </c>
      <c r="F31" s="39">
        <v>2134</v>
      </c>
      <c r="G31" s="40">
        <v>2054</v>
      </c>
      <c r="H31" s="41">
        <v>0.2163456932068602</v>
      </c>
      <c r="I31" s="41">
        <v>0.20764814634620998</v>
      </c>
      <c r="J31" s="42">
        <v>0.20080164238928536</v>
      </c>
      <c r="L31" s="21">
        <f t="shared" si="2"/>
        <v>0.19986377347474943</v>
      </c>
      <c r="M31" s="22">
        <v>10277</v>
      </c>
      <c r="N31" s="23"/>
    </row>
    <row r="32" spans="1:14">
      <c r="A32" s="37" t="s">
        <v>41</v>
      </c>
      <c r="B32" s="38">
        <v>1562</v>
      </c>
      <c r="C32" s="39">
        <v>1496</v>
      </c>
      <c r="D32" s="40">
        <v>1430</v>
      </c>
      <c r="E32" s="39">
        <v>2339</v>
      </c>
      <c r="F32" s="39">
        <v>2210</v>
      </c>
      <c r="G32" s="40">
        <v>2080</v>
      </c>
      <c r="H32" s="41">
        <v>0.25064294899271322</v>
      </c>
      <c r="I32" s="41">
        <v>0.24142451387371641</v>
      </c>
      <c r="J32" s="42">
        <v>0.23211695123312132</v>
      </c>
      <c r="L32" s="21">
        <f t="shared" si="2"/>
        <v>0.22722307188114485</v>
      </c>
      <c r="M32" s="22">
        <v>9154</v>
      </c>
      <c r="N32" s="23"/>
    </row>
    <row r="33" spans="1:14">
      <c r="A33" s="37" t="s">
        <v>42</v>
      </c>
      <c r="B33" s="38">
        <v>1906</v>
      </c>
      <c r="C33" s="39">
        <v>1893</v>
      </c>
      <c r="D33" s="40">
        <v>1851</v>
      </c>
      <c r="E33" s="39">
        <v>2898</v>
      </c>
      <c r="F33" s="39">
        <v>2838</v>
      </c>
      <c r="G33" s="40">
        <v>2727</v>
      </c>
      <c r="H33" s="41">
        <v>0.1547085201793722</v>
      </c>
      <c r="I33" s="41">
        <v>0.15098153960738417</v>
      </c>
      <c r="J33" s="42">
        <v>0.1456264017942967</v>
      </c>
      <c r="L33" s="21">
        <f t="shared" si="2"/>
        <v>0.1450763419694632</v>
      </c>
      <c r="M33" s="22">
        <v>18797</v>
      </c>
      <c r="N33" s="23"/>
    </row>
    <row r="34" spans="1:14">
      <c r="A34" s="37" t="s">
        <v>43</v>
      </c>
      <c r="B34" s="38">
        <v>1682</v>
      </c>
      <c r="C34" s="39">
        <v>1652</v>
      </c>
      <c r="D34" s="40">
        <v>1528</v>
      </c>
      <c r="E34" s="39">
        <v>2255</v>
      </c>
      <c r="F34" s="39">
        <v>2187</v>
      </c>
      <c r="G34" s="40">
        <v>1996</v>
      </c>
      <c r="H34" s="41">
        <v>0.20618085398189631</v>
      </c>
      <c r="I34" s="41">
        <v>0.20127001656543347</v>
      </c>
      <c r="J34" s="42">
        <v>0.18454142011834321</v>
      </c>
      <c r="L34" s="21">
        <f t="shared" si="2"/>
        <v>0.18369225105834713</v>
      </c>
      <c r="M34" s="22">
        <v>10866</v>
      </c>
      <c r="N34" s="23"/>
    </row>
    <row r="35" spans="1:14">
      <c r="A35" s="37" t="s">
        <v>44</v>
      </c>
      <c r="B35" s="38">
        <v>1292</v>
      </c>
      <c r="C35" s="39">
        <v>1199</v>
      </c>
      <c r="D35" s="40">
        <v>1172</v>
      </c>
      <c r="E35" s="39">
        <v>1951</v>
      </c>
      <c r="F35" s="39">
        <v>1769</v>
      </c>
      <c r="G35" s="40">
        <v>1704</v>
      </c>
      <c r="H35" s="41">
        <v>0.30503439649781111</v>
      </c>
      <c r="I35" s="41">
        <v>0.28403982016698781</v>
      </c>
      <c r="J35" s="42">
        <v>0.2809563066776587</v>
      </c>
      <c r="L35" s="21">
        <f t="shared" si="2"/>
        <v>0.27360308285163776</v>
      </c>
      <c r="M35" s="22">
        <v>6228</v>
      </c>
      <c r="N35" s="23"/>
    </row>
    <row r="36" spans="1:14">
      <c r="A36" s="37" t="s">
        <v>45</v>
      </c>
      <c r="B36" s="38">
        <v>4151</v>
      </c>
      <c r="C36" s="39">
        <v>3977</v>
      </c>
      <c r="D36" s="40">
        <v>3857</v>
      </c>
      <c r="E36" s="39">
        <v>5931</v>
      </c>
      <c r="F36" s="39">
        <v>5608</v>
      </c>
      <c r="G36" s="40">
        <v>5343</v>
      </c>
      <c r="H36" s="41">
        <v>0.26186586604265089</v>
      </c>
      <c r="I36" s="41">
        <v>0.25281759985573887</v>
      </c>
      <c r="J36" s="42">
        <v>0.24437431394072448</v>
      </c>
      <c r="L36" s="21">
        <f t="shared" si="2"/>
        <v>0.24087097646740602</v>
      </c>
      <c r="M36" s="22">
        <v>22182</v>
      </c>
      <c r="N36" s="23"/>
    </row>
    <row r="37" spans="1:14">
      <c r="A37" s="37" t="s">
        <v>46</v>
      </c>
      <c r="B37" s="38">
        <v>6104</v>
      </c>
      <c r="C37" s="39">
        <v>5858</v>
      </c>
      <c r="D37" s="40">
        <v>5692</v>
      </c>
      <c r="E37" s="39">
        <v>9334</v>
      </c>
      <c r="F37" s="39">
        <v>8862</v>
      </c>
      <c r="G37" s="40">
        <v>8465</v>
      </c>
      <c r="H37" s="41">
        <v>0.23707203088489281</v>
      </c>
      <c r="I37" s="41">
        <v>0.22590430548828672</v>
      </c>
      <c r="J37" s="42">
        <v>0.21619757879143894</v>
      </c>
      <c r="L37" s="21">
        <f t="shared" si="2"/>
        <v>0.2157842412500956</v>
      </c>
      <c r="M37" s="22">
        <v>39229</v>
      </c>
      <c r="N37" s="23"/>
    </row>
    <row r="38" spans="1:14" ht="18" thickBot="1">
      <c r="A38" s="44" t="s">
        <v>47</v>
      </c>
      <c r="B38" s="45">
        <v>469</v>
      </c>
      <c r="C38" s="46">
        <v>470</v>
      </c>
      <c r="D38" s="47">
        <v>455</v>
      </c>
      <c r="E38" s="46">
        <v>711</v>
      </c>
      <c r="F38" s="46">
        <v>689</v>
      </c>
      <c r="G38" s="47">
        <v>664</v>
      </c>
      <c r="H38" s="48">
        <v>0.24249658935879945</v>
      </c>
      <c r="I38" s="48">
        <v>0.23873873873873874</v>
      </c>
      <c r="J38" s="49">
        <v>0.23388517083480098</v>
      </c>
      <c r="L38" s="21">
        <f t="shared" si="2"/>
        <v>0.23007623007623007</v>
      </c>
      <c r="M38" s="22">
        <v>2886</v>
      </c>
      <c r="N38" s="23"/>
    </row>
    <row r="39" spans="1:14" ht="18" thickBot="1">
      <c r="A39" s="50" t="s">
        <v>48</v>
      </c>
      <c r="B39" s="51">
        <f t="shared" ref="B39:G39" si="3">SUM(B40:B45)</f>
        <v>69979</v>
      </c>
      <c r="C39" s="52">
        <f>SUM(C40:C45)</f>
        <v>68478</v>
      </c>
      <c r="D39" s="53">
        <f>SUM(D40:D45)</f>
        <v>67586</v>
      </c>
      <c r="E39" s="52">
        <f t="shared" si="3"/>
        <v>129916</v>
      </c>
      <c r="F39" s="52">
        <f t="shared" si="3"/>
        <v>125645</v>
      </c>
      <c r="G39" s="53">
        <f t="shared" si="3"/>
        <v>122632</v>
      </c>
      <c r="H39" s="54" t="s">
        <v>49</v>
      </c>
      <c r="I39" s="54" t="s">
        <v>49</v>
      </c>
      <c r="J39" s="55" t="s">
        <v>49</v>
      </c>
      <c r="M39" s="23"/>
    </row>
    <row r="40" spans="1:14" s="62" customFormat="1" ht="18" thickTop="1">
      <c r="A40" s="56" t="s">
        <v>50</v>
      </c>
      <c r="B40" s="57">
        <v>7063</v>
      </c>
      <c r="C40" s="58">
        <v>6902</v>
      </c>
      <c r="D40" s="59">
        <v>6670</v>
      </c>
      <c r="E40" s="58">
        <v>12076</v>
      </c>
      <c r="F40" s="58">
        <v>11789</v>
      </c>
      <c r="G40" s="59">
        <v>11333</v>
      </c>
      <c r="H40" s="60" t="s">
        <v>51</v>
      </c>
      <c r="I40" s="60" t="s">
        <v>51</v>
      </c>
      <c r="J40" s="61" t="s">
        <v>51</v>
      </c>
      <c r="L40" s="63"/>
    </row>
    <row r="41" spans="1:14" s="62" customFormat="1" ht="34.799999999999997">
      <c r="A41" s="64" t="s">
        <v>52</v>
      </c>
      <c r="B41" s="65">
        <v>10958</v>
      </c>
      <c r="C41" s="66">
        <v>11003</v>
      </c>
      <c r="D41" s="67">
        <v>10864</v>
      </c>
      <c r="E41" s="66">
        <v>16452</v>
      </c>
      <c r="F41" s="66">
        <v>16323</v>
      </c>
      <c r="G41" s="67">
        <v>15901</v>
      </c>
      <c r="H41" s="68" t="s">
        <v>51</v>
      </c>
      <c r="I41" s="68" t="s">
        <v>51</v>
      </c>
      <c r="J41" s="69" t="s">
        <v>51</v>
      </c>
      <c r="L41" s="63"/>
    </row>
    <row r="42" spans="1:14" s="62" customFormat="1" ht="34.799999999999997">
      <c r="A42" s="64" t="s">
        <v>53</v>
      </c>
      <c r="B42" s="65">
        <v>8913</v>
      </c>
      <c r="C42" s="66">
        <v>7611</v>
      </c>
      <c r="D42" s="67">
        <v>7127</v>
      </c>
      <c r="E42" s="66">
        <v>14710</v>
      </c>
      <c r="F42" s="66">
        <v>12342</v>
      </c>
      <c r="G42" s="67">
        <v>11385</v>
      </c>
      <c r="H42" s="68" t="s">
        <v>51</v>
      </c>
      <c r="I42" s="68" t="s">
        <v>51</v>
      </c>
      <c r="J42" s="69" t="s">
        <v>51</v>
      </c>
      <c r="L42" s="63"/>
    </row>
    <row r="43" spans="1:14" s="62" customFormat="1">
      <c r="A43" s="64" t="s">
        <v>54</v>
      </c>
      <c r="B43" s="65">
        <v>2252</v>
      </c>
      <c r="C43" s="66">
        <v>2209</v>
      </c>
      <c r="D43" s="67">
        <v>1983</v>
      </c>
      <c r="E43" s="66">
        <v>3300</v>
      </c>
      <c r="F43" s="66">
        <v>3195</v>
      </c>
      <c r="G43" s="67">
        <v>2842</v>
      </c>
      <c r="H43" s="68" t="s">
        <v>51</v>
      </c>
      <c r="I43" s="68" t="s">
        <v>51</v>
      </c>
      <c r="J43" s="69" t="s">
        <v>51</v>
      </c>
      <c r="L43" s="63"/>
    </row>
    <row r="44" spans="1:14" s="62" customFormat="1">
      <c r="A44" s="64" t="s">
        <v>55</v>
      </c>
      <c r="B44" s="65">
        <v>3554</v>
      </c>
      <c r="C44" s="66">
        <v>3495</v>
      </c>
      <c r="D44" s="67">
        <v>3523</v>
      </c>
      <c r="E44" s="66">
        <v>7056</v>
      </c>
      <c r="F44" s="66">
        <v>6844</v>
      </c>
      <c r="G44" s="67">
        <v>6751</v>
      </c>
      <c r="H44" s="68" t="s">
        <v>51</v>
      </c>
      <c r="I44" s="68" t="s">
        <v>51</v>
      </c>
      <c r="J44" s="69" t="s">
        <v>51</v>
      </c>
      <c r="L44" s="63"/>
    </row>
    <row r="45" spans="1:14" s="62" customFormat="1" ht="33" thickBot="1">
      <c r="A45" s="70" t="s">
        <v>56</v>
      </c>
      <c r="B45" s="71">
        <v>37239</v>
      </c>
      <c r="C45" s="72">
        <v>37258</v>
      </c>
      <c r="D45" s="73">
        <v>37419</v>
      </c>
      <c r="E45" s="72">
        <v>76322</v>
      </c>
      <c r="F45" s="72">
        <v>75152</v>
      </c>
      <c r="G45" s="73">
        <v>74420</v>
      </c>
      <c r="H45" s="74" t="s">
        <v>51</v>
      </c>
      <c r="I45" s="74" t="s">
        <v>51</v>
      </c>
      <c r="J45" s="75" t="s">
        <v>51</v>
      </c>
      <c r="L45" s="63"/>
    </row>
    <row r="46" spans="1:14">
      <c r="A46" s="76" t="s">
        <v>57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4">
      <c r="A47" s="77" t="s">
        <v>58</v>
      </c>
      <c r="B47" s="77"/>
      <c r="C47" s="77"/>
      <c r="D47" s="77"/>
      <c r="E47" s="77"/>
      <c r="F47" s="77"/>
      <c r="G47" s="77"/>
      <c r="H47" s="77"/>
      <c r="I47" s="77"/>
      <c r="J47" s="77"/>
    </row>
  </sheetData>
  <mergeCells count="8">
    <mergeCell ref="A46:J46"/>
    <mergeCell ref="A47:J47"/>
    <mergeCell ref="A1:G1"/>
    <mergeCell ref="H1:J1"/>
    <mergeCell ref="A2:A3"/>
    <mergeCell ref="B2:D2"/>
    <mergeCell ref="E2:G2"/>
    <mergeCell ref="H2:J2"/>
  </mergeCells>
  <phoneticPr fontId="3"/>
  <pageMargins left="0.59055118110236227" right="0.59055118110236227" top="0.59055118110236227" bottom="0.78740157480314965" header="0.39370078740157483" footer="0.39370078740157483"/>
  <pageSetup paperSize="9" scale="61" orientation="portrait" r:id="rId1"/>
  <headerFooter>
    <oddHeader>&amp;R&amp;"メイリオ,レギュラー"&amp;A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2026-02-17T06:56:59Z</dcterms:created>
  <dcterms:modified xsi:type="dcterms:W3CDTF">2026-02-17T06:57:00Z</dcterms:modified>
</cp:coreProperties>
</file>