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kfs01\s0603\R7group\04_商業まちづくりG\04_商店街等事業費補助金\04_商店街リバイバル事業費補助(交付要綱制定)\★確定稿\"/>
    </mc:Choice>
  </mc:AlternateContent>
  <xr:revisionPtr revIDLastSave="0" documentId="13_ncr:1_{0A8F4A4E-0C18-45E7-89FA-9983D6AF7B93}" xr6:coauthVersionLast="47" xr6:coauthVersionMax="47" xr10:uidLastSave="{00000000-0000-0000-0000-000000000000}"/>
  <bookViews>
    <workbookView xWindow="-120" yWindow="-120" windowWidth="29040" windowHeight="15720" tabRatio="765" xr2:uid="{00000000-000D-0000-FFFF-FFFF00000000}"/>
  </bookViews>
  <sheets>
    <sheet name="様式１-1_申請書" sheetId="8" r:id="rId1"/>
    <sheet name="様式１-2_①計画概要" sheetId="2" r:id="rId2"/>
    <sheet name="様式１-2_②事業内容" sheetId="11" r:id="rId3"/>
    <sheet name="様式１-2_③収支予算" sheetId="4" r:id="rId4"/>
    <sheet name="様式１-3_役員名簿" sheetId="14" r:id="rId5"/>
  </sheets>
  <definedNames>
    <definedName name="_xlnm.Print_Area" localSheetId="0">'様式１-1_申請書'!$A$2:$G$46</definedName>
    <definedName name="_xlnm.Print_Area" localSheetId="1">'様式１-2_①計画概要'!$A$2:$I$31</definedName>
    <definedName name="_xlnm.Print_Area" localSheetId="2">'様式１-2_②事業内容'!$A$2:$X$40</definedName>
    <definedName name="_xlnm.Print_Area" localSheetId="3">'様式１-2_③収支予算'!$A$2:$K$54</definedName>
    <definedName name="_xlnm.Print_Area" localSheetId="4">'様式１-3_役員名簿'!$A$2:$I$31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5" i="11" l="1"/>
  <c r="G40" i="4"/>
  <c r="G39" i="4"/>
  <c r="G38" i="4"/>
  <c r="G37" i="4"/>
  <c r="G36" i="4"/>
  <c r="G35" i="4"/>
  <c r="G34" i="4"/>
  <c r="G44" i="4"/>
  <c r="F44" i="4"/>
  <c r="E44" i="4"/>
  <c r="E41" i="4"/>
  <c r="F41" i="4"/>
  <c r="F24" i="4" a="1"/>
  <c r="F24" i="4"/>
  <c r="G16" i="4"/>
  <c r="G24" i="4"/>
  <c r="G21" i="4"/>
  <c r="G20" i="4"/>
  <c r="G19" i="4"/>
  <c r="E24" i="4"/>
  <c r="E31" i="4"/>
  <c r="E48" i="4" s="1"/>
  <c r="F31" i="4"/>
  <c r="F48" i="4" s="1"/>
  <c r="I4" i="14"/>
  <c r="H29" i="14"/>
  <c r="H30" i="14"/>
  <c r="O27" i="4"/>
  <c r="H44" i="4" s="1"/>
  <c r="G48" i="4" l="1"/>
  <c r="G31" i="4"/>
  <c r="H48" i="4"/>
  <c r="H24" i="4"/>
  <c r="J24" i="4" s="1"/>
  <c r="H31" i="4"/>
  <c r="M33" i="11"/>
  <c r="J31" i="4" l="1"/>
  <c r="B38" i="4"/>
  <c r="B37" i="4"/>
  <c r="B40" i="4"/>
  <c r="B39" i="4"/>
  <c r="G28" i="4"/>
  <c r="B36" i="4" l="1"/>
  <c r="B35" i="4"/>
  <c r="B34" i="4"/>
  <c r="B21" i="4"/>
  <c r="G29" i="4" l="1"/>
  <c r="G41" i="4"/>
  <c r="E11" i="4" l="1"/>
  <c r="J44" i="4"/>
  <c r="J48" i="4" l="1"/>
  <c r="H52" i="4"/>
  <c r="E6" i="4" l="1"/>
  <c r="E8" i="4" s="1"/>
  <c r="D3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9" authorId="0" shapeId="0" xr:uid="{4F2BF03A-04CD-4F8A-A941-B57B22FA33BE}">
      <text>
        <r>
          <rPr>
            <sz val="9"/>
            <color indexed="81"/>
            <rFont val="MS P ゴシック"/>
            <family val="3"/>
            <charset val="128"/>
          </rPr>
          <t>プルダウンから、
T・S・Hのいずれかを
選択</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<sst xmlns="http://schemas.openxmlformats.org/spreadsheetml/2006/main" count="306" uniqueCount="189">
  <si>
    <t>（単位：円）</t>
    <phoneticPr fontId="3"/>
  </si>
  <si>
    <t>種類</t>
    <rPh sb="0" eb="2">
      <t>シュルイ</t>
    </rPh>
    <phoneticPr fontId="3"/>
  </si>
  <si>
    <t>内容</t>
    <rPh sb="0" eb="2">
      <t>ナイヨウ</t>
    </rPh>
    <phoneticPr fontId="3"/>
  </si>
  <si>
    <t>金　額</t>
    <rPh sb="0" eb="1">
      <t>キン</t>
    </rPh>
    <rPh sb="2" eb="3">
      <t>ガク</t>
    </rPh>
    <phoneticPr fontId="3"/>
  </si>
  <si>
    <t>備　考</t>
    <rPh sb="0" eb="1">
      <t>ビ</t>
    </rPh>
    <rPh sb="2" eb="3">
      <t>コウ</t>
    </rPh>
    <phoneticPr fontId="3"/>
  </si>
  <si>
    <t>合　計</t>
    <rPh sb="0" eb="1">
      <t>ゴウ</t>
    </rPh>
    <rPh sb="2" eb="3">
      <t>ケイ</t>
    </rPh>
    <phoneticPr fontId="3"/>
  </si>
  <si>
    <t>（単位：円）</t>
  </si>
  <si>
    <t>消費税</t>
    <rPh sb="0" eb="3">
      <t>ショウヒゼイ</t>
    </rPh>
    <phoneticPr fontId="3"/>
  </si>
  <si>
    <t>広告宣伝費</t>
  </si>
  <si>
    <t>消耗品費</t>
  </si>
  <si>
    <t>賃金</t>
  </si>
  <si>
    <t>委託費</t>
  </si>
  <si>
    <t>事業①</t>
    <rPh sb="0" eb="2">
      <t>ジギョウ</t>
    </rPh>
    <phoneticPr fontId="2"/>
  </si>
  <si>
    <t>事業②</t>
    <rPh sb="0" eb="2">
      <t>ジギョウ</t>
    </rPh>
    <phoneticPr fontId="2"/>
  </si>
  <si>
    <t>～</t>
    <phoneticPr fontId="2"/>
  </si>
  <si>
    <t>金額
（税抜）</t>
    <rPh sb="0" eb="1">
      <t>キン</t>
    </rPh>
    <rPh sb="1" eb="2">
      <t>ガク</t>
    </rPh>
    <rPh sb="4" eb="5">
      <t>ゼイ</t>
    </rPh>
    <rPh sb="5" eb="6">
      <t>ヌ</t>
    </rPh>
    <phoneticPr fontId="3"/>
  </si>
  <si>
    <t>専門家経費</t>
  </si>
  <si>
    <t>出演料</t>
  </si>
  <si>
    <t>借料</t>
  </si>
  <si>
    <t>家賃</t>
  </si>
  <si>
    <t>事務運搬費</t>
  </si>
  <si>
    <t>商品開発費</t>
  </si>
  <si>
    <t xml:space="preserve"> (1)　収入の部</t>
    <rPh sb="5" eb="7">
      <t>シュウニュウ</t>
    </rPh>
    <rPh sb="8" eb="9">
      <t>ブ</t>
    </rPh>
    <phoneticPr fontId="2"/>
  </si>
  <si>
    <t>※本様式について、黄色のセルを記入してください。</t>
    <rPh sb="1" eb="2">
      <t>ホン</t>
    </rPh>
    <rPh sb="2" eb="4">
      <t>ヨウシキ</t>
    </rPh>
    <rPh sb="9" eb="11">
      <t>キイロ</t>
    </rPh>
    <rPh sb="15" eb="17">
      <t>キニュウ</t>
    </rPh>
    <phoneticPr fontId="3"/>
  </si>
  <si>
    <t>神奈川県知事　殿</t>
    <phoneticPr fontId="3"/>
  </si>
  <si>
    <t>所在地〒</t>
    <rPh sb="0" eb="3">
      <t>ショザイチ</t>
    </rPh>
    <phoneticPr fontId="3"/>
  </si>
  <si>
    <t>団体名　</t>
    <rPh sb="0" eb="2">
      <t>ダンタイ</t>
    </rPh>
    <rPh sb="2" eb="3">
      <t>メイ</t>
    </rPh>
    <phoneticPr fontId="3"/>
  </si>
  <si>
    <t>代表者　</t>
    <rPh sb="0" eb="3">
      <t>ダイヒョウシャ</t>
    </rPh>
    <phoneticPr fontId="3"/>
  </si>
  <si>
    <t>(職・氏名)</t>
    <phoneticPr fontId="3"/>
  </si>
  <si>
    <t>　</t>
    <phoneticPr fontId="3"/>
  </si>
  <si>
    <t>交付決定日　から</t>
    <phoneticPr fontId="3"/>
  </si>
  <si>
    <t>まで</t>
    <phoneticPr fontId="3"/>
  </si>
  <si>
    <t>金</t>
    <rPh sb="0" eb="1">
      <t>キン</t>
    </rPh>
    <phoneticPr fontId="3"/>
  </si>
  <si>
    <t>円</t>
    <rPh sb="0" eb="1">
      <t>エン</t>
    </rPh>
    <phoneticPr fontId="3"/>
  </si>
  <si>
    <t>役職名</t>
    <phoneticPr fontId="3"/>
  </si>
  <si>
    <t>氏  名</t>
    <phoneticPr fontId="3"/>
  </si>
  <si>
    <t>氏名カナ</t>
    <phoneticPr fontId="3"/>
  </si>
  <si>
    <t>※　法人格のない任意団体は代表のみ記入すること。</t>
    <phoneticPr fontId="3"/>
  </si>
  <si>
    <t>※　法人格のある団体は監事も含めた全ての役員を記入すること。</t>
    <phoneticPr fontId="3"/>
  </si>
  <si>
    <t>記載された全ての者は、代表者又は役員に暴力団員がいないことを確認するため、本</t>
    <phoneticPr fontId="3"/>
  </si>
  <si>
    <t>団体名　</t>
    <phoneticPr fontId="3"/>
  </si>
  <si>
    <t>代表者　</t>
    <phoneticPr fontId="3"/>
  </si>
  <si>
    <t>自己負担</t>
    <rPh sb="0" eb="2">
      <t>ジコ</t>
    </rPh>
    <rPh sb="2" eb="4">
      <t>フタン</t>
    </rPh>
    <phoneticPr fontId="2"/>
  </si>
  <si>
    <r>
      <t>※本様式について、薄黄色のセルを記入してください。</t>
    </r>
    <r>
      <rPr>
        <b/>
        <sz val="11"/>
        <color rgb="FFFF0000"/>
        <rFont val="ＭＳ Ｐゴシック"/>
        <family val="3"/>
        <charset val="128"/>
        <scheme val="minor"/>
      </rPr>
      <t>（本用紙以降は、記入しても色は薄黄色のままです）</t>
    </r>
    <rPh sb="1" eb="2">
      <t>ホン</t>
    </rPh>
    <rPh sb="2" eb="4">
      <t>ヨウシキ</t>
    </rPh>
    <rPh sb="9" eb="10">
      <t>ウス</t>
    </rPh>
    <rPh sb="10" eb="12">
      <t>キイロ</t>
    </rPh>
    <rPh sb="16" eb="18">
      <t>キニュウ</t>
    </rPh>
    <rPh sb="26" eb="27">
      <t>ホン</t>
    </rPh>
    <rPh sb="27" eb="29">
      <t>ヨウシ</t>
    </rPh>
    <rPh sb="29" eb="31">
      <t>イコウ</t>
    </rPh>
    <rPh sb="33" eb="35">
      <t>キニュウ</t>
    </rPh>
    <rPh sb="38" eb="39">
      <t>イロ</t>
    </rPh>
    <rPh sb="40" eb="41">
      <t>ウス</t>
    </rPh>
    <rPh sb="41" eb="43">
      <t>キイロ</t>
    </rPh>
    <phoneticPr fontId="3"/>
  </si>
  <si>
    <t>①</t>
    <phoneticPr fontId="2"/>
  </si>
  <si>
    <t>②</t>
    <phoneticPr fontId="2"/>
  </si>
  <si>
    <t>③</t>
    <phoneticPr fontId="2"/>
  </si>
  <si>
    <t>④</t>
    <phoneticPr fontId="2"/>
  </si>
  <si>
    <t>⑤</t>
    <phoneticPr fontId="2"/>
  </si>
  <si>
    <t>⑥</t>
    <phoneticPr fontId="2"/>
  </si>
  <si>
    <t>景品費</t>
    <rPh sb="0" eb="2">
      <t>ケイヒン</t>
    </rPh>
    <rPh sb="2" eb="3">
      <t>ヒ</t>
    </rPh>
    <phoneticPr fontId="2"/>
  </si>
  <si>
    <t>　　　　　（申請者）</t>
    <rPh sb="6" eb="8">
      <t>シンセイ</t>
    </rPh>
    <rPh sb="8" eb="9">
      <t>シャ</t>
    </rPh>
    <phoneticPr fontId="2"/>
  </si>
  <si>
    <t>※本様式について、黄色のセルを記入してください。</t>
    <phoneticPr fontId="3"/>
  </si>
  <si>
    <t>事業目的</t>
    <rPh sb="0" eb="2">
      <t>ジギョウ</t>
    </rPh>
    <rPh sb="2" eb="4">
      <t>モクテキ</t>
    </rPh>
    <phoneticPr fontId="2"/>
  </si>
  <si>
    <t>上記目的
に沿った
具体的な
事業内容</t>
    <rPh sb="0" eb="2">
      <t>ジョウキ</t>
    </rPh>
    <rPh sb="2" eb="4">
      <t>モクテキ</t>
    </rPh>
    <rPh sb="6" eb="7">
      <t>ソ</t>
    </rPh>
    <rPh sb="10" eb="13">
      <t>グタイテキ</t>
    </rPh>
    <rPh sb="15" eb="17">
      <t>ジギョウ</t>
    </rPh>
    <rPh sb="17" eb="19">
      <t>ナイヨウ</t>
    </rPh>
    <phoneticPr fontId="2"/>
  </si>
  <si>
    <r>
      <t xml:space="preserve">実施
</t>
    </r>
    <r>
      <rPr>
        <sz val="10"/>
        <rFont val="ＭＳ 明朝"/>
        <family val="1"/>
        <charset val="128"/>
      </rPr>
      <t>スケジュール</t>
    </r>
    <rPh sb="0" eb="2">
      <t>ジッシ</t>
    </rPh>
    <phoneticPr fontId="2"/>
  </si>
  <si>
    <t xml:space="preserve">    役員等氏名一覧表</t>
    <phoneticPr fontId="2"/>
  </si>
  <si>
    <t>　年　月　日</t>
    <phoneticPr fontId="3"/>
  </si>
  <si>
    <t>□</t>
    <phoneticPr fontId="2"/>
  </si>
  <si>
    <t>☑</t>
    <phoneticPr fontId="2"/>
  </si>
  <si>
    <t>令和</t>
    <rPh sb="0" eb="2">
      <t>レイワ</t>
    </rPh>
    <phoneticPr fontId="2"/>
  </si>
  <si>
    <t>：</t>
    <phoneticPr fontId="2"/>
  </si>
  <si>
    <t>事業の実施（期間）</t>
    <rPh sb="0" eb="2">
      <t>ジギョウ</t>
    </rPh>
    <rPh sb="3" eb="5">
      <t>ジッシ</t>
    </rPh>
    <rPh sb="6" eb="8">
      <t>キカン</t>
    </rPh>
    <phoneticPr fontId="2"/>
  </si>
  <si>
    <t>年</t>
    <rPh sb="0" eb="1">
      <t>ネン</t>
    </rPh>
    <phoneticPr fontId="2"/>
  </si>
  <si>
    <t>月</t>
    <rPh sb="0" eb="1">
      <t>ツキ</t>
    </rPh>
    <phoneticPr fontId="2"/>
  </si>
  <si>
    <t>事業の着手
（予定）</t>
    <rPh sb="0" eb="2">
      <t>ジギョウ</t>
    </rPh>
    <rPh sb="3" eb="5">
      <t>チャクシュ</t>
    </rPh>
    <rPh sb="7" eb="9">
      <t>ヨテイ</t>
    </rPh>
    <phoneticPr fontId="2"/>
  </si>
  <si>
    <t>会員や地域
住民の満足度</t>
    <rPh sb="0" eb="2">
      <t>カイイン</t>
    </rPh>
    <rPh sb="3" eb="5">
      <t>チイキ</t>
    </rPh>
    <rPh sb="6" eb="8">
      <t>ジュウミン</t>
    </rPh>
    <rPh sb="9" eb="12">
      <t>マンゾクド</t>
    </rPh>
    <phoneticPr fontId="2"/>
  </si>
  <si>
    <t>歩行者通行量※</t>
    <rPh sb="0" eb="3">
      <t>ホコウシャ</t>
    </rPh>
    <rPh sb="3" eb="5">
      <t>ツウコウ</t>
    </rPh>
    <rPh sb="5" eb="6">
      <t>リョウ</t>
    </rPh>
    <phoneticPr fontId="2"/>
  </si>
  <si>
    <t>上</t>
    <rPh sb="0" eb="1">
      <t>ウエ</t>
    </rPh>
    <phoneticPr fontId="2"/>
  </si>
  <si>
    <t>中</t>
    <rPh sb="0" eb="1">
      <t>ナカ</t>
    </rPh>
    <phoneticPr fontId="2"/>
  </si>
  <si>
    <t>下</t>
    <rPh sb="0" eb="1">
      <t>シタ</t>
    </rPh>
    <phoneticPr fontId="2"/>
  </si>
  <si>
    <t>旬</t>
    <rPh sb="0" eb="1">
      <t>ジュン</t>
    </rPh>
    <phoneticPr fontId="2"/>
  </si>
  <si>
    <t xml:space="preserve"> 旬</t>
    <rPh sb="1" eb="2">
      <t>ジュン</t>
    </rPh>
    <phoneticPr fontId="2"/>
  </si>
  <si>
    <t>　(3) その他知事が必要と認める書類</t>
    <phoneticPr fontId="3"/>
  </si>
  <si>
    <t>合計
（税込）</t>
    <rPh sb="0" eb="2">
      <t>ゴウケイ</t>
    </rPh>
    <rPh sb="4" eb="6">
      <t>ゼイコ</t>
    </rPh>
    <phoneticPr fontId="3"/>
  </si>
  <si>
    <t>団体名</t>
    <rPh sb="0" eb="2">
      <t>ダンタイ</t>
    </rPh>
    <rPh sb="2" eb="3">
      <t>メイ</t>
    </rPh>
    <phoneticPr fontId="2"/>
  </si>
  <si>
    <t>所在地</t>
    <rPh sb="0" eb="3">
      <t>ショザイチ</t>
    </rPh>
    <phoneticPr fontId="2"/>
  </si>
  <si>
    <t>様式に記載された情報を神奈川県警察本部に照会することについて、同意しています。</t>
    <phoneticPr fontId="3"/>
  </si>
  <si>
    <t>（様式１－１）</t>
    <phoneticPr fontId="3"/>
  </si>
  <si>
    <t>神奈川県商店街リバイバル支援事業費補助金交付申請書</t>
    <rPh sb="0" eb="3">
      <t>カナガワ</t>
    </rPh>
    <rPh sb="12" eb="14">
      <t>シエン</t>
    </rPh>
    <phoneticPr fontId="3"/>
  </si>
  <si>
    <t>　神奈川県商店街リバイバル支援事業費補助金の交付を受けたいので、神奈川県商店街リバイバル支援事業費補助金交付要綱第７条第１項の規定に基づき、関係書類を添えて申請します。</t>
    <rPh sb="13" eb="15">
      <t>シエン</t>
    </rPh>
    <rPh sb="44" eb="46">
      <t>シエン</t>
    </rPh>
    <phoneticPr fontId="3"/>
  </si>
  <si>
    <t>　また、代表者又は役員に暴力団員がいないことを確認するため、別添（様式１－３）に記載された情報を神奈川県警察本部に照会することについて、同意します。</t>
    <phoneticPr fontId="3"/>
  </si>
  <si>
    <t>　(2) 「役員等氏名一覧表（様式１－３）」</t>
    <phoneticPr fontId="3"/>
  </si>
  <si>
    <t>（様式１－２）</t>
    <phoneticPr fontId="2"/>
  </si>
  <si>
    <t>１　撤去予定施設　
　　　</t>
    <rPh sb="2" eb="4">
      <t>テッキョ</t>
    </rPh>
    <rPh sb="4" eb="6">
      <t>ヨテイ</t>
    </rPh>
    <rPh sb="6" eb="8">
      <t>シセツ</t>
    </rPh>
    <phoneticPr fontId="3"/>
  </si>
  <si>
    <t>施設名</t>
    <rPh sb="0" eb="2">
      <t>シセツ</t>
    </rPh>
    <rPh sb="2" eb="3">
      <t>メイ</t>
    </rPh>
    <phoneticPr fontId="2"/>
  </si>
  <si>
    <t>アーチ</t>
    <phoneticPr fontId="2"/>
  </si>
  <si>
    <t>アーケード</t>
    <phoneticPr fontId="2"/>
  </si>
  <si>
    <t>数量</t>
    <rPh sb="0" eb="2">
      <t>スウリョウ</t>
    </rPh>
    <phoneticPr fontId="2"/>
  </si>
  <si>
    <t>委託予定業者</t>
    <rPh sb="0" eb="2">
      <t>イタク</t>
    </rPh>
    <rPh sb="2" eb="4">
      <t>ヨテイ</t>
    </rPh>
    <rPh sb="4" eb="6">
      <t>ギョウシャ</t>
    </rPh>
    <phoneticPr fontId="2"/>
  </si>
  <si>
    <t>円</t>
    <rPh sb="0" eb="1">
      <t>エン</t>
    </rPh>
    <phoneticPr fontId="2"/>
  </si>
  <si>
    <t>年　　月　　日</t>
    <rPh sb="0" eb="1">
      <t>ネン</t>
    </rPh>
    <rPh sb="3" eb="4">
      <t>ガツ</t>
    </rPh>
    <rPh sb="6" eb="7">
      <t>ヒ</t>
    </rPh>
    <phoneticPr fontId="2"/>
  </si>
  <si>
    <t>計画策定開始予定日</t>
    <rPh sb="0" eb="2">
      <t>ケイカク</t>
    </rPh>
    <rPh sb="2" eb="4">
      <t>サクテイ</t>
    </rPh>
    <rPh sb="4" eb="6">
      <t>カイシ</t>
    </rPh>
    <rPh sb="6" eb="9">
      <t>ヨテイビ</t>
    </rPh>
    <phoneticPr fontId="2"/>
  </si>
  <si>
    <t>工事施工予定業者</t>
    <rPh sb="0" eb="2">
      <t>コウジ</t>
    </rPh>
    <rPh sb="2" eb="4">
      <t>セコウ</t>
    </rPh>
    <rPh sb="4" eb="6">
      <t>ヨテイ</t>
    </rPh>
    <rPh sb="6" eb="8">
      <t>ギョウシャ</t>
    </rPh>
    <phoneticPr fontId="2"/>
  </si>
  <si>
    <t>契約予定日</t>
    <rPh sb="0" eb="2">
      <t>ケイヤク</t>
    </rPh>
    <rPh sb="2" eb="4">
      <t>ヨテイ</t>
    </rPh>
    <rPh sb="4" eb="5">
      <t>ビ</t>
    </rPh>
    <phoneticPr fontId="2"/>
  </si>
  <si>
    <t>委託費(税抜)</t>
    <rPh sb="0" eb="2">
      <t>イタク</t>
    </rPh>
    <rPh sb="2" eb="3">
      <t>ヒ</t>
    </rPh>
    <rPh sb="4" eb="5">
      <t>ゼイ</t>
    </rPh>
    <rPh sb="5" eb="6">
      <t>ヌ</t>
    </rPh>
    <phoneticPr fontId="2"/>
  </si>
  <si>
    <t>工事費(税抜)</t>
    <rPh sb="0" eb="3">
      <t>コウジヒ</t>
    </rPh>
    <rPh sb="4" eb="5">
      <t>ゼイ</t>
    </rPh>
    <rPh sb="5" eb="6">
      <t>ヌ</t>
    </rPh>
    <phoneticPr fontId="2"/>
  </si>
  <si>
    <t>事業着手予定日</t>
    <rPh sb="0" eb="2">
      <t>ジギョウ</t>
    </rPh>
    <rPh sb="2" eb="4">
      <t>チャクシュ</t>
    </rPh>
    <rPh sb="4" eb="6">
      <t>ヨテイ</t>
    </rPh>
    <rPh sb="6" eb="7">
      <t>ビ</t>
    </rPh>
    <phoneticPr fontId="2"/>
  </si>
  <si>
    <t>事業実施予定日</t>
    <rPh sb="0" eb="2">
      <t>ジギョウ</t>
    </rPh>
    <rPh sb="2" eb="4">
      <t>ジッシ</t>
    </rPh>
    <rPh sb="4" eb="6">
      <t>ヨテイ</t>
    </rPh>
    <rPh sb="6" eb="7">
      <t>ビ</t>
    </rPh>
    <phoneticPr fontId="2"/>
  </si>
  <si>
    <t>年　　月　　日</t>
    <phoneticPr fontId="2"/>
  </si>
  <si>
    <t>会員数</t>
    <rPh sb="0" eb="3">
      <t>カイインスウ</t>
    </rPh>
    <phoneticPr fontId="2"/>
  </si>
  <si>
    <t>担当者氏名</t>
    <rPh sb="0" eb="2">
      <t>タントウ</t>
    </rPh>
    <rPh sb="2" eb="3">
      <t>シャ</t>
    </rPh>
    <rPh sb="3" eb="5">
      <t>シメイ</t>
    </rPh>
    <phoneticPr fontId="2"/>
  </si>
  <si>
    <t>担当者電話番号</t>
    <rPh sb="0" eb="3">
      <t>タントウシャ</t>
    </rPh>
    <rPh sb="3" eb="5">
      <t>デンワ</t>
    </rPh>
    <rPh sb="5" eb="7">
      <t>バンゴウ</t>
    </rPh>
    <phoneticPr fontId="2"/>
  </si>
  <si>
    <t>Eメールアドレス</t>
    <phoneticPr fontId="2"/>
  </si>
  <si>
    <t>事業概要</t>
    <rPh sb="0" eb="2">
      <t>ジギョウ</t>
    </rPh>
    <rPh sb="2" eb="4">
      <t>ガイヨウ</t>
    </rPh>
    <phoneticPr fontId="2"/>
  </si>
  <si>
    <t>神奈川県リバイバル支援事業費補助金</t>
    <rPh sb="0" eb="4">
      <t>カナガワケン</t>
    </rPh>
    <rPh sb="9" eb="11">
      <t>シエン</t>
    </rPh>
    <rPh sb="11" eb="14">
      <t>ジギョウヒ</t>
    </rPh>
    <rPh sb="14" eb="17">
      <t>ホジョキン</t>
    </rPh>
    <phoneticPr fontId="2"/>
  </si>
  <si>
    <t>県補助金</t>
    <rPh sb="0" eb="1">
      <t>ケン</t>
    </rPh>
    <rPh sb="1" eb="4">
      <t>ホジョキン</t>
    </rPh>
    <phoneticPr fontId="3"/>
  </si>
  <si>
    <t>費目</t>
    <rPh sb="0" eb="2">
      <t>ヒモク</t>
    </rPh>
    <phoneticPr fontId="2"/>
  </si>
  <si>
    <t>内容</t>
    <rPh sb="0" eb="2">
      <t>ナイヨウ</t>
    </rPh>
    <phoneticPr fontId="2"/>
  </si>
  <si>
    <t>備考</t>
    <rPh sb="0" eb="2">
      <t>ビコウ</t>
    </rPh>
    <phoneticPr fontId="2"/>
  </si>
  <si>
    <t>　(2) 支出の部（申請する事業についてのみ記入してください）</t>
    <phoneticPr fontId="2"/>
  </si>
  <si>
    <t>広告宣伝費</t>
    <rPh sb="0" eb="2">
      <t>コウコク</t>
    </rPh>
    <rPh sb="2" eb="5">
      <t>センデンヒ</t>
    </rPh>
    <phoneticPr fontId="2"/>
  </si>
  <si>
    <t>事務運搬費</t>
    <rPh sb="0" eb="2">
      <t>ジム</t>
    </rPh>
    <rPh sb="2" eb="4">
      <t>ウンパン</t>
    </rPh>
    <rPh sb="4" eb="5">
      <t>ヒ</t>
    </rPh>
    <phoneticPr fontId="2"/>
  </si>
  <si>
    <t>専門家経費</t>
    <rPh sb="0" eb="3">
      <t>センモンカ</t>
    </rPh>
    <rPh sb="3" eb="5">
      <t>ケイヒ</t>
    </rPh>
    <phoneticPr fontId="2"/>
  </si>
  <si>
    <t>撤去予定施設の調査点検の委託に係る費用</t>
    <rPh sb="0" eb="2">
      <t>テッキョ</t>
    </rPh>
    <rPh sb="2" eb="4">
      <t>ヨテイ</t>
    </rPh>
    <rPh sb="4" eb="6">
      <t>シセツ</t>
    </rPh>
    <phoneticPr fontId="2"/>
  </si>
  <si>
    <t>施設撤去に係る工事費用一式</t>
    <rPh sb="0" eb="2">
      <t>シセツ</t>
    </rPh>
    <rPh sb="2" eb="4">
      <t>テッキョ</t>
    </rPh>
    <rPh sb="5" eb="6">
      <t>カカ</t>
    </rPh>
    <rPh sb="7" eb="9">
      <t>コウジ</t>
    </rPh>
    <rPh sb="9" eb="11">
      <t>ヒヨウ</t>
    </rPh>
    <rPh sb="11" eb="13">
      <t>イッシキ</t>
    </rPh>
    <phoneticPr fontId="2"/>
  </si>
  <si>
    <t>小計</t>
    <rPh sb="0" eb="2">
      <t>ショウケイ</t>
    </rPh>
    <phoneticPr fontId="3"/>
  </si>
  <si>
    <t>会員数（４月１日時点）</t>
    <rPh sb="0" eb="3">
      <t>カイインスウ</t>
    </rPh>
    <rPh sb="5" eb="6">
      <t>ガツ</t>
    </rPh>
    <rPh sb="7" eb="8">
      <t>ニチ</t>
    </rPh>
    <rPh sb="8" eb="10">
      <t>ジテン</t>
    </rPh>
    <phoneticPr fontId="2"/>
  </si>
  <si>
    <t>交付申請額(千円未満切捨)</t>
    <rPh sb="0" eb="2">
      <t>コウフ</t>
    </rPh>
    <rPh sb="2" eb="4">
      <t>シンセイ</t>
    </rPh>
    <rPh sb="4" eb="5">
      <t>ガク</t>
    </rPh>
    <rPh sb="6" eb="8">
      <t>センエン</t>
    </rPh>
    <rPh sb="8" eb="10">
      <t>ミマン</t>
    </rPh>
    <rPh sb="10" eb="11">
      <t>キ</t>
    </rPh>
    <rPh sb="11" eb="12">
      <t>ス</t>
    </rPh>
    <phoneticPr fontId="2"/>
  </si>
  <si>
    <t>交付申請額の算定(自動計算)</t>
    <rPh sb="0" eb="2">
      <t>コウフ</t>
    </rPh>
    <rPh sb="2" eb="4">
      <t>シンセイ</t>
    </rPh>
    <rPh sb="4" eb="5">
      <t>ガク</t>
    </rPh>
    <rPh sb="6" eb="8">
      <t>サンテイ</t>
    </rPh>
    <rPh sb="9" eb="11">
      <t>ジドウ</t>
    </rPh>
    <rPh sb="11" eb="13">
      <t>ケイサン</t>
    </rPh>
    <phoneticPr fontId="2"/>
  </si>
  <si>
    <t>（様式１－３）</t>
    <phoneticPr fontId="3"/>
  </si>
  <si>
    <t>　その他特記事項（地域の事業者等との連携など、特筆すべき事項があれば記入すること。）</t>
    <rPh sb="3" eb="4">
      <t>タ</t>
    </rPh>
    <rPh sb="4" eb="6">
      <t>トッキ</t>
    </rPh>
    <rPh sb="6" eb="8">
      <t>ジコウ</t>
    </rPh>
    <rPh sb="9" eb="11">
      <t>チイキ</t>
    </rPh>
    <rPh sb="12" eb="14">
      <t>ジギョウ</t>
    </rPh>
    <rPh sb="14" eb="15">
      <t>シャ</t>
    </rPh>
    <rPh sb="15" eb="16">
      <t>トウ</t>
    </rPh>
    <rPh sb="18" eb="20">
      <t>レンケイ</t>
    </rPh>
    <rPh sb="23" eb="25">
      <t>トクヒツ</t>
    </rPh>
    <rPh sb="28" eb="30">
      <t>ジコウ</t>
    </rPh>
    <rPh sb="34" eb="36">
      <t>キニュウ</t>
    </rPh>
    <phoneticPr fontId="2"/>
  </si>
  <si>
    <t>　(1) 効果測定の実施予定</t>
    <rPh sb="5" eb="7">
      <t>コウカ</t>
    </rPh>
    <rPh sb="7" eb="9">
      <t>ソクテイ</t>
    </rPh>
    <rPh sb="10" eb="12">
      <t>ジッシ</t>
    </rPh>
    <rPh sb="12" eb="14">
      <t>ヨテイ</t>
    </rPh>
    <phoneticPr fontId="2"/>
  </si>
  <si>
    <t>事業実施前</t>
    <rPh sb="0" eb="2">
      <t>ジギョウ</t>
    </rPh>
    <rPh sb="2" eb="4">
      <t>ジッシ</t>
    </rPh>
    <rPh sb="4" eb="5">
      <t>マエ</t>
    </rPh>
    <phoneticPr fontId="2"/>
  </si>
  <si>
    <t>測定日時</t>
    <rPh sb="0" eb="2">
      <t>ソクテイ</t>
    </rPh>
    <rPh sb="2" eb="4">
      <t>ニチジ</t>
    </rPh>
    <phoneticPr fontId="2"/>
  </si>
  <si>
    <t>時</t>
    <rPh sb="0" eb="1">
      <t>ジ</t>
    </rPh>
    <phoneticPr fontId="2"/>
  </si>
  <si>
    <t>通行量</t>
    <rPh sb="0" eb="3">
      <t>ツウコウリョウ</t>
    </rPh>
    <phoneticPr fontId="2"/>
  </si>
  <si>
    <t>人</t>
    <rPh sb="0" eb="1">
      <t>ニン</t>
    </rPh>
    <phoneticPr fontId="2"/>
  </si>
  <si>
    <t>目標</t>
    <rPh sb="0" eb="2">
      <t>モクヒョウ</t>
    </rPh>
    <phoneticPr fontId="2"/>
  </si>
  <si>
    <t>実施前対比</t>
    <rPh sb="0" eb="2">
      <t>ジッシ</t>
    </rPh>
    <rPh sb="2" eb="3">
      <t>マエ</t>
    </rPh>
    <rPh sb="3" eb="5">
      <t>タイヒ</t>
    </rPh>
    <phoneticPr fontId="2"/>
  </si>
  <si>
    <t>％</t>
    <phoneticPr fontId="2"/>
  </si>
  <si>
    <r>
      <t xml:space="preserve"> </t>
    </r>
    <r>
      <rPr>
        <sz val="11"/>
        <color theme="1"/>
        <rFont val="ＭＳ 明朝"/>
        <family val="1"/>
        <charset val="128"/>
      </rPr>
      <t xml:space="preserve"> (2) 歩行者通行量</t>
    </r>
    <phoneticPr fontId="2"/>
  </si>
  <si>
    <r>
      <t xml:space="preserve"> </t>
    </r>
    <r>
      <rPr>
        <sz val="11"/>
        <color theme="1"/>
        <rFont val="ＭＳ 明朝"/>
        <family val="1"/>
        <charset val="128"/>
      </rPr>
      <t xml:space="preserve"> (3) 会員や住民の満足度</t>
    </r>
    <rPh sb="6" eb="8">
      <t>カイイン</t>
    </rPh>
    <rPh sb="9" eb="11">
      <t>ジュウミン</t>
    </rPh>
    <rPh sb="12" eb="15">
      <t>マンゾクド</t>
    </rPh>
    <phoneticPr fontId="2"/>
  </si>
  <si>
    <t>会員</t>
    <rPh sb="0" eb="2">
      <t>カイイン</t>
    </rPh>
    <phoneticPr fontId="2"/>
  </si>
  <si>
    <t>地域住民</t>
    <rPh sb="0" eb="2">
      <t>チイキ</t>
    </rPh>
    <rPh sb="2" eb="4">
      <t>ジュウミン</t>
    </rPh>
    <phoneticPr fontId="2"/>
  </si>
  <si>
    <t>事業番号</t>
    <rPh sb="0" eb="2">
      <t>ジギョウ</t>
    </rPh>
    <rPh sb="2" eb="4">
      <t>バンゴウ</t>
    </rPh>
    <phoneticPr fontId="2"/>
  </si>
  <si>
    <t>５　効果測定・目標について</t>
    <rPh sb="2" eb="4">
      <t>コウカ</t>
    </rPh>
    <rPh sb="4" eb="6">
      <t>ソクテイ</t>
    </rPh>
    <rPh sb="7" eb="9">
      <t>モクヒョウ</t>
    </rPh>
    <phoneticPr fontId="2"/>
  </si>
  <si>
    <t>３　補助事業の着手及び完了の予定期日</t>
    <phoneticPr fontId="3"/>
  </si>
  <si>
    <t>４　交付申請額</t>
    <phoneticPr fontId="3"/>
  </si>
  <si>
    <t>５　交付申請額の算出方法</t>
    <phoneticPr fontId="3"/>
  </si>
  <si>
    <t>６　補助事業の経費の配分及び経費の使用方法</t>
    <phoneticPr fontId="3"/>
  </si>
  <si>
    <t>７　添付書類</t>
    <phoneticPr fontId="2"/>
  </si>
  <si>
    <t>１　誓約事項</t>
    <rPh sb="2" eb="4">
      <t>セイヤク</t>
    </rPh>
    <rPh sb="4" eb="6">
      <t>ジコウ</t>
    </rPh>
    <phoneticPr fontId="3"/>
  </si>
  <si>
    <t>次の事項について同意します。</t>
    <rPh sb="0" eb="1">
      <t>ツギ</t>
    </rPh>
    <rPh sb="2" eb="4">
      <t>ジコウ</t>
    </rPh>
    <rPh sb="8" eb="10">
      <t>ドウイ</t>
    </rPh>
    <phoneticPr fontId="2"/>
  </si>
  <si>
    <t>※交付申請に当たり、次の事項に必ず同意が必要です。同意する場合、□にチェック</t>
    <rPh sb="1" eb="3">
      <t>コウフ</t>
    </rPh>
    <rPh sb="3" eb="5">
      <t>シンセイ</t>
    </rPh>
    <rPh sb="15" eb="16">
      <t>カナラ</t>
    </rPh>
    <phoneticPr fontId="2"/>
  </si>
  <si>
    <t>代表者又は役員に暴力団員がいないことを確認するため、別添（様式１－３）に記載された情報を神奈川県警察本部に照会すること</t>
    <phoneticPr fontId="2"/>
  </si>
  <si>
    <t>アーチ・アーケードの撤去を進めるに当たっては、交付申請団体が所属する市町村の同意を得ること</t>
    <rPh sb="10" eb="12">
      <t>テッキョ</t>
    </rPh>
    <rPh sb="13" eb="14">
      <t>スス</t>
    </rPh>
    <rPh sb="17" eb="18">
      <t>ア</t>
    </rPh>
    <rPh sb="23" eb="25">
      <t>コウフ</t>
    </rPh>
    <rPh sb="25" eb="27">
      <t>シンセイ</t>
    </rPh>
    <rPh sb="27" eb="29">
      <t>ダンタイ</t>
    </rPh>
    <rPh sb="30" eb="32">
      <t>ショゾク</t>
    </rPh>
    <rPh sb="34" eb="37">
      <t>シチョウソン</t>
    </rPh>
    <rPh sb="38" eb="40">
      <t>ドウイ</t>
    </rPh>
    <rPh sb="41" eb="42">
      <t>エ</t>
    </rPh>
    <phoneticPr fontId="2"/>
  </si>
  <si>
    <t>市町村・国補助金</t>
    <rPh sb="0" eb="1">
      <t>シ</t>
    </rPh>
    <rPh sb="1" eb="3">
      <t>チョウソン</t>
    </rPh>
    <rPh sb="4" eb="5">
      <t>クニ</t>
    </rPh>
    <rPh sb="5" eb="8">
      <t>ホジョキン</t>
    </rPh>
    <phoneticPr fontId="2"/>
  </si>
  <si>
    <t>２　補助事業の内容(交付申請する事業内容にチェックをつけてください)（複数選択可）</t>
    <rPh sb="7" eb="9">
      <t>ナイヨウ</t>
    </rPh>
    <rPh sb="10" eb="12">
      <t>コウフ</t>
    </rPh>
    <rPh sb="12" eb="14">
      <t>シンセイ</t>
    </rPh>
    <rPh sb="16" eb="18">
      <t>ジギョウ</t>
    </rPh>
    <rPh sb="18" eb="20">
      <t>ナイヨウ</t>
    </rPh>
    <rPh sb="35" eb="37">
      <t>フクスウ</t>
    </rPh>
    <rPh sb="37" eb="39">
      <t>センタク</t>
    </rPh>
    <rPh sb="39" eb="40">
      <t>カ</t>
    </rPh>
    <phoneticPr fontId="3"/>
  </si>
  <si>
    <t>（Ａ）アーチ・アーケードの撤去に係る調査点検</t>
    <phoneticPr fontId="2"/>
  </si>
  <si>
    <t>（Ｃ）アーチ・アーケードの撤去工事</t>
    <rPh sb="15" eb="17">
      <t>コウジ</t>
    </rPh>
    <phoneticPr fontId="2"/>
  </si>
  <si>
    <t>事業計画書</t>
    <rPh sb="0" eb="2">
      <t>ジギョウ</t>
    </rPh>
    <rPh sb="2" eb="5">
      <t>ケイカクショ</t>
    </rPh>
    <phoneticPr fontId="3"/>
  </si>
  <si>
    <t>別添「事業計画書（様式１－２）」のとおり</t>
    <phoneticPr fontId="3"/>
  </si>
  <si>
    <t>　(1) 「事業計画書（様式１－２）」</t>
    <rPh sb="6" eb="8">
      <t>ジギョウ</t>
    </rPh>
    <rPh sb="8" eb="11">
      <t>ケイカクショ</t>
    </rPh>
    <phoneticPr fontId="3"/>
  </si>
  <si>
    <r>
      <t>３　事業計画</t>
    </r>
    <r>
      <rPr>
        <sz val="11"/>
        <color rgb="FFFF0000"/>
        <rFont val="ＭＳ ゴシック"/>
        <family val="3"/>
        <charset val="128"/>
      </rPr>
      <t>（様式１－１「２　補助事業の内容」にて選択した事業のみ記入）</t>
    </r>
    <rPh sb="2" eb="4">
      <t>ジギョウ</t>
    </rPh>
    <rPh sb="4" eb="6">
      <t>ケイカク</t>
    </rPh>
    <rPh sb="7" eb="9">
      <t>ヨウシキ</t>
    </rPh>
    <rPh sb="15" eb="17">
      <t>ホジョ</t>
    </rPh>
    <rPh sb="17" eb="19">
      <t>ジギョウ</t>
    </rPh>
    <rPh sb="20" eb="22">
      <t>ナイヨウ</t>
    </rPh>
    <rPh sb="25" eb="27">
      <t>センタク</t>
    </rPh>
    <rPh sb="29" eb="31">
      <t>ジギョウ</t>
    </rPh>
    <rPh sb="33" eb="35">
      <t>キニュウ</t>
    </rPh>
    <phoneticPr fontId="2"/>
  </si>
  <si>
    <t>２　補助事業者の構成及び担当者連絡先</t>
    <phoneticPr fontId="2"/>
  </si>
  <si>
    <t>６　経費の配分</t>
    <rPh sb="2" eb="4">
      <t>ケイヒ</t>
    </rPh>
    <rPh sb="5" eb="7">
      <t>ハイブン</t>
    </rPh>
    <phoneticPr fontId="3"/>
  </si>
  <si>
    <r>
      <t>　(2) 支出の部</t>
    </r>
    <r>
      <rPr>
        <sz val="11"/>
        <color rgb="FFFF0000"/>
        <rFont val="ＭＳ 明朝"/>
        <family val="1"/>
        <charset val="128"/>
      </rPr>
      <t>（様式１－１「２　補助事業の内容」にて選択した事業のみ記入）</t>
    </r>
    <phoneticPr fontId="2"/>
  </si>
  <si>
    <t>（Ｃ）アーチ・アーケードの撤去工事</t>
    <phoneticPr fontId="2"/>
  </si>
  <si>
    <t>合計（Ａ）＋（Ｂ）＋（Ｃ）＋（Ｄ）</t>
    <rPh sb="0" eb="2">
      <t>ゴウケイ</t>
    </rPh>
    <phoneticPr fontId="2"/>
  </si>
  <si>
    <t>　生年月日</t>
    <rPh sb="1" eb="3">
      <t>セイネン</t>
    </rPh>
    <rPh sb="3" eb="5">
      <t>ガッピ</t>
    </rPh>
    <phoneticPr fontId="2"/>
  </si>
  <si>
    <t>(大正:T,昭和:S,平成:H）　</t>
    <phoneticPr fontId="2"/>
  </si>
  <si>
    <t>性別</t>
    <rPh sb="0" eb="2">
      <t>セイベツ</t>
    </rPh>
    <phoneticPr fontId="2"/>
  </si>
  <si>
    <t>住所</t>
    <rPh sb="0" eb="2">
      <t>ジュウショ</t>
    </rPh>
    <phoneticPr fontId="2"/>
  </si>
  <si>
    <t>T.S.H</t>
    <phoneticPr fontId="2"/>
  </si>
  <si>
    <t>月</t>
    <rPh sb="0" eb="1">
      <t>ゲツ</t>
    </rPh>
    <phoneticPr fontId="2"/>
  </si>
  <si>
    <t>日</t>
    <rPh sb="0" eb="1">
      <t>ヒ</t>
    </rPh>
    <phoneticPr fontId="2"/>
  </si>
  <si>
    <t>(男･女)</t>
    <phoneticPr fontId="2"/>
  </si>
  <si>
    <t>T・S・H</t>
  </si>
  <si>
    <t>T</t>
    <phoneticPr fontId="2"/>
  </si>
  <si>
    <t>S</t>
    <phoneticPr fontId="2"/>
  </si>
  <si>
    <t>H</t>
    <phoneticPr fontId="2"/>
  </si>
  <si>
    <t>T・S・H</t>
    <phoneticPr fontId="2"/>
  </si>
  <si>
    <t>（Ｂ）アーチ・アーケード撤去後の集客力強化に向けた活動の計画策定及び周知</t>
    <rPh sb="16" eb="19">
      <t>シュウキャクリョク</t>
    </rPh>
    <rPh sb="19" eb="21">
      <t>キョウカ</t>
    </rPh>
    <rPh sb="22" eb="23">
      <t>ム</t>
    </rPh>
    <phoneticPr fontId="2"/>
  </si>
  <si>
    <t>（Ｄ）アーチ・アーケード撤去後の集客力強化に向けた活動</t>
    <rPh sb="16" eb="21">
      <t>シュウキャクリョクキョウカ</t>
    </rPh>
    <rPh sb="22" eb="23">
      <t>ム</t>
    </rPh>
    <phoneticPr fontId="2"/>
  </si>
  <si>
    <t>（Ｄ）アーチ・アーケード撤去後の集客力強化に向けた活動</t>
    <rPh sb="16" eb="19">
      <t>シュウキャクリョク</t>
    </rPh>
    <rPh sb="19" eb="21">
      <t>キョウカ</t>
    </rPh>
    <rPh sb="22" eb="23">
      <t>ム</t>
    </rPh>
    <phoneticPr fontId="2"/>
  </si>
  <si>
    <t>（Ｂ）アーチ・アーケード撤去後の集客力強化に向けた活動の計画策定及び周知</t>
    <rPh sb="14" eb="15">
      <t>ゴ</t>
    </rPh>
    <rPh sb="16" eb="19">
      <t>シュウキャクリョク</t>
    </rPh>
    <rPh sb="19" eb="21">
      <t>キョウカ</t>
    </rPh>
    <rPh sb="22" eb="23">
      <t>ム</t>
    </rPh>
    <phoneticPr fontId="2"/>
  </si>
  <si>
    <t>※　様式１－１「２　補助事業の内容」にて「（Ｄ）アーチ・アーケード撤去後の集客力強化に向けた活動」を選択した場合は記入する</t>
    <rPh sb="37" eb="42">
      <t>シュウキャクリョクキョウカ</t>
    </rPh>
    <rPh sb="43" eb="44">
      <t>ム</t>
    </rPh>
    <rPh sb="50" eb="52">
      <t>センタク</t>
    </rPh>
    <rPh sb="54" eb="56">
      <t>バアイ</t>
    </rPh>
    <rPh sb="57" eb="59">
      <t>キニュウ</t>
    </rPh>
    <phoneticPr fontId="2"/>
  </si>
  <si>
    <r>
      <t>※　様式１－１「２　補助事業の内容」にて</t>
    </r>
    <r>
      <rPr>
        <u/>
        <sz val="10"/>
        <color rgb="FFFF0000"/>
        <rFont val="ＭＳ 明朝"/>
        <family val="1"/>
        <charset val="128"/>
      </rPr>
      <t>「（Ｃ）アーチ・アーケードの撤去工事」「（Ｄ）アーチ・アーケード撤去後の集客力強化に向けた活動」を選択した場合は記入してください。</t>
    </r>
    <rPh sb="56" eb="59">
      <t>シュウキャクリョク</t>
    </rPh>
    <rPh sb="59" eb="61">
      <t>キョウカ</t>
    </rPh>
    <rPh sb="62" eb="63">
      <t>ム</t>
    </rPh>
    <rPh sb="69" eb="71">
      <t>センタク</t>
    </rPh>
    <rPh sb="73" eb="75">
      <t>バアイ</t>
    </rPh>
    <rPh sb="76" eb="78">
      <t>キニュウ</t>
    </rPh>
    <phoneticPr fontId="2"/>
  </si>
  <si>
    <t>アーチ・アーケードの撤去は交付申請団体の解散が目的ではなく、撤去を行った後は本補助金を活用し、集客力強化に向けた活動を行うこと</t>
    <rPh sb="10" eb="12">
      <t>テッキョ</t>
    </rPh>
    <rPh sb="13" eb="15">
      <t>コウフ</t>
    </rPh>
    <rPh sb="15" eb="17">
      <t>シンセイ</t>
    </rPh>
    <rPh sb="17" eb="19">
      <t>ダンタイ</t>
    </rPh>
    <rPh sb="20" eb="22">
      <t>カイサン</t>
    </rPh>
    <rPh sb="23" eb="25">
      <t>モクテキ</t>
    </rPh>
    <rPh sb="30" eb="32">
      <t>テッキョ</t>
    </rPh>
    <rPh sb="33" eb="34">
      <t>オコナ</t>
    </rPh>
    <rPh sb="36" eb="37">
      <t>アト</t>
    </rPh>
    <rPh sb="38" eb="39">
      <t>ホン</t>
    </rPh>
    <rPh sb="39" eb="42">
      <t>ホジョキン</t>
    </rPh>
    <rPh sb="43" eb="45">
      <t>カツヨウ</t>
    </rPh>
    <rPh sb="47" eb="52">
      <t>シュウキャクリョクキョウカ</t>
    </rPh>
    <rPh sb="53" eb="54">
      <t>ム</t>
    </rPh>
    <rPh sb="56" eb="58">
      <t>カツドウ</t>
    </rPh>
    <rPh sb="59" eb="60">
      <t>オコナ</t>
    </rPh>
    <phoneticPr fontId="2"/>
  </si>
  <si>
    <t>４　アーチ・アーケード撤去後の集客力強化に向けた活動の詳細</t>
    <rPh sb="11" eb="13">
      <t>テッキョ</t>
    </rPh>
    <rPh sb="13" eb="14">
      <t>ゴ</t>
    </rPh>
    <rPh sb="24" eb="26">
      <t>カツドウ</t>
    </rPh>
    <rPh sb="27" eb="29">
      <t>ショウサイ</t>
    </rPh>
    <phoneticPr fontId="3"/>
  </si>
  <si>
    <t>事業の満足度（「良かった」の回答）</t>
    <rPh sb="0" eb="2">
      <t>ジギョウ</t>
    </rPh>
    <rPh sb="3" eb="6">
      <t>マンゾクド</t>
    </rPh>
    <rPh sb="8" eb="9">
      <t>ヨ</t>
    </rPh>
    <rPh sb="14" eb="16">
      <t>カイトウ</t>
    </rPh>
    <phoneticPr fontId="2"/>
  </si>
  <si>
    <t>（Ｃ）アーチ・アーケードの撤去工事</t>
  </si>
  <si>
    <t>補助上限</t>
    <rPh sb="0" eb="4">
      <t>ホジョジョウゲン</t>
    </rPh>
    <phoneticPr fontId="2"/>
  </si>
  <si>
    <t>補助率</t>
    <rPh sb="0" eb="3">
      <t>ホジョリツ</t>
    </rPh>
    <phoneticPr fontId="2"/>
  </si>
  <si>
    <t>補助額等（Ｃ）</t>
    <rPh sb="0" eb="4">
      <t>ホジョガクトウ</t>
    </rPh>
    <phoneticPr fontId="2"/>
  </si>
  <si>
    <t>補助額等（Ａ）＋（Ｂ）</t>
    <rPh sb="0" eb="4">
      <t>ホジョガクトウ</t>
    </rPh>
    <phoneticPr fontId="2"/>
  </si>
  <si>
    <t>補助額等（D）</t>
    <rPh sb="0" eb="4">
      <t>ホジョガクトウ</t>
    </rPh>
    <phoneticPr fontId="2"/>
  </si>
  <si>
    <t>補助額
検算用</t>
    <rPh sb="0" eb="3">
      <t>ホジョガク</t>
    </rPh>
    <rPh sb="4" eb="6">
      <t>ケンザン</t>
    </rPh>
    <rPh sb="6" eb="7">
      <t>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</si>
</sst>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lt;=999]000;[&lt;=9999]000\-00;000\-0000"/>
    <numFmt numFmtId="178" formatCode="#,##0_ ;[Red]\-#,##0\ "/>
    <numFmt numFmtId="179" formatCode="0_ "/>
    <numFmt numFmtId="180" formatCode="0_);[Red]\(0\)"/>
    <numFmt numFmtId="181" formatCode="00"/>
  </numFmts>
  <fonts count="33">
    <font>
      <sz val="12"/>
      <color theme="1"/>
      <name val="ＭＳ 明朝"/>
      <family val="2"/>
      <charset val="128"/>
    </font>
    <font>
      <sz val="11"/>
      <name val="ＭＳ Ｐゴシック"/>
      <family val="3"/>
      <charset val="128"/>
    </font>
    <font>
      <sz val="6"/>
      <name val="ＭＳ 明朝"/>
      <family val="2"/>
      <charset val="128"/>
    </font>
    <font>
      <sz val="6"/>
      <name val="ＭＳ Ｐゴシック"/>
      <family val="3"/>
      <charset val="128"/>
    </font>
    <font>
      <sz val="12"/>
      <name val="ＭＳ Ｐ明朝"/>
      <family val="1"/>
      <charset val="128"/>
    </font>
    <font>
      <sz val="11"/>
      <name val="ＭＳ Ｐ明朝"/>
      <family val="1"/>
      <charset val="128"/>
    </font>
    <font>
      <sz val="10"/>
      <name val="ＭＳ Ｐ明朝"/>
      <family val="1"/>
      <charset val="128"/>
    </font>
    <font>
      <sz val="11"/>
      <name val="ＭＳ 明朝"/>
      <family val="1"/>
      <charset val="128"/>
    </font>
    <font>
      <sz val="12"/>
      <name val="ＭＳ 明朝"/>
      <family val="1"/>
      <charset val="128"/>
    </font>
    <font>
      <sz val="11"/>
      <color rgb="FFFF0000"/>
      <name val="ＭＳ Ｐ明朝"/>
      <family val="1"/>
      <charset val="128"/>
    </font>
    <font>
      <sz val="12"/>
      <color theme="1"/>
      <name val="ＭＳ 明朝"/>
      <family val="2"/>
      <charset val="128"/>
    </font>
    <font>
      <sz val="10"/>
      <name val="ＭＳ 明朝"/>
      <family val="1"/>
      <charset val="128"/>
    </font>
    <font>
      <b/>
      <sz val="14"/>
      <color rgb="FFFF0000"/>
      <name val="ＭＳ Ｐゴシック"/>
      <family val="3"/>
      <charset val="128"/>
      <scheme val="minor"/>
    </font>
    <font>
      <sz val="9"/>
      <name val="ＭＳ 明朝"/>
      <family val="1"/>
      <charset val="128"/>
    </font>
    <font>
      <sz val="10.5"/>
      <name val="ＭＳ 明朝"/>
      <family val="1"/>
      <charset val="128"/>
    </font>
    <font>
      <b/>
      <sz val="11"/>
      <color rgb="FFFF0000"/>
      <name val="ＭＳ Ｐゴシック"/>
      <family val="3"/>
      <charset val="128"/>
      <scheme val="minor"/>
    </font>
    <font>
      <sz val="11"/>
      <color rgb="FFFF0000"/>
      <name val="ＭＳ 明朝"/>
      <family val="1"/>
      <charset val="128"/>
    </font>
    <font>
      <b/>
      <sz val="11"/>
      <name val="ＭＳ 明朝"/>
      <family val="1"/>
      <charset val="128"/>
    </font>
    <font>
      <b/>
      <sz val="9"/>
      <color rgb="FFFF0000"/>
      <name val="ＭＳ Ｐゴシック"/>
      <family val="3"/>
      <charset val="128"/>
    </font>
    <font>
      <sz val="12"/>
      <name val="ＭＳ 明朝"/>
      <family val="2"/>
      <charset val="128"/>
    </font>
    <font>
      <sz val="10"/>
      <color rgb="FFFF0000"/>
      <name val="ＭＳ 明朝"/>
      <family val="1"/>
      <charset val="128"/>
    </font>
    <font>
      <sz val="14"/>
      <name val="ＭＳ 明朝"/>
      <family val="1"/>
      <charset val="128"/>
    </font>
    <font>
      <u/>
      <sz val="11"/>
      <name val="ＭＳ 明朝"/>
      <family val="1"/>
      <charset val="128"/>
    </font>
    <font>
      <b/>
      <sz val="11"/>
      <color rgb="FFFF0000"/>
      <name val="ＭＳ 明朝"/>
      <family val="1"/>
      <charset val="128"/>
    </font>
    <font>
      <sz val="12"/>
      <color rgb="FFFF0000"/>
      <name val="ＭＳ 明朝"/>
      <family val="1"/>
      <charset val="128"/>
    </font>
    <font>
      <sz val="11"/>
      <name val="ＭＳ ゴシック"/>
      <family val="3"/>
      <charset val="128"/>
    </font>
    <font>
      <sz val="11"/>
      <color theme="1"/>
      <name val="ＭＳ 明朝"/>
      <family val="1"/>
      <charset val="128"/>
    </font>
    <font>
      <sz val="11"/>
      <color rgb="FFFF0000"/>
      <name val="ＭＳ ゴシック"/>
      <family val="3"/>
      <charset val="128"/>
    </font>
    <font>
      <b/>
      <sz val="11"/>
      <name val="ＭＳ ゴシック"/>
      <family val="3"/>
      <charset val="128"/>
    </font>
    <font>
      <u/>
      <sz val="10"/>
      <color rgb="FFFF0000"/>
      <name val="ＭＳ 明朝"/>
      <family val="1"/>
      <charset val="128"/>
    </font>
    <font>
      <sz val="9"/>
      <color rgb="FFFF0000"/>
      <name val="ＭＳ 明朝"/>
      <family val="1"/>
      <charset val="128"/>
    </font>
    <font>
      <b/>
      <sz val="14"/>
      <color rgb="FFFFC000"/>
      <name val="ＭＳ Ｐゴシック"/>
      <family val="3"/>
      <charset val="128"/>
      <scheme val="minor"/>
    </font>
    <font>
      <sz val="9"/>
      <color indexed="81"/>
      <name val="MS P ゴシック"/>
      <family val="3"/>
      <charset val="128"/>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rgb="FFFFFF00"/>
        <bgColor indexed="64"/>
      </patternFill>
    </fill>
  </fills>
  <borders count="1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hair">
        <color indexed="64"/>
      </right>
      <top/>
      <bottom style="thin">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medium">
        <color indexed="64"/>
      </top>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hair">
        <color indexed="64"/>
      </right>
      <top style="medium">
        <color auto="1"/>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hair">
        <color indexed="64"/>
      </left>
      <right style="hair">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auto="1"/>
      </top>
      <bottom style="thin">
        <color indexed="64"/>
      </bottom>
      <diagonal/>
    </border>
    <border>
      <left/>
      <right/>
      <top style="medium">
        <color auto="1"/>
      </top>
      <bottom style="thin">
        <color indexed="64"/>
      </bottom>
      <diagonal/>
    </border>
    <border>
      <left/>
      <right style="hair">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hair">
        <color indexed="64"/>
      </left>
      <right/>
      <top style="medium">
        <color indexed="64"/>
      </top>
      <bottom style="thin">
        <color indexed="64"/>
      </bottom>
      <diagonal/>
    </border>
    <border>
      <left style="hair">
        <color indexed="64"/>
      </left>
      <right style="medium">
        <color indexed="64"/>
      </right>
      <top style="hair">
        <color indexed="64"/>
      </top>
      <bottom style="hair">
        <color indexed="64"/>
      </bottom>
      <diagonal/>
    </border>
    <border>
      <left style="medium">
        <color indexed="64"/>
      </left>
      <right/>
      <top style="thin">
        <color indexed="64"/>
      </top>
      <bottom style="medium">
        <color indexed="64"/>
      </bottom>
      <diagonal/>
    </border>
    <border>
      <left style="medium">
        <color indexed="64"/>
      </left>
      <right/>
      <top style="hair">
        <color indexed="64"/>
      </top>
      <bottom style="hair">
        <color indexed="64"/>
      </bottom>
      <diagonal/>
    </border>
    <border>
      <left style="thin">
        <color indexed="64"/>
      </left>
      <right style="thin">
        <color indexed="64"/>
      </right>
      <top style="thin">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style="medium">
        <color indexed="64"/>
      </right>
      <top style="thin">
        <color indexed="64"/>
      </top>
      <bottom style="medium">
        <color indexed="64"/>
      </bottom>
      <diagonal/>
    </border>
    <border>
      <left/>
      <right style="hair">
        <color indexed="64"/>
      </right>
      <top style="hair">
        <color indexed="64"/>
      </top>
      <bottom style="hair">
        <color indexed="64"/>
      </bottom>
      <diagonal/>
    </border>
    <border>
      <left style="hair">
        <color indexed="64"/>
      </left>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hair">
        <color indexed="64"/>
      </left>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bottom style="thin">
        <color indexed="64"/>
      </bottom>
      <diagonal/>
    </border>
    <border diagonalUp="1">
      <left style="hair">
        <color indexed="64"/>
      </left>
      <right style="thin">
        <color indexed="64"/>
      </right>
      <top/>
      <bottom style="thin">
        <color indexed="64"/>
      </bottom>
      <diagonal style="thin">
        <color indexed="64"/>
      </diagonal>
    </border>
    <border>
      <left style="hair">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medium">
        <color indexed="64"/>
      </top>
      <bottom style="hair">
        <color indexed="64"/>
      </bottom>
      <diagonal/>
    </border>
    <border>
      <left/>
      <right style="hair">
        <color indexed="64"/>
      </right>
      <top style="hair">
        <color indexed="64"/>
      </top>
      <bottom style="medium">
        <color indexed="64"/>
      </bottom>
      <diagonal/>
    </border>
    <border>
      <left/>
      <right style="medium">
        <color indexed="64"/>
      </right>
      <top/>
      <bottom style="thin">
        <color indexed="64"/>
      </bottom>
      <diagonal/>
    </border>
    <border>
      <left/>
      <right style="medium">
        <color indexed="64"/>
      </right>
      <top style="hair">
        <color indexed="64"/>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left/>
      <right style="medium">
        <color indexed="64"/>
      </right>
      <top style="thin">
        <color indexed="64"/>
      </top>
      <bottom/>
      <diagonal/>
    </border>
    <border>
      <left/>
      <right style="medium">
        <color indexed="64"/>
      </right>
      <top/>
      <bottom/>
      <diagonal/>
    </border>
    <border>
      <left style="medium">
        <color indexed="64"/>
      </left>
      <right/>
      <top/>
      <bottom/>
      <diagonal/>
    </border>
    <border>
      <left/>
      <right style="medium">
        <color indexed="64"/>
      </right>
      <top style="hair">
        <color indexed="64"/>
      </top>
      <bottom style="medium">
        <color auto="1"/>
      </bottom>
      <diagonal/>
    </border>
    <border>
      <left/>
      <right/>
      <top style="hair">
        <color indexed="64"/>
      </top>
      <bottom style="medium">
        <color auto="1"/>
      </bottom>
      <diagonal/>
    </border>
    <border>
      <left style="medium">
        <color indexed="64"/>
      </left>
      <right/>
      <top style="thin">
        <color indexed="64"/>
      </top>
      <bottom/>
      <diagonal/>
    </border>
    <border>
      <left style="medium">
        <color indexed="64"/>
      </left>
      <right/>
      <top style="thin">
        <color indexed="64"/>
      </top>
      <bottom style="hair">
        <color indexed="64"/>
      </bottom>
      <diagonal/>
    </border>
    <border diagonalUp="1">
      <left/>
      <right style="medium">
        <color indexed="64"/>
      </right>
      <top style="thin">
        <color indexed="64"/>
      </top>
      <bottom/>
      <diagonal style="thin">
        <color indexed="64"/>
      </diagonal>
    </border>
    <border diagonalUp="1">
      <left/>
      <right/>
      <top style="medium">
        <color indexed="64"/>
      </top>
      <bottom style="thin">
        <color auto="1"/>
      </bottom>
      <diagonal style="thin">
        <color auto="1"/>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top style="thin">
        <color auto="1"/>
      </top>
      <bottom style="medium">
        <color indexed="64"/>
      </bottom>
      <diagonal style="thin">
        <color auto="1"/>
      </diagonal>
    </border>
    <border diagonalUp="1">
      <left/>
      <right style="medium">
        <color indexed="64"/>
      </right>
      <top style="thin">
        <color auto="1"/>
      </top>
      <bottom style="medium">
        <color indexed="64"/>
      </bottom>
      <diagonal style="thin">
        <color auto="1"/>
      </diagonal>
    </border>
    <border>
      <left style="medium">
        <color indexed="64"/>
      </left>
      <right/>
      <top style="medium">
        <color indexed="64"/>
      </top>
      <bottom/>
      <diagonal/>
    </border>
    <border diagonalUp="1">
      <left style="thin">
        <color auto="1"/>
      </left>
      <right/>
      <top style="medium">
        <color indexed="64"/>
      </top>
      <bottom/>
      <diagonal style="thin">
        <color auto="1"/>
      </diagonal>
    </border>
    <border diagonalUp="1">
      <left style="thin">
        <color auto="1"/>
      </left>
      <right/>
      <top style="thin">
        <color auto="1"/>
      </top>
      <bottom style="medium">
        <color indexed="64"/>
      </bottom>
      <diagonal style="thin">
        <color auto="1"/>
      </diagonal>
    </border>
    <border>
      <left style="medium">
        <color indexed="64"/>
      </left>
      <right/>
      <top/>
      <bottom style="thin">
        <color indexed="64"/>
      </bottom>
      <diagonal/>
    </border>
    <border>
      <left/>
      <right/>
      <top style="medium">
        <color indexed="64"/>
      </top>
      <bottom style="hair">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hair">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right style="thin">
        <color indexed="64"/>
      </right>
      <top/>
      <bottom/>
      <diagonal/>
    </border>
    <border>
      <left style="medium">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thick">
        <color indexed="64"/>
      </left>
      <right style="hair">
        <color indexed="64"/>
      </right>
      <top style="thick">
        <color indexed="64"/>
      </top>
      <bottom style="thick">
        <color indexed="64"/>
      </bottom>
      <diagonal/>
    </border>
    <border>
      <left style="hair">
        <color indexed="64"/>
      </left>
      <right style="hair">
        <color indexed="64"/>
      </right>
      <top style="thick">
        <color indexed="64"/>
      </top>
      <bottom style="thick">
        <color indexed="64"/>
      </bottom>
      <diagonal/>
    </border>
    <border>
      <left style="hair">
        <color indexed="64"/>
      </left>
      <right style="thick">
        <color indexed="64"/>
      </right>
      <top style="thick">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s>
  <cellStyleXfs count="4">
    <xf numFmtId="0" fontId="0" fillId="0" borderId="0">
      <alignment vertical="center"/>
    </xf>
    <xf numFmtId="0" fontId="1" fillId="0" borderId="0"/>
    <xf numFmtId="38" fontId="10" fillId="0" borderId="0" applyFont="0" applyFill="0" applyBorder="0" applyAlignment="0" applyProtection="0">
      <alignment vertical="center"/>
    </xf>
    <xf numFmtId="38" fontId="1" fillId="0" borderId="0" applyFont="0" applyFill="0" applyBorder="0" applyAlignment="0" applyProtection="0">
      <alignment vertical="center"/>
    </xf>
  </cellStyleXfs>
  <cellXfs count="444">
    <xf numFmtId="0" fontId="0" fillId="0" borderId="0" xfId="0">
      <alignment vertical="center"/>
    </xf>
    <xf numFmtId="0" fontId="4" fillId="0" borderId="0" xfId="1" applyFont="1"/>
    <xf numFmtId="0" fontId="5" fillId="0" borderId="0" xfId="1" applyFont="1"/>
    <xf numFmtId="0" fontId="1" fillId="0" borderId="0" xfId="1" applyFont="1" applyAlignment="1">
      <alignment vertical="center"/>
    </xf>
    <xf numFmtId="0" fontId="5" fillId="0" borderId="0" xfId="1" applyFont="1" applyAlignment="1">
      <alignment vertical="center"/>
    </xf>
    <xf numFmtId="0" fontId="5" fillId="0" borderId="0" xfId="1" applyFont="1" applyBorder="1" applyAlignment="1">
      <alignment vertical="center"/>
    </xf>
    <xf numFmtId="0" fontId="8" fillId="0" borderId="0" xfId="1" applyFont="1"/>
    <xf numFmtId="0" fontId="5" fillId="0" borderId="0" xfId="1" applyFont="1" applyAlignment="1">
      <alignment horizontal="left" vertical="center"/>
    </xf>
    <xf numFmtId="0" fontId="1" fillId="0" borderId="0" xfId="1" applyAlignment="1">
      <alignment vertical="center"/>
    </xf>
    <xf numFmtId="0" fontId="0" fillId="0" borderId="0" xfId="1" applyFont="1"/>
    <xf numFmtId="0" fontId="5" fillId="0" borderId="0" xfId="1" applyFont="1" applyAlignment="1">
      <alignment horizontal="left" vertical="center"/>
    </xf>
    <xf numFmtId="0" fontId="5" fillId="0" borderId="0" xfId="1" applyFont="1" applyAlignment="1"/>
    <xf numFmtId="0" fontId="7" fillId="0" borderId="0" xfId="1" applyFont="1" applyFill="1" applyAlignment="1">
      <alignment horizontal="left" vertical="top" wrapText="1"/>
    </xf>
    <xf numFmtId="0" fontId="7" fillId="0" borderId="0" xfId="1" applyFont="1"/>
    <xf numFmtId="0" fontId="7" fillId="0" borderId="0" xfId="1" applyFont="1" applyAlignment="1">
      <alignment vertical="center"/>
    </xf>
    <xf numFmtId="0" fontId="7" fillId="0" borderId="0" xfId="1" applyFont="1" applyBorder="1" applyAlignment="1">
      <alignment horizontal="left" vertical="top" wrapText="1"/>
    </xf>
    <xf numFmtId="0" fontId="9" fillId="0" borderId="0" xfId="1" applyFont="1"/>
    <xf numFmtId="0" fontId="9" fillId="0" borderId="0" xfId="1" applyFont="1" applyAlignment="1">
      <alignment horizontal="left" vertical="center" wrapText="1"/>
    </xf>
    <xf numFmtId="0" fontId="7" fillId="0" borderId="0" xfId="1" applyFont="1" applyAlignment="1">
      <alignment horizontal="left" vertical="center"/>
    </xf>
    <xf numFmtId="0" fontId="7" fillId="0" borderId="0" xfId="1" applyFont="1" applyAlignment="1">
      <alignment vertical="top"/>
    </xf>
    <xf numFmtId="0" fontId="7" fillId="0" borderId="0" xfId="1" applyFont="1" applyAlignment="1">
      <alignment horizontal="left" vertical="top"/>
    </xf>
    <xf numFmtId="0" fontId="7" fillId="0" borderId="0" xfId="1" applyFont="1" applyBorder="1" applyAlignment="1">
      <alignment horizontal="left" vertical="center"/>
    </xf>
    <xf numFmtId="0" fontId="5" fillId="0" borderId="0" xfId="1" applyFont="1" applyBorder="1" applyAlignment="1">
      <alignment horizontal="left" vertical="center"/>
    </xf>
    <xf numFmtId="0" fontId="12" fillId="0" borderId="0" xfId="1" applyFont="1" applyAlignment="1">
      <alignment vertical="top"/>
    </xf>
    <xf numFmtId="58" fontId="7" fillId="0" borderId="0" xfId="1" applyNumberFormat="1" applyFont="1" applyAlignment="1">
      <alignment horizontal="right" vertical="top"/>
    </xf>
    <xf numFmtId="0" fontId="7" fillId="0" borderId="0" xfId="1" applyFont="1" applyAlignment="1">
      <alignment horizontal="right" vertical="top"/>
    </xf>
    <xf numFmtId="0" fontId="13" fillId="0" borderId="0" xfId="1" applyFont="1" applyAlignment="1">
      <alignment horizontal="right" vertical="top"/>
    </xf>
    <xf numFmtId="38" fontId="1" fillId="0" borderId="0" xfId="2" applyFont="1" applyAlignment="1">
      <alignment vertical="center"/>
    </xf>
    <xf numFmtId="0" fontId="7" fillId="0" borderId="0" xfId="1" applyFont="1" applyAlignment="1">
      <alignment vertical="top"/>
    </xf>
    <xf numFmtId="0" fontId="5" fillId="0" borderId="0" xfId="1" applyFont="1" applyAlignment="1">
      <alignment horizontal="left"/>
    </xf>
    <xf numFmtId="0" fontId="11" fillId="0" borderId="17" xfId="1" applyFont="1" applyBorder="1" applyAlignment="1" applyProtection="1">
      <alignment horizontal="left" vertical="center" wrapText="1"/>
      <protection locked="0"/>
    </xf>
    <xf numFmtId="0" fontId="11" fillId="0" borderId="1" xfId="1" applyFont="1" applyBorder="1" applyAlignment="1" applyProtection="1">
      <alignment horizontal="left" vertical="center" wrapText="1"/>
      <protection locked="0"/>
    </xf>
    <xf numFmtId="0" fontId="11" fillId="0" borderId="1" xfId="1" applyFont="1" applyBorder="1" applyAlignment="1" applyProtection="1">
      <alignment horizontal="center" vertical="center" wrapText="1"/>
      <protection locked="0"/>
    </xf>
    <xf numFmtId="0" fontId="11" fillId="0" borderId="16" xfId="1" applyFont="1" applyBorder="1" applyAlignment="1" applyProtection="1">
      <alignment horizontal="left" vertical="center" wrapText="1"/>
      <protection locked="0"/>
    </xf>
    <xf numFmtId="0" fontId="11" fillId="0" borderId="16" xfId="1" applyFont="1" applyBorder="1" applyAlignment="1" applyProtection="1">
      <alignment horizontal="left" vertical="center" wrapText="1" shrinkToFit="1"/>
      <protection locked="0"/>
    </xf>
    <xf numFmtId="0" fontId="11" fillId="0" borderId="1" xfId="1" applyFont="1" applyBorder="1" applyAlignment="1" applyProtection="1">
      <alignment horizontal="left" vertical="center" wrapText="1" shrinkToFit="1"/>
      <protection locked="0"/>
    </xf>
    <xf numFmtId="0" fontId="7" fillId="0" borderId="0" xfId="1" applyFont="1" applyProtection="1">
      <protection locked="0"/>
    </xf>
    <xf numFmtId="0" fontId="7" fillId="0" borderId="0" xfId="1" applyFont="1" applyAlignment="1" applyProtection="1">
      <alignment wrapText="1"/>
      <protection locked="0"/>
    </xf>
    <xf numFmtId="0" fontId="7" fillId="0" borderId="0" xfId="1" applyFont="1" applyAlignment="1" applyProtection="1">
      <alignment shrinkToFit="1"/>
      <protection locked="0"/>
    </xf>
    <xf numFmtId="57" fontId="7" fillId="0" borderId="0" xfId="1" applyNumberFormat="1" applyFont="1" applyAlignment="1" applyProtection="1">
      <alignment shrinkToFit="1"/>
      <protection locked="0"/>
    </xf>
    <xf numFmtId="0" fontId="19" fillId="0" borderId="0" xfId="1" applyFont="1" applyAlignment="1">
      <alignment vertical="center"/>
    </xf>
    <xf numFmtId="0" fontId="19" fillId="0" borderId="0" xfId="1" applyFont="1"/>
    <xf numFmtId="0" fontId="8" fillId="0" borderId="0" xfId="1" applyFont="1" applyAlignment="1">
      <alignment vertical="center"/>
    </xf>
    <xf numFmtId="0" fontId="7" fillId="0" borderId="0" xfId="1" applyFont="1" applyAlignment="1">
      <alignment vertical="center"/>
    </xf>
    <xf numFmtId="0" fontId="12" fillId="0" borderId="0" xfId="1" applyFont="1" applyAlignment="1">
      <alignment vertical="center"/>
    </xf>
    <xf numFmtId="0" fontId="7" fillId="0" borderId="0" xfId="1" applyFont="1" applyBorder="1" applyAlignment="1">
      <alignment vertical="center"/>
    </xf>
    <xf numFmtId="0" fontId="7" fillId="0" borderId="2" xfId="1" applyFont="1" applyBorder="1" applyAlignment="1">
      <alignment horizontal="left" vertical="top" wrapText="1"/>
    </xf>
    <xf numFmtId="0" fontId="7" fillId="0" borderId="4" xfId="1" applyFont="1" applyBorder="1" applyAlignment="1">
      <alignment horizontal="left" vertical="top" wrapText="1"/>
    </xf>
    <xf numFmtId="0" fontId="7" fillId="0" borderId="0" xfId="1" applyFont="1" applyAlignment="1">
      <alignment horizontal="right" vertical="center"/>
    </xf>
    <xf numFmtId="0" fontId="7" fillId="0" borderId="47"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0" xfId="1" applyFont="1" applyBorder="1" applyAlignment="1">
      <alignment horizontal="center" vertical="center"/>
    </xf>
    <xf numFmtId="0" fontId="7" fillId="0" borderId="49" xfId="1" applyFont="1" applyBorder="1" applyAlignment="1">
      <alignment vertical="center" shrinkToFit="1"/>
    </xf>
    <xf numFmtId="38" fontId="7" fillId="3" borderId="50" xfId="2" applyFont="1" applyFill="1" applyBorder="1" applyAlignment="1">
      <alignment horizontal="right" vertical="center"/>
    </xf>
    <xf numFmtId="0" fontId="16" fillId="0" borderId="0" xfId="1" applyFont="1" applyFill="1" applyBorder="1" applyAlignment="1">
      <alignment vertical="center"/>
    </xf>
    <xf numFmtId="0" fontId="7" fillId="0" borderId="0" xfId="1" applyFont="1" applyFill="1" applyBorder="1" applyAlignment="1">
      <alignment vertical="center"/>
    </xf>
    <xf numFmtId="0" fontId="7" fillId="0" borderId="0" xfId="1" applyFont="1" applyFill="1" applyAlignment="1">
      <alignment vertical="center"/>
    </xf>
    <xf numFmtId="0" fontId="7" fillId="4" borderId="8" xfId="1" applyFont="1" applyFill="1" applyBorder="1" applyAlignment="1" applyProtection="1">
      <alignment vertical="center"/>
      <protection locked="0"/>
    </xf>
    <xf numFmtId="38" fontId="7" fillId="4" borderId="9" xfId="2" applyFont="1" applyFill="1" applyBorder="1" applyAlignment="1" applyProtection="1">
      <alignment horizontal="right" vertical="center"/>
      <protection locked="0"/>
    </xf>
    <xf numFmtId="0" fontId="7" fillId="4" borderId="39" xfId="1" applyFont="1" applyFill="1" applyBorder="1" applyAlignment="1" applyProtection="1">
      <alignment vertical="center"/>
      <protection locked="0"/>
    </xf>
    <xf numFmtId="0" fontId="7" fillId="4" borderId="54" xfId="1" applyFont="1" applyFill="1" applyBorder="1" applyAlignment="1" applyProtection="1">
      <alignment vertical="center"/>
      <protection locked="0"/>
    </xf>
    <xf numFmtId="38" fontId="7" fillId="4" borderId="55" xfId="2" applyFont="1" applyFill="1" applyBorder="1" applyAlignment="1" applyProtection="1">
      <alignment horizontal="right" vertical="center"/>
      <protection locked="0"/>
    </xf>
    <xf numFmtId="0" fontId="7" fillId="4" borderId="56" xfId="1" applyFont="1" applyFill="1" applyBorder="1" applyAlignment="1" applyProtection="1">
      <alignment vertical="center"/>
      <protection locked="0"/>
    </xf>
    <xf numFmtId="38" fontId="7" fillId="3" borderId="52" xfId="2" applyFont="1" applyFill="1" applyBorder="1" applyAlignment="1">
      <alignment horizontal="right" vertical="center"/>
    </xf>
    <xf numFmtId="0" fontId="17" fillId="0" borderId="53" xfId="1" applyFont="1" applyBorder="1" applyAlignment="1">
      <alignment vertical="center"/>
    </xf>
    <xf numFmtId="0" fontId="7" fillId="0" borderId="25" xfId="1" applyFont="1" applyBorder="1" applyAlignment="1">
      <alignment horizontal="center" vertical="center" wrapText="1"/>
    </xf>
    <xf numFmtId="0" fontId="7" fillId="0" borderId="47" xfId="1" applyFont="1" applyBorder="1" applyAlignment="1">
      <alignment horizontal="center" vertical="center" wrapText="1"/>
    </xf>
    <xf numFmtId="0" fontId="7" fillId="0" borderId="48" xfId="1" applyFont="1" applyFill="1" applyBorder="1" applyAlignment="1">
      <alignment vertical="center"/>
    </xf>
    <xf numFmtId="176" fontId="7" fillId="0" borderId="48" xfId="1" applyNumberFormat="1" applyFont="1" applyFill="1" applyBorder="1" applyAlignment="1">
      <alignment vertical="center"/>
    </xf>
    <xf numFmtId="176" fontId="7" fillId="0" borderId="48" xfId="1" applyNumberFormat="1" applyFont="1" applyBorder="1" applyAlignment="1">
      <alignment vertical="center"/>
    </xf>
    <xf numFmtId="176" fontId="7" fillId="0" borderId="0" xfId="1" applyNumberFormat="1" applyFont="1" applyBorder="1" applyAlignment="1">
      <alignment vertical="center"/>
    </xf>
    <xf numFmtId="0" fontId="11" fillId="0" borderId="0" xfId="1" applyFont="1" applyBorder="1" applyAlignment="1">
      <alignment horizontal="left" vertical="center"/>
    </xf>
    <xf numFmtId="0" fontId="11" fillId="0" borderId="0" xfId="1" applyFont="1"/>
    <xf numFmtId="0" fontId="13" fillId="0" borderId="0" xfId="1" applyFont="1" applyAlignment="1">
      <alignment horizontal="right" vertical="center"/>
    </xf>
    <xf numFmtId="0" fontId="7" fillId="0" borderId="0" xfId="1" applyFont="1" applyAlignment="1">
      <alignment vertical="center"/>
    </xf>
    <xf numFmtId="0" fontId="7" fillId="0" borderId="0" xfId="1" applyFont="1" applyFill="1" applyAlignment="1">
      <alignment horizontal="left" vertical="center" wrapText="1"/>
    </xf>
    <xf numFmtId="178" fontId="7" fillId="4" borderId="7" xfId="2" applyNumberFormat="1" applyFont="1" applyFill="1" applyBorder="1" applyAlignment="1" applyProtection="1">
      <alignment horizontal="right" vertical="center"/>
      <protection locked="0"/>
    </xf>
    <xf numFmtId="178" fontId="7" fillId="3" borderId="10" xfId="2" applyNumberFormat="1" applyFont="1" applyFill="1" applyBorder="1" applyAlignment="1">
      <alignment horizontal="right" vertical="center"/>
    </xf>
    <xf numFmtId="178" fontId="7" fillId="3" borderId="31" xfId="2" applyNumberFormat="1" applyFont="1" applyFill="1" applyBorder="1" applyAlignment="1">
      <alignment vertical="center"/>
    </xf>
    <xf numFmtId="178" fontId="7" fillId="3" borderId="38" xfId="2" applyNumberFormat="1" applyFont="1" applyFill="1" applyBorder="1" applyAlignment="1">
      <alignment vertical="center"/>
    </xf>
    <xf numFmtId="176" fontId="1" fillId="0" borderId="0" xfId="1" applyNumberFormat="1" applyFont="1" applyAlignment="1">
      <alignment vertical="center"/>
    </xf>
    <xf numFmtId="0" fontId="16" fillId="0" borderId="0" xfId="1" applyFont="1" applyAlignment="1">
      <alignment vertical="center"/>
    </xf>
    <xf numFmtId="0" fontId="16" fillId="0" borderId="0" xfId="1" applyFont="1" applyBorder="1" applyAlignment="1">
      <alignment horizontal="left" vertical="center"/>
    </xf>
    <xf numFmtId="179" fontId="7" fillId="4" borderId="30" xfId="1" applyNumberFormat="1" applyFont="1" applyFill="1" applyBorder="1" applyAlignment="1" applyProtection="1">
      <alignment horizontal="center" vertical="center" wrapText="1"/>
      <protection locked="0"/>
    </xf>
    <xf numFmtId="179" fontId="7" fillId="4" borderId="12" xfId="1" applyNumberFormat="1" applyFont="1" applyFill="1" applyBorder="1" applyAlignment="1" applyProtection="1">
      <alignment horizontal="center" vertical="center" wrapText="1"/>
      <protection locked="0"/>
    </xf>
    <xf numFmtId="0" fontId="24" fillId="0" borderId="0" xfId="0" applyFont="1" applyAlignment="1">
      <alignment horizontal="center" vertical="center"/>
    </xf>
    <xf numFmtId="0" fontId="11" fillId="0" borderId="0" xfId="1" applyFont="1" applyFill="1" applyAlignment="1">
      <alignment horizontal="left" vertical="top" wrapText="1"/>
    </xf>
    <xf numFmtId="0" fontId="11" fillId="4" borderId="8" xfId="1" applyFont="1" applyFill="1" applyBorder="1" applyAlignment="1" applyProtection="1">
      <alignment horizontal="left" vertical="center" wrapText="1"/>
      <protection locked="0"/>
    </xf>
    <xf numFmtId="0" fontId="7" fillId="0" borderId="4" xfId="1" applyFont="1" applyFill="1" applyBorder="1" applyAlignment="1" applyProtection="1">
      <alignment horizontal="center" vertical="center" wrapText="1"/>
      <protection locked="0"/>
    </xf>
    <xf numFmtId="0" fontId="7" fillId="0" borderId="67" xfId="1" applyFont="1" applyFill="1" applyBorder="1" applyAlignment="1" applyProtection="1">
      <alignment horizontal="center" vertical="center" wrapText="1"/>
      <protection locked="0"/>
    </xf>
    <xf numFmtId="0" fontId="7" fillId="0" borderId="67" xfId="1" applyFont="1" applyFill="1" applyBorder="1" applyAlignment="1" applyProtection="1">
      <alignment horizontal="left" vertical="center"/>
      <protection locked="0"/>
    </xf>
    <xf numFmtId="0" fontId="7" fillId="0" borderId="66" xfId="1" applyFont="1" applyFill="1" applyBorder="1" applyAlignment="1" applyProtection="1">
      <alignment horizontal="center" vertical="center" wrapText="1"/>
      <protection locked="0"/>
    </xf>
    <xf numFmtId="0" fontId="7" fillId="0" borderId="21" xfId="1" applyFont="1" applyFill="1" applyBorder="1" applyAlignment="1" applyProtection="1">
      <alignment horizontal="center" vertical="center" wrapText="1"/>
      <protection locked="0"/>
    </xf>
    <xf numFmtId="0" fontId="7" fillId="0" borderId="45" xfId="1" applyFont="1" applyFill="1" applyBorder="1" applyAlignment="1" applyProtection="1">
      <alignment horizontal="center" vertical="center" wrapText="1"/>
      <protection locked="0"/>
    </xf>
    <xf numFmtId="0" fontId="7" fillId="0" borderId="24" xfId="1" applyFont="1" applyFill="1" applyBorder="1" applyAlignment="1" applyProtection="1">
      <alignment horizontal="center" vertical="center" wrapText="1"/>
      <protection locked="0"/>
    </xf>
    <xf numFmtId="0" fontId="7" fillId="0" borderId="40" xfId="1" applyFont="1" applyFill="1" applyBorder="1" applyAlignment="1" applyProtection="1">
      <alignment horizontal="center" vertical="center"/>
      <protection locked="0"/>
    </xf>
    <xf numFmtId="0" fontId="7" fillId="0" borderId="0" xfId="1" applyFont="1" applyFill="1" applyBorder="1" applyAlignment="1">
      <alignment horizontal="center" vertical="center" wrapText="1"/>
    </xf>
    <xf numFmtId="0" fontId="7" fillId="0" borderId="40" xfId="1" applyFont="1" applyFill="1" applyBorder="1" applyAlignment="1" applyProtection="1">
      <alignment horizontal="center" vertical="center" wrapText="1"/>
      <protection locked="0"/>
    </xf>
    <xf numFmtId="0" fontId="7" fillId="0" borderId="0" xfId="1" applyFont="1" applyFill="1" applyAlignment="1">
      <alignment horizontal="left" vertical="center" wrapText="1"/>
    </xf>
    <xf numFmtId="0" fontId="7" fillId="0" borderId="0" xfId="1" applyFont="1" applyFill="1" applyBorder="1" applyAlignment="1">
      <alignment horizontal="left" vertical="top" wrapText="1"/>
    </xf>
    <xf numFmtId="0" fontId="7" fillId="0" borderId="0" xfId="1" applyFont="1" applyFill="1" applyAlignment="1">
      <alignment horizontal="left" vertical="center"/>
    </xf>
    <xf numFmtId="0" fontId="7" fillId="0" borderId="0" xfId="1" applyFont="1" applyAlignment="1">
      <alignment horizontal="center" vertical="center" wrapText="1"/>
    </xf>
    <xf numFmtId="0" fontId="7" fillId="0" borderId="0" xfId="0" applyFont="1" applyAlignment="1">
      <alignment horizontal="left" vertical="center" wrapText="1"/>
    </xf>
    <xf numFmtId="0" fontId="8" fillId="0" borderId="0" xfId="0" applyFont="1" applyAlignment="1">
      <alignment horizontal="left" vertical="center" wrapText="1"/>
    </xf>
    <xf numFmtId="0" fontId="7" fillId="0" borderId="0" xfId="1" applyFont="1" applyAlignment="1">
      <alignment vertical="center"/>
    </xf>
    <xf numFmtId="0" fontId="7" fillId="0" borderId="0" xfId="1" applyFont="1" applyBorder="1" applyAlignment="1">
      <alignment horizontal="left" vertical="center" wrapText="1"/>
    </xf>
    <xf numFmtId="0" fontId="21" fillId="0" borderId="0" xfId="1" applyFont="1"/>
    <xf numFmtId="0" fontId="18" fillId="0" borderId="0" xfId="1" applyFont="1" applyFill="1" applyBorder="1" applyAlignment="1">
      <alignment horizontal="left" vertical="top"/>
    </xf>
    <xf numFmtId="0" fontId="7" fillId="0" borderId="0" xfId="1" applyFont="1" applyFill="1" applyBorder="1" applyAlignment="1">
      <alignment horizontal="left" vertical="center" wrapText="1"/>
    </xf>
    <xf numFmtId="0" fontId="7" fillId="0" borderId="0" xfId="1" applyFont="1" applyFill="1" applyBorder="1" applyAlignment="1" applyProtection="1">
      <alignment horizontal="center" vertical="top" shrinkToFit="1"/>
      <protection locked="0"/>
    </xf>
    <xf numFmtId="0" fontId="7" fillId="0" borderId="0" xfId="1" applyFont="1" applyFill="1" applyBorder="1"/>
    <xf numFmtId="0" fontId="21" fillId="0" borderId="0" xfId="1" applyFont="1" applyFill="1" applyBorder="1" applyAlignment="1">
      <alignment horizontal="center" vertical="center"/>
    </xf>
    <xf numFmtId="0" fontId="8" fillId="0" borderId="0" xfId="0" applyFont="1" applyFill="1" applyBorder="1" applyAlignment="1">
      <alignment horizontal="left" vertical="center" wrapText="1"/>
    </xf>
    <xf numFmtId="0" fontId="7" fillId="0" borderId="0" xfId="1" applyFont="1" applyFill="1" applyBorder="1" applyAlignment="1">
      <alignment vertical="center" wrapText="1"/>
    </xf>
    <xf numFmtId="0" fontId="7" fillId="0" borderId="0" xfId="1" applyFont="1" applyFill="1" applyBorder="1" applyAlignment="1">
      <alignment vertical="center" shrinkToFit="1"/>
    </xf>
    <xf numFmtId="0" fontId="23" fillId="0" borderId="0" xfId="1" applyFont="1" applyFill="1" applyBorder="1" applyAlignment="1">
      <alignment vertical="center" shrinkToFit="1"/>
    </xf>
    <xf numFmtId="0" fontId="7" fillId="0" borderId="1" xfId="1" applyFont="1" applyFill="1" applyBorder="1" applyAlignment="1">
      <alignment horizontal="center" vertical="center" wrapText="1"/>
    </xf>
    <xf numFmtId="0" fontId="7" fillId="0" borderId="1" xfId="1" applyFont="1" applyFill="1" applyBorder="1" applyAlignment="1">
      <alignment horizontal="center" vertical="center"/>
    </xf>
    <xf numFmtId="0" fontId="7" fillId="0" borderId="0" xfId="1" applyFont="1" applyFill="1" applyBorder="1" applyAlignment="1" applyProtection="1">
      <alignment horizontal="center" wrapText="1"/>
      <protection locked="0"/>
    </xf>
    <xf numFmtId="0" fontId="7" fillId="0" borderId="0" xfId="1" applyFont="1" applyFill="1" applyBorder="1" applyAlignment="1">
      <alignment horizontal="left" wrapText="1"/>
    </xf>
    <xf numFmtId="0" fontId="7" fillId="0" borderId="1" xfId="1" applyFont="1" applyFill="1" applyBorder="1" applyAlignment="1">
      <alignment horizontal="center" vertical="center"/>
    </xf>
    <xf numFmtId="0" fontId="8" fillId="0" borderId="0" xfId="0" applyFont="1" applyFill="1" applyBorder="1" applyAlignment="1">
      <alignment vertical="center" wrapText="1"/>
    </xf>
    <xf numFmtId="0" fontId="7" fillId="4" borderId="1" xfId="1" applyFont="1" applyFill="1" applyBorder="1" applyAlignment="1">
      <alignment vertical="center" wrapText="1"/>
    </xf>
    <xf numFmtId="0" fontId="7" fillId="4" borderId="1" xfId="1" applyFont="1" applyFill="1" applyBorder="1" applyAlignment="1">
      <alignment vertical="center"/>
    </xf>
    <xf numFmtId="0" fontId="7" fillId="4" borderId="42" xfId="1" applyFont="1" applyFill="1" applyBorder="1" applyAlignment="1">
      <alignment horizontal="center" vertical="center" wrapText="1"/>
    </xf>
    <xf numFmtId="58" fontId="7" fillId="4" borderId="0" xfId="1" applyNumberFormat="1" applyFont="1" applyFill="1" applyAlignment="1" applyProtection="1">
      <alignment horizontal="right" vertical="top" shrinkToFit="1"/>
      <protection locked="0"/>
    </xf>
    <xf numFmtId="58" fontId="7" fillId="4" borderId="0" xfId="1" applyNumberFormat="1" applyFont="1" applyFill="1" applyAlignment="1" applyProtection="1">
      <alignment horizontal="right" vertical="center"/>
      <protection locked="0"/>
    </xf>
    <xf numFmtId="177" fontId="7" fillId="4" borderId="0" xfId="1" applyNumberFormat="1" applyFont="1" applyFill="1" applyAlignment="1" applyProtection="1">
      <alignment horizontal="left" vertical="top"/>
      <protection locked="0"/>
    </xf>
    <xf numFmtId="0" fontId="7" fillId="4" borderId="0" xfId="1" applyFont="1" applyFill="1" applyAlignment="1" applyProtection="1">
      <alignment horizontal="left" vertical="top" wrapText="1"/>
      <protection locked="0"/>
    </xf>
    <xf numFmtId="0" fontId="25" fillId="0" borderId="0" xfId="1" applyFont="1" applyFill="1" applyBorder="1" applyAlignment="1">
      <alignment vertical="center"/>
    </xf>
    <xf numFmtId="0" fontId="7" fillId="0" borderId="35" xfId="1" applyFont="1" applyBorder="1" applyAlignment="1">
      <alignment horizontal="center" vertical="center" wrapText="1"/>
    </xf>
    <xf numFmtId="178" fontId="7" fillId="4" borderId="85" xfId="2" applyNumberFormat="1" applyFont="1" applyFill="1" applyBorder="1" applyAlignment="1" applyProtection="1">
      <alignment horizontal="right" vertical="center"/>
      <protection locked="0"/>
    </xf>
    <xf numFmtId="178" fontId="7" fillId="3" borderId="86" xfId="2" applyNumberFormat="1" applyFont="1" applyFill="1" applyBorder="1" applyAlignment="1">
      <alignment horizontal="right" vertical="center"/>
    </xf>
    <xf numFmtId="176" fontId="8" fillId="2" borderId="21" xfId="1" applyNumberFormat="1" applyFont="1" applyFill="1" applyBorder="1" applyAlignment="1" applyProtection="1">
      <alignment horizontal="center" vertical="center" shrinkToFit="1"/>
      <protection locked="0"/>
    </xf>
    <xf numFmtId="0" fontId="7" fillId="0" borderId="87" xfId="1" applyFont="1" applyBorder="1" applyAlignment="1">
      <alignment horizontal="center" vertical="center" wrapText="1"/>
    </xf>
    <xf numFmtId="0" fontId="7" fillId="0" borderId="87" xfId="1" applyFont="1" applyBorder="1" applyAlignment="1">
      <alignment horizontal="center" vertical="center"/>
    </xf>
    <xf numFmtId="0" fontId="7" fillId="0" borderId="81" xfId="1" applyFont="1" applyBorder="1" applyAlignment="1">
      <alignment horizontal="center" vertical="center" wrapText="1"/>
    </xf>
    <xf numFmtId="0" fontId="11" fillId="4" borderId="57" xfId="1" applyFont="1" applyFill="1" applyBorder="1" applyAlignment="1">
      <alignment vertical="center"/>
    </xf>
    <xf numFmtId="0" fontId="11" fillId="4" borderId="46" xfId="1" applyFont="1" applyFill="1" applyBorder="1" applyAlignment="1">
      <alignment vertical="center"/>
    </xf>
    <xf numFmtId="0" fontId="11" fillId="4" borderId="90" xfId="1" applyFont="1" applyFill="1" applyBorder="1" applyAlignment="1" applyProtection="1">
      <alignment horizontal="left" vertical="center" wrapText="1"/>
      <protection locked="0"/>
    </xf>
    <xf numFmtId="178" fontId="7" fillId="4" borderId="91" xfId="2" applyNumberFormat="1" applyFont="1" applyFill="1" applyBorder="1" applyAlignment="1" applyProtection="1">
      <alignment horizontal="right" vertical="center"/>
      <protection locked="0"/>
    </xf>
    <xf numFmtId="178" fontId="7" fillId="3" borderId="92" xfId="2" applyNumberFormat="1" applyFont="1" applyFill="1" applyBorder="1" applyAlignment="1">
      <alignment horizontal="right" vertical="center"/>
    </xf>
    <xf numFmtId="0" fontId="11" fillId="4" borderId="10" xfId="1" applyFont="1" applyFill="1" applyBorder="1" applyAlignment="1" applyProtection="1">
      <alignment horizontal="left" vertical="center" wrapText="1"/>
      <protection locked="0"/>
    </xf>
    <xf numFmtId="0" fontId="11" fillId="2" borderId="21" xfId="1" applyFont="1" applyFill="1" applyBorder="1" applyAlignment="1" applyProtection="1">
      <alignment horizontal="left" vertical="center" wrapText="1"/>
      <protection locked="0"/>
    </xf>
    <xf numFmtId="0" fontId="7" fillId="2" borderId="0" xfId="1" applyFont="1" applyFill="1" applyBorder="1" applyAlignment="1">
      <alignment horizontal="center" vertical="center"/>
    </xf>
    <xf numFmtId="0" fontId="11" fillId="2" borderId="0" xfId="1" applyFont="1" applyFill="1" applyBorder="1" applyAlignment="1" applyProtection="1">
      <alignment horizontal="center" vertical="center" wrapText="1"/>
      <protection locked="0"/>
    </xf>
    <xf numFmtId="0" fontId="11" fillId="2" borderId="0" xfId="1" applyFont="1" applyFill="1" applyBorder="1" applyAlignment="1" applyProtection="1">
      <alignment horizontal="left" vertical="center" wrapText="1"/>
      <protection locked="0"/>
    </xf>
    <xf numFmtId="0" fontId="7" fillId="2" borderId="21" xfId="1" applyFont="1" applyFill="1" applyBorder="1" applyAlignment="1">
      <alignment horizontal="center" vertical="center"/>
    </xf>
    <xf numFmtId="0" fontId="11" fillId="2" borderId="21" xfId="1" applyFont="1" applyFill="1" applyBorder="1" applyAlignment="1" applyProtection="1">
      <alignment horizontal="center" vertical="center" wrapText="1"/>
      <protection locked="0"/>
    </xf>
    <xf numFmtId="178" fontId="7" fillId="2" borderId="21" xfId="2" applyNumberFormat="1" applyFont="1" applyFill="1" applyBorder="1" applyAlignment="1" applyProtection="1">
      <alignment horizontal="right" vertical="center"/>
      <protection locked="0"/>
    </xf>
    <xf numFmtId="178" fontId="7" fillId="2" borderId="21" xfId="2" applyNumberFormat="1" applyFont="1" applyFill="1" applyBorder="1" applyAlignment="1">
      <alignment horizontal="right" vertical="center"/>
    </xf>
    <xf numFmtId="0" fontId="11" fillId="2" borderId="95" xfId="1" applyFont="1" applyFill="1" applyBorder="1" applyAlignment="1" applyProtection="1">
      <alignment horizontal="left" vertical="center" wrapText="1"/>
      <protection locked="0"/>
    </xf>
    <xf numFmtId="178" fontId="7" fillId="3" borderId="85" xfId="2" applyNumberFormat="1" applyFont="1" applyFill="1" applyBorder="1" applyAlignment="1" applyProtection="1">
      <alignment horizontal="right" vertical="center"/>
      <protection locked="0"/>
    </xf>
    <xf numFmtId="178" fontId="7" fillId="3" borderId="97" xfId="2" applyNumberFormat="1" applyFont="1" applyFill="1" applyBorder="1" applyAlignment="1">
      <alignment horizontal="right" vertical="center"/>
    </xf>
    <xf numFmtId="178" fontId="7" fillId="3" borderId="96" xfId="2" applyNumberFormat="1" applyFont="1" applyFill="1" applyBorder="1" applyAlignment="1" applyProtection="1">
      <alignment horizontal="right" vertical="center"/>
      <protection locked="0"/>
    </xf>
    <xf numFmtId="0" fontId="7" fillId="0" borderId="93" xfId="1" applyFont="1" applyBorder="1" applyAlignment="1">
      <alignment horizontal="center" vertical="center" wrapText="1"/>
    </xf>
    <xf numFmtId="0" fontId="7" fillId="0" borderId="94" xfId="1" applyFont="1" applyBorder="1" applyAlignment="1">
      <alignment horizontal="center" vertical="center" wrapText="1"/>
    </xf>
    <xf numFmtId="176" fontId="7" fillId="3" borderId="85" xfId="1" applyNumberFormat="1" applyFont="1" applyFill="1" applyBorder="1" applyAlignment="1">
      <alignment vertical="center"/>
    </xf>
    <xf numFmtId="176" fontId="7" fillId="3" borderId="96" xfId="1" applyNumberFormat="1" applyFont="1" applyFill="1" applyBorder="1" applyAlignment="1">
      <alignment vertical="center"/>
    </xf>
    <xf numFmtId="176" fontId="7" fillId="3" borderId="97" xfId="1" applyNumberFormat="1" applyFont="1" applyFill="1" applyBorder="1" applyAlignment="1">
      <alignment vertical="center"/>
    </xf>
    <xf numFmtId="0" fontId="5" fillId="0" borderId="0" xfId="1" applyFont="1" applyFill="1" applyBorder="1" applyAlignment="1">
      <alignment horizontal="center" vertical="center" wrapText="1"/>
    </xf>
    <xf numFmtId="0" fontId="5" fillId="0" borderId="0" xfId="1" applyFont="1" applyFill="1" applyBorder="1" applyAlignment="1">
      <alignment horizontal="right" vertical="center" wrapText="1"/>
    </xf>
    <xf numFmtId="12" fontId="5" fillId="0" borderId="0" xfId="2" applyNumberFormat="1" applyFont="1" applyBorder="1" applyAlignment="1">
      <alignment horizontal="center" vertical="center"/>
    </xf>
    <xf numFmtId="38" fontId="5" fillId="0" borderId="0" xfId="2" applyFont="1" applyBorder="1" applyAlignment="1">
      <alignment horizontal="right" vertical="center" shrinkToFit="1"/>
    </xf>
    <xf numFmtId="0" fontId="1" fillId="0" borderId="0" xfId="1" applyBorder="1" applyAlignment="1">
      <alignment vertical="center"/>
    </xf>
    <xf numFmtId="38" fontId="5" fillId="3" borderId="0" xfId="2" applyFont="1" applyFill="1" applyBorder="1" applyAlignment="1">
      <alignment vertical="center"/>
    </xf>
    <xf numFmtId="38" fontId="5" fillId="3" borderId="0" xfId="2" applyFont="1" applyFill="1" applyBorder="1" applyAlignment="1">
      <alignment vertical="center" shrinkToFit="1"/>
    </xf>
    <xf numFmtId="0" fontId="11" fillId="0" borderId="1" xfId="1" applyFont="1" applyFill="1" applyBorder="1" applyAlignment="1">
      <alignment horizontal="center" vertical="center"/>
    </xf>
    <xf numFmtId="38" fontId="7" fillId="3" borderId="0" xfId="3" applyFont="1" applyFill="1" applyAlignment="1" applyProtection="1">
      <alignment vertical="top"/>
      <protection locked="0"/>
    </xf>
    <xf numFmtId="0" fontId="16" fillId="4" borderId="8" xfId="1" applyFont="1" applyFill="1" applyBorder="1" applyAlignment="1">
      <alignment horizontal="left" vertical="center"/>
    </xf>
    <xf numFmtId="38" fontId="7" fillId="4" borderId="9" xfId="2" applyFont="1" applyFill="1" applyBorder="1" applyAlignment="1">
      <alignment horizontal="right" vertical="center"/>
    </xf>
    <xf numFmtId="0" fontId="7" fillId="4" borderId="51" xfId="1" applyFont="1" applyFill="1" applyBorder="1" applyAlignment="1">
      <alignment vertical="center"/>
    </xf>
    <xf numFmtId="0" fontId="7" fillId="4" borderId="39" xfId="1" applyFont="1" applyFill="1" applyBorder="1" applyAlignment="1">
      <alignment vertical="center"/>
    </xf>
    <xf numFmtId="0" fontId="7" fillId="0" borderId="1" xfId="1" applyFont="1" applyBorder="1" applyAlignment="1">
      <alignment vertical="center"/>
    </xf>
    <xf numFmtId="0" fontId="7" fillId="3" borderId="1" xfId="1" applyFont="1" applyFill="1" applyBorder="1" applyAlignment="1">
      <alignment vertical="center"/>
    </xf>
    <xf numFmtId="0" fontId="7" fillId="2" borderId="0" xfId="1" applyFont="1" applyFill="1" applyBorder="1" applyAlignment="1">
      <alignment vertical="center"/>
    </xf>
    <xf numFmtId="176" fontId="8" fillId="4" borderId="50" xfId="1" applyNumberFormat="1" applyFont="1" applyFill="1" applyBorder="1" applyAlignment="1" applyProtection="1">
      <alignment vertical="center" shrinkToFit="1"/>
      <protection locked="0"/>
    </xf>
    <xf numFmtId="176" fontId="8" fillId="4" borderId="9" xfId="1" applyNumberFormat="1" applyFont="1" applyFill="1" applyBorder="1" applyAlignment="1" applyProtection="1">
      <alignment vertical="center" shrinkToFit="1"/>
      <protection locked="0"/>
    </xf>
    <xf numFmtId="176" fontId="8" fillId="4" borderId="55" xfId="1" applyNumberFormat="1" applyFont="1" applyFill="1" applyBorder="1" applyAlignment="1" applyProtection="1">
      <alignment vertical="center" shrinkToFit="1"/>
      <protection locked="0"/>
    </xf>
    <xf numFmtId="0" fontId="11" fillId="0" borderId="87" xfId="1" applyFont="1" applyFill="1" applyBorder="1" applyAlignment="1">
      <alignment horizontal="center" vertical="center" wrapText="1"/>
    </xf>
    <xf numFmtId="0" fontId="7" fillId="2" borderId="42" xfId="1" applyFont="1" applyFill="1" applyBorder="1" applyAlignment="1">
      <alignment vertical="center"/>
    </xf>
    <xf numFmtId="0" fontId="7" fillId="2" borderId="107" xfId="1" applyFont="1" applyFill="1" applyBorder="1" applyAlignment="1">
      <alignment vertical="center"/>
    </xf>
    <xf numFmtId="0" fontId="30" fillId="0" borderId="0" xfId="1" applyFont="1" applyAlignment="1">
      <alignment vertical="center"/>
    </xf>
    <xf numFmtId="0" fontId="7" fillId="4" borderId="36" xfId="1" applyFont="1" applyFill="1" applyBorder="1" applyAlignment="1">
      <alignment horizontal="center" vertical="center" wrapText="1"/>
    </xf>
    <xf numFmtId="0" fontId="7" fillId="4" borderId="37" xfId="1" applyFont="1" applyFill="1" applyBorder="1" applyAlignment="1">
      <alignment horizontal="center" vertical="center" wrapText="1"/>
    </xf>
    <xf numFmtId="0" fontId="7" fillId="4" borderId="45" xfId="1" applyFont="1" applyFill="1" applyBorder="1" applyAlignment="1">
      <alignment horizontal="center" vertical="center" wrapText="1"/>
    </xf>
    <xf numFmtId="0" fontId="25" fillId="0" borderId="0" xfId="1" applyFont="1" applyBorder="1" applyAlignment="1">
      <alignment horizontal="left" vertical="center"/>
    </xf>
    <xf numFmtId="0" fontId="7" fillId="0" borderId="0" xfId="1" applyFont="1" applyAlignment="1">
      <alignment vertical="center"/>
    </xf>
    <xf numFmtId="0" fontId="31" fillId="0" borderId="0" xfId="1" applyFont="1" applyAlignment="1">
      <alignment vertical="center"/>
    </xf>
    <xf numFmtId="58" fontId="7" fillId="5" borderId="0" xfId="1" applyNumberFormat="1" applyFont="1" applyFill="1" applyAlignment="1" applyProtection="1">
      <alignment horizontal="right" vertical="center" shrinkToFit="1"/>
      <protection locked="0"/>
    </xf>
    <xf numFmtId="0" fontId="7" fillId="2" borderId="42" xfId="1" applyFont="1" applyFill="1" applyBorder="1" applyAlignment="1">
      <alignment horizontal="center" vertical="center"/>
    </xf>
    <xf numFmtId="0" fontId="7" fillId="2" borderId="42" xfId="1" applyFont="1" applyFill="1" applyBorder="1" applyAlignment="1">
      <alignment horizontal="center" vertical="center" wrapText="1"/>
    </xf>
    <xf numFmtId="0" fontId="14" fillId="2" borderId="42" xfId="1" applyFont="1" applyFill="1" applyBorder="1" applyAlignment="1">
      <alignment horizontal="center" vertical="center" wrapText="1"/>
    </xf>
    <xf numFmtId="0" fontId="7" fillId="2" borderId="108" xfId="1" applyFont="1" applyFill="1" applyBorder="1" applyAlignment="1">
      <alignment horizontal="center" vertical="center"/>
    </xf>
    <xf numFmtId="0" fontId="7" fillId="2" borderId="108" xfId="1" applyFont="1" applyFill="1" applyBorder="1" applyAlignment="1">
      <alignment horizontal="center" vertical="center" wrapText="1"/>
    </xf>
    <xf numFmtId="0" fontId="14" fillId="2" borderId="108" xfId="1" applyFont="1" applyFill="1" applyBorder="1" applyAlignment="1">
      <alignment horizontal="center" vertical="center" wrapText="1"/>
    </xf>
    <xf numFmtId="0" fontId="7" fillId="2" borderId="15" xfId="1" applyFont="1" applyFill="1" applyBorder="1" applyAlignment="1">
      <alignment horizontal="center" vertical="center"/>
    </xf>
    <xf numFmtId="0" fontId="7" fillId="2" borderId="16" xfId="1" applyFont="1" applyFill="1" applyBorder="1" applyAlignment="1">
      <alignment horizontal="center" vertical="center"/>
    </xf>
    <xf numFmtId="0" fontId="7" fillId="2" borderId="16" xfId="1" applyFont="1" applyFill="1" applyBorder="1" applyAlignment="1">
      <alignment horizontal="center" vertical="center" shrinkToFit="1"/>
    </xf>
    <xf numFmtId="0" fontId="14" fillId="2" borderId="16" xfId="1" applyFont="1" applyFill="1" applyBorder="1" applyAlignment="1">
      <alignment horizontal="center" vertical="center" wrapText="1"/>
    </xf>
    <xf numFmtId="0" fontId="11" fillId="0" borderId="6" xfId="1" applyFont="1" applyBorder="1" applyAlignment="1" applyProtection="1">
      <alignment horizontal="center" vertical="center" shrinkToFit="1"/>
      <protection locked="0"/>
    </xf>
    <xf numFmtId="180" fontId="11" fillId="0" borderId="110" xfId="1" applyNumberFormat="1" applyFont="1" applyBorder="1" applyAlignment="1" applyProtection="1">
      <alignment horizontal="center" vertical="center" shrinkToFit="1"/>
      <protection locked="0"/>
    </xf>
    <xf numFmtId="181" fontId="11" fillId="0" borderId="110" xfId="1" applyNumberFormat="1" applyFont="1" applyBorder="1" applyAlignment="1" applyProtection="1">
      <alignment horizontal="center" vertical="center" shrinkToFit="1"/>
      <protection locked="0"/>
    </xf>
    <xf numFmtId="181" fontId="11" fillId="0" borderId="11" xfId="1" applyNumberFormat="1" applyFont="1" applyBorder="1" applyAlignment="1" applyProtection="1">
      <alignment horizontal="center" vertical="center" shrinkToFit="1"/>
      <protection locked="0"/>
    </xf>
    <xf numFmtId="180" fontId="11" fillId="0" borderId="52" xfId="1" applyNumberFormat="1" applyFont="1" applyBorder="1" applyAlignment="1" applyProtection="1">
      <alignment horizontal="center" vertical="center" shrinkToFit="1"/>
      <protection locked="0"/>
    </xf>
    <xf numFmtId="181" fontId="11" fillId="0" borderId="52" xfId="1" applyNumberFormat="1" applyFont="1" applyBorder="1" applyAlignment="1" applyProtection="1">
      <alignment horizontal="center" vertical="center" shrinkToFit="1"/>
      <protection locked="0"/>
    </xf>
    <xf numFmtId="0" fontId="7" fillId="0" borderId="0" xfId="1" applyFont="1" applyAlignment="1">
      <alignment vertical="center"/>
    </xf>
    <xf numFmtId="0" fontId="7" fillId="0" borderId="0" xfId="1" applyFont="1" applyBorder="1" applyAlignment="1">
      <alignment horizontal="center" vertical="center"/>
    </xf>
    <xf numFmtId="0" fontId="13" fillId="0" borderId="0" xfId="1" applyFont="1" applyBorder="1" applyAlignment="1">
      <alignment horizontal="center" vertical="center"/>
    </xf>
    <xf numFmtId="178" fontId="7" fillId="2" borderId="21" xfId="2" applyNumberFormat="1" applyFont="1" applyFill="1" applyBorder="1" applyAlignment="1">
      <alignment horizontal="left" vertical="center"/>
    </xf>
    <xf numFmtId="178" fontId="7" fillId="2" borderId="0" xfId="2" applyNumberFormat="1" applyFont="1" applyFill="1" applyBorder="1" applyAlignment="1">
      <alignment horizontal="left" vertical="center"/>
    </xf>
    <xf numFmtId="178" fontId="7" fillId="2" borderId="1" xfId="2" applyNumberFormat="1" applyFont="1" applyFill="1" applyBorder="1" applyAlignment="1">
      <alignment horizontal="left" vertical="center"/>
    </xf>
    <xf numFmtId="12" fontId="7" fillId="2" borderId="1" xfId="2" applyNumberFormat="1" applyFont="1" applyFill="1" applyBorder="1" applyAlignment="1">
      <alignment horizontal="left" vertical="center"/>
    </xf>
    <xf numFmtId="178" fontId="7" fillId="2" borderId="1" xfId="2" applyNumberFormat="1" applyFont="1" applyFill="1" applyBorder="1" applyAlignment="1">
      <alignment horizontal="left" vertical="center" wrapText="1"/>
    </xf>
    <xf numFmtId="178" fontId="7" fillId="2" borderId="6" xfId="2" applyNumberFormat="1" applyFont="1" applyFill="1" applyBorder="1" applyAlignment="1">
      <alignment horizontal="left" vertical="center" shrinkToFit="1"/>
    </xf>
    <xf numFmtId="0" fontId="11" fillId="2" borderId="42" xfId="1" applyFont="1" applyFill="1" applyBorder="1" applyAlignment="1" applyProtection="1">
      <alignment horizontal="left" vertical="center" wrapText="1"/>
      <protection locked="0"/>
    </xf>
    <xf numFmtId="12" fontId="7" fillId="2" borderId="111" xfId="2" applyNumberFormat="1" applyFont="1" applyFill="1" applyBorder="1" applyAlignment="1">
      <alignment horizontal="left" vertical="center"/>
    </xf>
    <xf numFmtId="178" fontId="7" fillId="2" borderId="112" xfId="2" applyNumberFormat="1" applyFont="1" applyFill="1" applyBorder="1" applyAlignment="1">
      <alignment horizontal="left" vertical="center" shrinkToFit="1"/>
    </xf>
    <xf numFmtId="0" fontId="11" fillId="3" borderId="12" xfId="1" applyFont="1" applyFill="1" applyBorder="1" applyAlignment="1" applyProtection="1">
      <alignment horizontal="left" vertical="center" wrapText="1"/>
      <protection locked="0"/>
    </xf>
    <xf numFmtId="38" fontId="7" fillId="3" borderId="9" xfId="2" applyFont="1" applyFill="1" applyBorder="1" applyAlignment="1" applyProtection="1">
      <alignment horizontal="right" vertical="center"/>
      <protection locked="0"/>
    </xf>
    <xf numFmtId="0" fontId="7" fillId="2" borderId="17" xfId="1" applyFont="1" applyFill="1" applyBorder="1" applyAlignment="1">
      <alignment horizontal="center" vertical="center"/>
    </xf>
    <xf numFmtId="0" fontId="7" fillId="2" borderId="4" xfId="1" applyFont="1" applyFill="1" applyBorder="1" applyAlignment="1">
      <alignment horizontal="left" vertical="center"/>
    </xf>
    <xf numFmtId="0" fontId="7" fillId="2" borderId="104" xfId="1" applyFont="1" applyFill="1" applyBorder="1" applyAlignment="1">
      <alignment horizontal="center" vertical="center"/>
    </xf>
    <xf numFmtId="0" fontId="7" fillId="2" borderId="15" xfId="1" applyFont="1" applyFill="1" applyBorder="1" applyAlignment="1">
      <alignment horizontal="left" vertical="center"/>
    </xf>
    <xf numFmtId="0" fontId="7" fillId="2" borderId="2" xfId="1" applyFont="1" applyFill="1" applyBorder="1" applyAlignment="1">
      <alignment horizontal="left" vertical="center"/>
    </xf>
    <xf numFmtId="0" fontId="7" fillId="2" borderId="2" xfId="1" applyFont="1" applyFill="1" applyBorder="1" applyAlignment="1">
      <alignment horizontal="center" vertical="center"/>
    </xf>
    <xf numFmtId="0" fontId="11" fillId="2" borderId="109" xfId="1" applyFont="1" applyFill="1" applyBorder="1" applyAlignment="1">
      <alignment horizontal="right" vertical="center"/>
    </xf>
    <xf numFmtId="0" fontId="7" fillId="2" borderId="25" xfId="1" applyFont="1" applyFill="1" applyBorder="1" applyAlignment="1">
      <alignment horizontal="center" vertical="center"/>
    </xf>
    <xf numFmtId="0" fontId="7" fillId="2" borderId="11" xfId="1" applyFont="1" applyFill="1" applyBorder="1" applyAlignment="1">
      <alignment horizontal="center" vertical="center" wrapText="1"/>
    </xf>
    <xf numFmtId="0" fontId="7" fillId="0" borderId="11" xfId="0" applyFont="1" applyBorder="1" applyAlignment="1">
      <alignment horizontal="left" vertical="center" wrapText="1"/>
    </xf>
    <xf numFmtId="0" fontId="8" fillId="0" borderId="1" xfId="0" applyFont="1" applyBorder="1" applyAlignment="1">
      <alignment horizontal="left" vertical="center" wrapText="1"/>
    </xf>
    <xf numFmtId="0" fontId="21" fillId="0" borderId="0" xfId="1" applyFont="1" applyAlignment="1">
      <alignment horizontal="center" vertical="center"/>
    </xf>
    <xf numFmtId="0" fontId="7" fillId="0" borderId="0" xfId="1" applyFont="1" applyAlignment="1">
      <alignment vertical="center" wrapText="1"/>
    </xf>
    <xf numFmtId="0" fontId="7" fillId="0" borderId="0" xfId="1" applyFont="1" applyAlignment="1">
      <alignment vertical="center"/>
    </xf>
    <xf numFmtId="0" fontId="7" fillId="0" borderId="0" xfId="1" applyFont="1" applyAlignment="1">
      <alignment horizontal="center" vertical="center"/>
    </xf>
    <xf numFmtId="0" fontId="7" fillId="4" borderId="1" xfId="1" applyFont="1" applyFill="1" applyBorder="1" applyAlignment="1">
      <alignment horizontal="center" vertical="center" wrapText="1"/>
    </xf>
    <xf numFmtId="0" fontId="21" fillId="0" borderId="0" xfId="1" applyFont="1" applyFill="1" applyAlignment="1">
      <alignment horizontal="center" vertical="center"/>
    </xf>
    <xf numFmtId="0" fontId="25" fillId="0" borderId="0" xfId="1" applyFont="1" applyFill="1" applyAlignment="1">
      <alignment horizontal="left" vertical="center" wrapText="1"/>
    </xf>
    <xf numFmtId="0" fontId="6" fillId="0" borderId="0" xfId="1" applyFont="1" applyAlignment="1">
      <alignment horizontal="right" vertical="center"/>
    </xf>
    <xf numFmtId="0" fontId="25" fillId="0" borderId="0" xfId="1" applyFont="1" applyFill="1" applyBorder="1" applyAlignment="1">
      <alignment horizontal="left" wrapText="1"/>
    </xf>
    <xf numFmtId="0" fontId="7" fillId="4" borderId="6" xfId="1" applyFont="1" applyFill="1" applyBorder="1" applyAlignment="1">
      <alignment horizontal="center" vertical="center" wrapText="1"/>
    </xf>
    <xf numFmtId="0" fontId="7" fillId="4" borderId="3" xfId="1" applyFont="1" applyFill="1" applyBorder="1" applyAlignment="1">
      <alignment horizontal="center" vertical="center" wrapText="1"/>
    </xf>
    <xf numFmtId="0" fontId="7" fillId="4" borderId="11" xfId="1" applyFont="1" applyFill="1" applyBorder="1" applyAlignment="1">
      <alignment horizontal="center" vertical="center" wrapText="1"/>
    </xf>
    <xf numFmtId="0" fontId="7" fillId="0" borderId="0" xfId="1" applyFont="1" applyFill="1" applyBorder="1" applyAlignment="1">
      <alignment horizontal="left" vertical="center" wrapText="1"/>
    </xf>
    <xf numFmtId="0" fontId="7" fillId="0" borderId="1" xfId="1" applyFont="1" applyFill="1" applyBorder="1" applyAlignment="1">
      <alignment horizontal="center" vertical="center" wrapText="1"/>
    </xf>
    <xf numFmtId="0" fontId="7" fillId="0" borderId="6" xfId="1" applyFont="1" applyFill="1" applyBorder="1" applyAlignment="1">
      <alignment horizontal="center" vertical="center" shrinkToFit="1"/>
    </xf>
    <xf numFmtId="0" fontId="7" fillId="0" borderId="3" xfId="1" applyFont="1" applyFill="1" applyBorder="1" applyAlignment="1">
      <alignment horizontal="center" vertical="center" shrinkToFit="1"/>
    </xf>
    <xf numFmtId="0" fontId="7" fillId="0" borderId="11" xfId="1" applyFont="1" applyFill="1" applyBorder="1" applyAlignment="1">
      <alignment horizontal="center" vertical="center" shrinkToFit="1"/>
    </xf>
    <xf numFmtId="0" fontId="26" fillId="4" borderId="6" xfId="1" applyFont="1" applyFill="1" applyBorder="1" applyAlignment="1">
      <alignment horizontal="right" vertical="center" shrinkToFit="1"/>
    </xf>
    <xf numFmtId="0" fontId="23" fillId="4" borderId="3" xfId="1" applyFont="1" applyFill="1" applyBorder="1" applyAlignment="1">
      <alignment horizontal="right" vertical="center" shrinkToFit="1"/>
    </xf>
    <xf numFmtId="0" fontId="23" fillId="4" borderId="11" xfId="1" applyFont="1" applyFill="1" applyBorder="1" applyAlignment="1">
      <alignment horizontal="right" vertical="center" shrinkToFit="1"/>
    </xf>
    <xf numFmtId="0" fontId="22" fillId="4" borderId="1" xfId="1" applyFont="1" applyFill="1" applyBorder="1" applyAlignment="1">
      <alignment horizontal="center" vertical="center" wrapText="1"/>
    </xf>
    <xf numFmtId="0" fontId="7" fillId="0" borderId="2" xfId="1" applyFont="1" applyFill="1" applyBorder="1" applyAlignment="1">
      <alignment horizontal="left" vertical="center" wrapText="1"/>
    </xf>
    <xf numFmtId="0" fontId="7" fillId="0" borderId="6"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5" fillId="4" borderId="6" xfId="1" applyFont="1" applyFill="1" applyBorder="1" applyAlignment="1">
      <alignment horizontal="left" vertical="center"/>
    </xf>
    <xf numFmtId="0" fontId="5" fillId="4" borderId="3" xfId="1" applyFont="1" applyFill="1" applyBorder="1" applyAlignment="1">
      <alignment horizontal="left" vertical="center"/>
    </xf>
    <xf numFmtId="0" fontId="5" fillId="4" borderId="11" xfId="1" applyFont="1" applyFill="1" applyBorder="1" applyAlignment="1">
      <alignment horizontal="left" vertical="center"/>
    </xf>
    <xf numFmtId="0" fontId="7" fillId="4" borderId="1" xfId="1" applyFont="1" applyFill="1" applyBorder="1" applyAlignment="1">
      <alignment horizontal="center" vertical="center"/>
    </xf>
    <xf numFmtId="0" fontId="7" fillId="4" borderId="6" xfId="1" applyFont="1" applyFill="1" applyBorder="1" applyAlignment="1">
      <alignment horizontal="right" vertical="center"/>
    </xf>
    <xf numFmtId="0" fontId="7" fillId="4" borderId="3" xfId="1" applyFont="1" applyFill="1" applyBorder="1" applyAlignment="1">
      <alignment horizontal="right" vertical="center"/>
    </xf>
    <xf numFmtId="0" fontId="7" fillId="4" borderId="11" xfId="1" applyFont="1" applyFill="1" applyBorder="1" applyAlignment="1">
      <alignment horizontal="right" vertical="center"/>
    </xf>
    <xf numFmtId="0" fontId="7" fillId="0" borderId="1" xfId="1" applyFont="1" applyFill="1" applyBorder="1" applyAlignment="1">
      <alignment horizontal="center" vertical="center"/>
    </xf>
    <xf numFmtId="0" fontId="7" fillId="0" borderId="0" xfId="1" applyFont="1" applyFill="1" applyBorder="1" applyAlignment="1">
      <alignment horizontal="center" vertical="center" wrapText="1"/>
    </xf>
    <xf numFmtId="0" fontId="7" fillId="4" borderId="42" xfId="1" applyFont="1" applyFill="1" applyBorder="1" applyAlignment="1">
      <alignment horizontal="center" vertical="center" wrapText="1"/>
    </xf>
    <xf numFmtId="0" fontId="7" fillId="0" borderId="0" xfId="1" applyFont="1" applyFill="1" applyBorder="1" applyAlignment="1" applyProtection="1">
      <alignment horizontal="left" vertical="center" wrapText="1"/>
      <protection locked="0"/>
    </xf>
    <xf numFmtId="0" fontId="7" fillId="0" borderId="1" xfId="1" applyFont="1" applyBorder="1" applyAlignment="1">
      <alignment horizontal="center" vertical="center"/>
    </xf>
    <xf numFmtId="0" fontId="21" fillId="0" borderId="6" xfId="1"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21" fillId="4" borderId="13" xfId="1" applyFont="1" applyFill="1" applyBorder="1" applyAlignment="1">
      <alignment horizontal="left" vertical="center" wrapText="1"/>
    </xf>
    <xf numFmtId="0" fontId="0" fillId="0" borderId="29" xfId="0" applyBorder="1" applyAlignment="1">
      <alignment horizontal="left" vertical="center" wrapText="1"/>
    </xf>
    <xf numFmtId="0" fontId="0" fillId="0" borderId="14" xfId="0" applyBorder="1" applyAlignment="1">
      <alignment horizontal="left" vertical="center" wrapText="1"/>
    </xf>
    <xf numFmtId="0" fontId="16" fillId="4" borderId="68" xfId="1" applyFont="1" applyFill="1" applyBorder="1" applyAlignment="1" applyProtection="1">
      <alignment horizontal="left" vertical="center" wrapText="1"/>
      <protection locked="0"/>
    </xf>
    <xf numFmtId="0" fontId="24" fillId="4" borderId="4" xfId="0" applyFont="1" applyFill="1" applyBorder="1" applyAlignment="1">
      <alignment horizontal="left" vertical="center" wrapText="1"/>
    </xf>
    <xf numFmtId="0" fontId="24" fillId="4" borderId="63" xfId="0" applyFont="1" applyFill="1" applyBorder="1" applyAlignment="1">
      <alignment horizontal="left" vertical="center" wrapText="1"/>
    </xf>
    <xf numFmtId="0" fontId="24" fillId="4" borderId="65" xfId="0" applyFont="1" applyFill="1" applyBorder="1" applyAlignment="1">
      <alignment horizontal="left" vertical="center" wrapText="1"/>
    </xf>
    <xf numFmtId="0" fontId="24" fillId="4" borderId="0" xfId="0" applyFont="1" applyFill="1" applyAlignment="1">
      <alignment horizontal="left" vertical="center" wrapText="1"/>
    </xf>
    <xf numFmtId="0" fontId="24" fillId="4" borderId="64" xfId="0" applyFont="1" applyFill="1" applyBorder="1" applyAlignment="1">
      <alignment horizontal="left" vertical="center" wrapText="1"/>
    </xf>
    <xf numFmtId="0" fontId="7" fillId="4" borderId="13" xfId="1" applyFont="1" applyFill="1" applyBorder="1" applyAlignment="1">
      <alignment horizontal="left" vertical="center" wrapText="1"/>
    </xf>
    <xf numFmtId="0" fontId="7" fillId="4" borderId="29" xfId="1" applyFont="1" applyFill="1" applyBorder="1" applyAlignment="1">
      <alignment horizontal="left" vertical="center" wrapText="1"/>
    </xf>
    <xf numFmtId="0" fontId="0" fillId="4" borderId="29" xfId="0" applyFill="1" applyBorder="1" applyAlignment="1">
      <alignment horizontal="left" vertical="center" wrapText="1"/>
    </xf>
    <xf numFmtId="0" fontId="0" fillId="4" borderId="14" xfId="0" applyFill="1" applyBorder="1" applyAlignment="1">
      <alignment horizontal="left" vertical="center" wrapText="1"/>
    </xf>
    <xf numFmtId="0" fontId="11" fillId="0" borderId="6" xfId="1" applyFont="1" applyBorder="1" applyAlignment="1">
      <alignment horizontal="center" vertical="center"/>
    </xf>
    <xf numFmtId="0" fontId="11" fillId="0" borderId="3" xfId="0" applyFont="1" applyBorder="1" applyAlignment="1">
      <alignment horizontal="center" vertical="center"/>
    </xf>
    <xf numFmtId="0" fontId="11" fillId="0" borderId="22" xfId="0" applyFont="1" applyBorder="1" applyAlignment="1">
      <alignment horizontal="center" vertical="center"/>
    </xf>
    <xf numFmtId="0" fontId="7" fillId="0" borderId="6" xfId="1" applyFont="1" applyBorder="1" applyAlignment="1">
      <alignment horizontal="center" vertical="center" wrapText="1"/>
    </xf>
    <xf numFmtId="0" fontId="0" fillId="0" borderId="3" xfId="0" applyBorder="1" applyAlignment="1">
      <alignment horizontal="center" vertical="center" wrapText="1"/>
    </xf>
    <xf numFmtId="0" fontId="0" fillId="0" borderId="22" xfId="0" applyBorder="1" applyAlignment="1">
      <alignment horizontal="center" vertical="center" wrapText="1"/>
    </xf>
    <xf numFmtId="0" fontId="7" fillId="4" borderId="32" xfId="1" applyFont="1" applyFill="1" applyBorder="1" applyAlignment="1" applyProtection="1">
      <alignment horizontal="left" vertical="center" wrapText="1"/>
      <protection locked="0"/>
    </xf>
    <xf numFmtId="0" fontId="7" fillId="4" borderId="34" xfId="1" applyFont="1" applyFill="1" applyBorder="1" applyAlignment="1" applyProtection="1">
      <alignment horizontal="left" vertical="center" wrapText="1"/>
      <protection locked="0"/>
    </xf>
    <xf numFmtId="0" fontId="7" fillId="4" borderId="2" xfId="1" applyFont="1" applyFill="1" applyBorder="1" applyAlignment="1" applyProtection="1">
      <alignment horizontal="left" vertical="center" wrapText="1"/>
      <protection locked="0"/>
    </xf>
    <xf numFmtId="0" fontId="7" fillId="4" borderId="59" xfId="1" applyFont="1" applyFill="1" applyBorder="1" applyAlignment="1" applyProtection="1">
      <alignment horizontal="left" vertical="center" wrapText="1"/>
      <protection locked="0"/>
    </xf>
    <xf numFmtId="0" fontId="7" fillId="0" borderId="17" xfId="1" applyFont="1" applyBorder="1" applyAlignment="1">
      <alignment horizontal="center" vertical="center" wrapText="1"/>
    </xf>
    <xf numFmtId="0" fontId="0" fillId="0" borderId="4" xfId="0" applyBorder="1" applyAlignment="1">
      <alignment horizontal="center" vertical="center" wrapText="1"/>
    </xf>
    <xf numFmtId="0" fontId="0" fillId="0" borderId="63" xfId="0" applyBorder="1" applyAlignment="1">
      <alignment horizontal="center" vertical="center" wrapText="1"/>
    </xf>
    <xf numFmtId="0" fontId="0" fillId="0" borderId="5" xfId="0" applyBorder="1" applyAlignment="1">
      <alignment horizontal="center" vertical="center" wrapText="1"/>
    </xf>
    <xf numFmtId="0" fontId="0" fillId="0" borderId="0" xfId="0" applyAlignment="1">
      <alignment horizontal="center" vertical="center" wrapText="1"/>
    </xf>
    <xf numFmtId="0" fontId="0" fillId="0" borderId="64" xfId="0" applyBorder="1" applyAlignment="1">
      <alignment horizontal="center" vertical="center" wrapText="1"/>
    </xf>
    <xf numFmtId="0" fontId="0" fillId="0" borderId="15" xfId="0" applyBorder="1" applyAlignment="1">
      <alignment horizontal="center" vertical="center" wrapText="1"/>
    </xf>
    <xf numFmtId="0" fontId="0" fillId="0" borderId="2" xfId="0" applyBorder="1" applyAlignment="1">
      <alignment horizontal="center" vertical="center" wrapText="1"/>
    </xf>
    <xf numFmtId="0" fontId="0" fillId="0" borderId="59" xfId="0" applyBorder="1" applyAlignment="1">
      <alignment horizontal="center" vertical="center" wrapText="1"/>
    </xf>
    <xf numFmtId="0" fontId="7" fillId="4" borderId="68" xfId="1" applyFont="1" applyFill="1" applyBorder="1" applyAlignment="1" applyProtection="1">
      <alignment horizontal="left" vertical="center" wrapText="1"/>
      <protection locked="0"/>
    </xf>
    <xf numFmtId="0" fontId="0" fillId="4" borderId="4" xfId="0" applyFill="1" applyBorder="1" applyAlignment="1">
      <alignment horizontal="left" vertical="center" wrapText="1"/>
    </xf>
    <xf numFmtId="0" fontId="0" fillId="4" borderId="63" xfId="0" applyFill="1" applyBorder="1" applyAlignment="1">
      <alignment horizontal="left" vertical="center" wrapText="1"/>
    </xf>
    <xf numFmtId="0" fontId="0" fillId="4" borderId="65" xfId="0" applyFill="1" applyBorder="1" applyAlignment="1">
      <alignment horizontal="left" vertical="center" wrapText="1"/>
    </xf>
    <xf numFmtId="0" fontId="0" fillId="4" borderId="0" xfId="0" applyFill="1" applyAlignment="1">
      <alignment horizontal="left" vertical="center" wrapText="1"/>
    </xf>
    <xf numFmtId="0" fontId="0" fillId="4" borderId="64" xfId="0" applyFill="1" applyBorder="1" applyAlignment="1">
      <alignment horizontal="left" vertical="center" wrapText="1"/>
    </xf>
    <xf numFmtId="0" fontId="7" fillId="0" borderId="77" xfId="1" applyFont="1" applyBorder="1" applyAlignment="1"/>
    <xf numFmtId="0" fontId="8" fillId="0" borderId="71" xfId="0" applyFont="1" applyBorder="1" applyAlignment="1"/>
    <xf numFmtId="0" fontId="8" fillId="0" borderId="72" xfId="0" applyFont="1" applyBorder="1" applyAlignment="1"/>
    <xf numFmtId="0" fontId="8" fillId="0" borderId="73" xfId="0" applyFont="1" applyBorder="1" applyAlignment="1"/>
    <xf numFmtId="0" fontId="20" fillId="0" borderId="0" xfId="1" applyFont="1" applyBorder="1" applyAlignment="1">
      <alignment horizontal="left" vertical="center" wrapText="1"/>
    </xf>
    <xf numFmtId="0" fontId="7" fillId="0" borderId="0" xfId="1" applyFont="1" applyBorder="1" applyAlignment="1">
      <alignment horizontal="left" vertical="center" wrapText="1"/>
    </xf>
    <xf numFmtId="0" fontId="7" fillId="0" borderId="69" xfId="1" applyFont="1" applyFill="1" applyBorder="1" applyAlignment="1" applyProtection="1">
      <alignment horizontal="center" vertical="center" wrapText="1"/>
      <protection locked="0"/>
    </xf>
    <xf numFmtId="0" fontId="8" fillId="0" borderId="20" xfId="0" applyFont="1" applyFill="1" applyBorder="1" applyAlignment="1">
      <alignment horizontal="center" vertical="center" wrapText="1"/>
    </xf>
    <xf numFmtId="0" fontId="8" fillId="0" borderId="20" xfId="0" applyFont="1" applyBorder="1" applyAlignment="1">
      <alignment horizontal="center" vertical="center" wrapText="1"/>
    </xf>
    <xf numFmtId="0" fontId="7" fillId="0" borderId="20" xfId="1" applyFont="1" applyFill="1" applyBorder="1" applyAlignment="1" applyProtection="1">
      <alignment horizontal="center" vertical="center" wrapText="1"/>
      <protection locked="0"/>
    </xf>
    <xf numFmtId="0" fontId="7" fillId="0" borderId="61" xfId="1" applyFont="1" applyFill="1" applyBorder="1" applyAlignment="1" applyProtection="1">
      <alignment horizontal="center" vertical="center" wrapText="1"/>
      <protection locked="0"/>
    </xf>
    <xf numFmtId="0" fontId="8" fillId="0" borderId="62" xfId="0" applyFont="1" applyBorder="1" applyAlignment="1">
      <alignment horizontal="center" vertical="center" wrapText="1"/>
    </xf>
    <xf numFmtId="0" fontId="8" fillId="0" borderId="70" xfId="0" applyFont="1" applyBorder="1" applyAlignment="1">
      <alignment horizontal="center" vertical="center" wrapText="1"/>
    </xf>
    <xf numFmtId="0" fontId="7" fillId="0" borderId="44" xfId="1" applyFont="1" applyFill="1" applyBorder="1" applyAlignment="1" applyProtection="1">
      <alignment horizontal="center" vertical="center" wrapText="1"/>
      <protection locked="0"/>
    </xf>
    <xf numFmtId="0" fontId="8" fillId="0" borderId="67" xfId="0" applyFont="1" applyBorder="1" applyAlignment="1">
      <alignment horizontal="center" vertical="center" wrapText="1"/>
    </xf>
    <xf numFmtId="0" fontId="23" fillId="0" borderId="0" xfId="1" applyFont="1" applyBorder="1" applyAlignment="1">
      <alignment horizontal="left" vertical="center" wrapText="1"/>
    </xf>
    <xf numFmtId="0" fontId="25" fillId="0" borderId="0" xfId="1" applyFont="1" applyBorder="1" applyAlignment="1">
      <alignment horizontal="left" vertical="center" wrapText="1"/>
    </xf>
    <xf numFmtId="0" fontId="7" fillId="0" borderId="67" xfId="1" applyFont="1" applyFill="1" applyBorder="1" applyAlignment="1" applyProtection="1">
      <alignment horizontal="center" vertical="center" wrapText="1"/>
      <protection locked="0"/>
    </xf>
    <xf numFmtId="0" fontId="8" fillId="0" borderId="67" xfId="0" applyFont="1" applyFill="1" applyBorder="1" applyAlignment="1">
      <alignment horizontal="center" vertical="center" wrapText="1"/>
    </xf>
    <xf numFmtId="0" fontId="7" fillId="4" borderId="79" xfId="1" applyFont="1" applyFill="1" applyBorder="1" applyAlignment="1" applyProtection="1">
      <alignment horizontal="left" vertical="center" wrapText="1"/>
      <protection locked="0"/>
    </xf>
    <xf numFmtId="0" fontId="7" fillId="0" borderId="76" xfId="1" applyFont="1" applyFill="1" applyBorder="1" applyAlignment="1" applyProtection="1">
      <alignment horizontal="center" vertical="center" wrapText="1"/>
      <protection locked="0"/>
    </xf>
    <xf numFmtId="0" fontId="8" fillId="0" borderId="21"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40" xfId="1"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wrapText="1"/>
    </xf>
    <xf numFmtId="0" fontId="7" fillId="0" borderId="17" xfId="1" applyFont="1" applyBorder="1" applyAlignment="1">
      <alignment horizontal="center" vertical="center"/>
    </xf>
    <xf numFmtId="0" fontId="7" fillId="0" borderId="4" xfId="1" applyFont="1" applyBorder="1" applyAlignment="1">
      <alignment horizontal="center" vertical="center"/>
    </xf>
    <xf numFmtId="0" fontId="7" fillId="0" borderId="104" xfId="1" applyFont="1" applyBorder="1" applyAlignment="1">
      <alignment horizontal="center" vertical="center"/>
    </xf>
    <xf numFmtId="0" fontId="7" fillId="0" borderId="5" xfId="1" applyFont="1" applyBorder="1" applyAlignment="1">
      <alignment horizontal="center" vertical="center"/>
    </xf>
    <xf numFmtId="0" fontId="7" fillId="0" borderId="0" xfId="1" applyFont="1" applyBorder="1" applyAlignment="1">
      <alignment horizontal="center" vertical="center"/>
    </xf>
    <xf numFmtId="0" fontId="7" fillId="0" borderId="95" xfId="1" applyFont="1" applyBorder="1" applyAlignment="1">
      <alignment horizontal="center" vertical="center"/>
    </xf>
    <xf numFmtId="0" fontId="7" fillId="0" borderId="105" xfId="1" applyFont="1" applyBorder="1" applyAlignment="1">
      <alignment horizontal="center" vertical="center"/>
    </xf>
    <xf numFmtId="0" fontId="7" fillId="0" borderId="106" xfId="1" applyFont="1" applyBorder="1" applyAlignment="1">
      <alignment horizontal="center" vertical="center"/>
    </xf>
    <xf numFmtId="0" fontId="7" fillId="0" borderId="78" xfId="1" applyFont="1" applyFill="1" applyBorder="1" applyAlignment="1" applyProtection="1">
      <alignment horizontal="center" vertical="center" wrapText="1"/>
      <protection locked="0"/>
    </xf>
    <xf numFmtId="0" fontId="8" fillId="0" borderId="74" xfId="0" applyFont="1" applyBorder="1" applyAlignment="1">
      <alignment vertical="center"/>
    </xf>
    <xf numFmtId="0" fontId="8" fillId="0" borderId="75" xfId="0" applyFont="1" applyBorder="1" applyAlignment="1">
      <alignment vertical="center"/>
    </xf>
    <xf numFmtId="0" fontId="7" fillId="3" borderId="1" xfId="1" applyFont="1" applyFill="1" applyBorder="1" applyAlignment="1">
      <alignment horizontal="center" vertical="center"/>
    </xf>
    <xf numFmtId="14" fontId="7" fillId="4" borderId="1" xfId="1" applyNumberFormat="1" applyFont="1" applyFill="1" applyBorder="1" applyAlignment="1">
      <alignment horizontal="center" vertical="center"/>
    </xf>
    <xf numFmtId="0" fontId="7" fillId="0" borderId="42" xfId="1" applyFont="1" applyBorder="1" applyAlignment="1">
      <alignment horizontal="center" vertical="center"/>
    </xf>
    <xf numFmtId="0" fontId="7" fillId="4" borderId="17" xfId="1" applyFont="1" applyFill="1" applyBorder="1" applyAlignment="1">
      <alignment horizontal="center" vertical="center"/>
    </xf>
    <xf numFmtId="0" fontId="7" fillId="4" borderId="4" xfId="1" applyFont="1" applyFill="1" applyBorder="1" applyAlignment="1">
      <alignment horizontal="center" vertical="center"/>
    </xf>
    <xf numFmtId="0" fontId="7" fillId="4" borderId="104" xfId="1" applyFont="1" applyFill="1" applyBorder="1" applyAlignment="1">
      <alignment horizontal="center" vertical="center"/>
    </xf>
    <xf numFmtId="0" fontId="7" fillId="4" borderId="106" xfId="1" applyFont="1" applyFill="1" applyBorder="1" applyAlignment="1">
      <alignment horizontal="center" vertical="center"/>
    </xf>
    <xf numFmtId="0" fontId="7" fillId="2" borderId="11" xfId="1" applyFont="1" applyFill="1" applyBorder="1" applyAlignment="1">
      <alignment horizontal="center" vertical="center"/>
    </xf>
    <xf numFmtId="0" fontId="7" fillId="2" borderId="1" xfId="1" applyFont="1" applyFill="1" applyBorder="1" applyAlignment="1">
      <alignment horizontal="center" vertical="center"/>
    </xf>
    <xf numFmtId="0" fontId="25" fillId="2" borderId="2" xfId="1" applyFont="1" applyFill="1" applyBorder="1" applyAlignment="1">
      <alignment horizontal="left" vertical="center"/>
    </xf>
    <xf numFmtId="0" fontId="25" fillId="2" borderId="109" xfId="1" applyFont="1" applyFill="1" applyBorder="1" applyAlignment="1">
      <alignment horizontal="left" vertical="center"/>
    </xf>
    <xf numFmtId="0" fontId="25" fillId="2" borderId="2" xfId="1" applyFont="1" applyFill="1" applyBorder="1" applyAlignment="1">
      <alignment horizontal="center" vertical="center"/>
    </xf>
    <xf numFmtId="0" fontId="25" fillId="2" borderId="109" xfId="1" applyFont="1" applyFill="1" applyBorder="1" applyAlignment="1">
      <alignment horizontal="center" vertical="center"/>
    </xf>
    <xf numFmtId="0" fontId="11" fillId="2" borderId="6" xfId="1" applyFont="1" applyFill="1" applyBorder="1" applyAlignment="1" applyProtection="1">
      <alignment horizontal="center" vertical="center" wrapText="1"/>
      <protection locked="0"/>
    </xf>
    <xf numFmtId="0" fontId="11" fillId="2" borderId="3" xfId="1" applyFont="1" applyFill="1" applyBorder="1" applyAlignment="1" applyProtection="1">
      <alignment horizontal="center" vertical="center" wrapText="1"/>
      <protection locked="0"/>
    </xf>
    <xf numFmtId="0" fontId="28" fillId="0" borderId="101" xfId="1" applyFont="1" applyBorder="1" applyAlignment="1">
      <alignment horizontal="center" vertical="center"/>
    </xf>
    <xf numFmtId="0" fontId="28" fillId="0" borderId="102" xfId="1" applyFont="1" applyBorder="1" applyAlignment="1">
      <alignment horizontal="center" vertical="center"/>
    </xf>
    <xf numFmtId="0" fontId="28" fillId="0" borderId="103" xfId="1" applyFont="1" applyBorder="1" applyAlignment="1">
      <alignment horizontal="center" vertical="center"/>
    </xf>
    <xf numFmtId="0" fontId="7" fillId="4" borderId="41" xfId="1" applyFont="1" applyFill="1" applyBorder="1" applyAlignment="1">
      <alignment horizontal="center" vertical="center"/>
    </xf>
    <xf numFmtId="0" fontId="7" fillId="4" borderId="46" xfId="1" applyFont="1" applyFill="1" applyBorder="1" applyAlignment="1">
      <alignment horizontal="center" vertical="center"/>
    </xf>
    <xf numFmtId="0" fontId="11" fillId="0" borderId="3" xfId="1" applyFont="1" applyBorder="1" applyAlignment="1">
      <alignment horizontal="center" vertical="center"/>
    </xf>
    <xf numFmtId="0" fontId="11" fillId="0" borderId="22" xfId="1" applyFont="1" applyBorder="1" applyAlignment="1">
      <alignment horizontal="center" vertical="center"/>
    </xf>
    <xf numFmtId="0" fontId="7" fillId="0" borderId="33" xfId="1" applyFont="1" applyBorder="1" applyAlignment="1">
      <alignment horizontal="center" vertical="center"/>
    </xf>
    <xf numFmtId="0" fontId="7" fillId="0" borderId="34" xfId="1" applyFont="1" applyBorder="1" applyAlignment="1">
      <alignment horizontal="center" vertical="center"/>
    </xf>
    <xf numFmtId="0" fontId="7" fillId="0" borderId="28" xfId="1" applyFont="1" applyBorder="1" applyAlignment="1">
      <alignment horizontal="center" vertical="center"/>
    </xf>
    <xf numFmtId="0" fontId="7" fillId="0" borderId="27" xfId="1" applyFont="1" applyBorder="1" applyAlignment="1">
      <alignment horizontal="center" vertical="center" wrapText="1"/>
    </xf>
    <xf numFmtId="0" fontId="7" fillId="0" borderId="35" xfId="1" applyFont="1" applyBorder="1" applyAlignment="1">
      <alignment horizontal="center" vertical="center" wrapText="1"/>
    </xf>
    <xf numFmtId="0" fontId="7" fillId="4" borderId="43" xfId="1" applyFont="1" applyFill="1" applyBorder="1" applyAlignment="1">
      <alignment horizontal="center" vertical="center"/>
    </xf>
    <xf numFmtId="0" fontId="7" fillId="4" borderId="57" xfId="1" applyFont="1" applyFill="1" applyBorder="1" applyAlignment="1">
      <alignment horizontal="center" vertical="center"/>
    </xf>
    <xf numFmtId="38" fontId="7" fillId="3" borderId="98" xfId="2" applyFont="1" applyFill="1" applyBorder="1" applyAlignment="1">
      <alignment horizontal="center" vertical="center"/>
    </xf>
    <xf numFmtId="38" fontId="7" fillId="3" borderId="99" xfId="2" applyFont="1" applyFill="1" applyBorder="1" applyAlignment="1">
      <alignment horizontal="center" vertical="center"/>
    </xf>
    <xf numFmtId="38" fontId="7" fillId="3" borderId="100" xfId="2" applyFont="1" applyFill="1" applyBorder="1" applyAlignment="1">
      <alignment horizontal="center" vertical="center"/>
    </xf>
    <xf numFmtId="176" fontId="8" fillId="4" borderId="67" xfId="1" applyNumberFormat="1" applyFont="1" applyFill="1" applyBorder="1" applyAlignment="1" applyProtection="1">
      <alignment horizontal="center" vertical="center" shrinkToFit="1"/>
      <protection locked="0"/>
    </xf>
    <xf numFmtId="176" fontId="8" fillId="4" borderId="66" xfId="1" applyNumberFormat="1" applyFont="1" applyFill="1" applyBorder="1" applyAlignment="1" applyProtection="1">
      <alignment horizontal="center" vertical="center" shrinkToFit="1"/>
      <protection locked="0"/>
    </xf>
    <xf numFmtId="176" fontId="8" fillId="4" borderId="19" xfId="1" applyNumberFormat="1" applyFont="1" applyFill="1" applyBorder="1" applyAlignment="1" applyProtection="1">
      <alignment horizontal="center" vertical="center" shrinkToFit="1"/>
      <protection locked="0"/>
    </xf>
    <xf numFmtId="176" fontId="8" fillId="4" borderId="60" xfId="1" applyNumberFormat="1" applyFont="1" applyFill="1" applyBorder="1" applyAlignment="1" applyProtection="1">
      <alignment horizontal="center" vertical="center" shrinkToFit="1"/>
      <protection locked="0"/>
    </xf>
    <xf numFmtId="0" fontId="28" fillId="0" borderId="0" xfId="1" applyFont="1" applyBorder="1" applyAlignment="1">
      <alignment horizontal="left" vertical="center"/>
    </xf>
    <xf numFmtId="0" fontId="7" fillId="0" borderId="81" xfId="1" applyFont="1" applyFill="1" applyBorder="1" applyAlignment="1">
      <alignment horizontal="center" vertical="center" wrapText="1"/>
    </xf>
    <xf numFmtId="0" fontId="7" fillId="0" borderId="23" xfId="1" applyFont="1" applyFill="1" applyBorder="1" applyAlignment="1">
      <alignment horizontal="center" vertical="center" wrapText="1"/>
    </xf>
    <xf numFmtId="0" fontId="7" fillId="0" borderId="82" xfId="1" applyFont="1" applyFill="1" applyBorder="1" applyAlignment="1">
      <alignment horizontal="center" vertical="center" wrapText="1"/>
    </xf>
    <xf numFmtId="176" fontId="8" fillId="4" borderId="86" xfId="1" applyNumberFormat="1" applyFont="1" applyFill="1" applyBorder="1" applyAlignment="1" applyProtection="1">
      <alignment horizontal="center" vertical="center" shrinkToFit="1"/>
      <protection locked="0"/>
    </xf>
    <xf numFmtId="176" fontId="8" fillId="4" borderId="29" xfId="1" applyNumberFormat="1" applyFont="1" applyFill="1" applyBorder="1" applyAlignment="1" applyProtection="1">
      <alignment horizontal="center" vertical="center" shrinkToFit="1"/>
      <protection locked="0"/>
    </xf>
    <xf numFmtId="176" fontId="8" fillId="4" borderId="14" xfId="1" applyNumberFormat="1" applyFont="1" applyFill="1" applyBorder="1" applyAlignment="1" applyProtection="1">
      <alignment horizontal="center" vertical="center" shrinkToFit="1"/>
      <protection locked="0"/>
    </xf>
    <xf numFmtId="0" fontId="7" fillId="2" borderId="27" xfId="1" applyFont="1" applyFill="1" applyBorder="1" applyAlignment="1">
      <alignment horizontal="center" vertical="center"/>
    </xf>
    <xf numFmtId="0" fontId="7" fillId="2" borderId="23" xfId="1" applyFont="1" applyFill="1" applyBorder="1" applyAlignment="1">
      <alignment horizontal="center" vertical="center"/>
    </xf>
    <xf numFmtId="0" fontId="7" fillId="2" borderId="35" xfId="1" applyFont="1" applyFill="1" applyBorder="1" applyAlignment="1">
      <alignment horizontal="center" vertical="center"/>
    </xf>
    <xf numFmtId="0" fontId="7" fillId="2" borderId="13" xfId="1" applyFont="1" applyFill="1" applyBorder="1" applyAlignment="1">
      <alignment horizontal="center" vertical="center"/>
    </xf>
    <xf numFmtId="0" fontId="7" fillId="2" borderId="29" xfId="1" applyFont="1" applyFill="1" applyBorder="1" applyAlignment="1">
      <alignment horizontal="center" vertical="center"/>
    </xf>
    <xf numFmtId="0" fontId="7" fillId="2" borderId="84" xfId="1" applyFont="1" applyFill="1" applyBorder="1" applyAlignment="1">
      <alignment horizontal="center" vertical="center"/>
    </xf>
    <xf numFmtId="0" fontId="7" fillId="0" borderId="35" xfId="1" applyFont="1" applyFill="1" applyBorder="1" applyAlignment="1">
      <alignment horizontal="center" vertical="center" wrapText="1"/>
    </xf>
    <xf numFmtId="0" fontId="7" fillId="0" borderId="94" xfId="1" applyFont="1" applyFill="1" applyBorder="1" applyAlignment="1">
      <alignment horizontal="center" vertical="center" wrapText="1"/>
    </xf>
    <xf numFmtId="0" fontId="25" fillId="0" borderId="0" xfId="1" applyFont="1" applyFill="1" applyAlignment="1">
      <alignment horizontal="left" vertical="center"/>
    </xf>
    <xf numFmtId="0" fontId="7" fillId="0" borderId="0" xfId="1" applyFont="1" applyFill="1" applyAlignment="1">
      <alignment horizontal="left" vertical="center"/>
    </xf>
    <xf numFmtId="0" fontId="7" fillId="0" borderId="15" xfId="1" applyFont="1" applyBorder="1" applyAlignment="1">
      <alignment horizontal="center" vertical="center"/>
    </xf>
    <xf numFmtId="0" fontId="7" fillId="0" borderId="2" xfId="1" applyFont="1" applyBorder="1" applyAlignment="1">
      <alignment horizontal="center" vertical="center"/>
    </xf>
    <xf numFmtId="0" fontId="7" fillId="0" borderId="18" xfId="1" applyFont="1" applyBorder="1" applyAlignment="1">
      <alignment horizontal="center" vertical="center"/>
    </xf>
    <xf numFmtId="0" fontId="7" fillId="0" borderId="27" xfId="1" applyFont="1" applyBorder="1" applyAlignment="1">
      <alignment horizontal="center" vertical="center"/>
    </xf>
    <xf numFmtId="0" fontId="7" fillId="0" borderId="35" xfId="1" applyFont="1" applyBorder="1" applyAlignment="1">
      <alignment horizontal="center" vertical="center"/>
    </xf>
    <xf numFmtId="0" fontId="7" fillId="0" borderId="43" xfId="1" applyFont="1" applyBorder="1" applyAlignment="1">
      <alignment horizontal="left" vertical="center"/>
    </xf>
    <xf numFmtId="0" fontId="7" fillId="0" borderId="57" xfId="1" applyFont="1" applyBorder="1" applyAlignment="1">
      <alignment horizontal="left" vertical="center"/>
    </xf>
    <xf numFmtId="0" fontId="7" fillId="0" borderId="41" xfId="1" applyFont="1" applyBorder="1" applyAlignment="1">
      <alignment horizontal="left" vertical="center" wrapText="1"/>
    </xf>
    <xf numFmtId="0" fontId="7" fillId="0" borderId="46" xfId="1" applyFont="1" applyBorder="1" applyAlignment="1">
      <alignment horizontal="left" vertical="center" wrapText="1"/>
    </xf>
    <xf numFmtId="0" fontId="7" fillId="2" borderId="41" xfId="1" applyFont="1" applyFill="1" applyBorder="1" applyAlignment="1" applyProtection="1">
      <alignment horizontal="left" vertical="center"/>
      <protection locked="0"/>
    </xf>
    <xf numFmtId="0" fontId="7" fillId="2" borderId="46" xfId="1" applyFont="1" applyFill="1" applyBorder="1" applyAlignment="1" applyProtection="1">
      <alignment horizontal="left" vertical="center"/>
      <protection locked="0"/>
    </xf>
    <xf numFmtId="0" fontId="7" fillId="4" borderId="41" xfId="1" applyFont="1" applyFill="1" applyBorder="1" applyAlignment="1" applyProtection="1">
      <alignment horizontal="left" vertical="center"/>
      <protection locked="0"/>
    </xf>
    <xf numFmtId="0" fontId="7" fillId="4" borderId="46" xfId="1" applyFont="1" applyFill="1" applyBorder="1" applyAlignment="1" applyProtection="1">
      <alignment horizontal="left" vertical="center"/>
      <protection locked="0"/>
    </xf>
    <xf numFmtId="0" fontId="7" fillId="4" borderId="44" xfId="1" applyFont="1" applyFill="1" applyBorder="1" applyAlignment="1" applyProtection="1">
      <alignment horizontal="left" vertical="center"/>
      <protection locked="0"/>
    </xf>
    <xf numFmtId="0" fontId="7" fillId="4" borderId="58" xfId="1" applyFont="1" applyFill="1" applyBorder="1" applyAlignment="1" applyProtection="1">
      <alignment horizontal="left" vertical="center"/>
      <protection locked="0"/>
    </xf>
    <xf numFmtId="0" fontId="11" fillId="0" borderId="0" xfId="1" applyFont="1" applyFill="1" applyAlignment="1">
      <alignment horizontal="left" vertical="top" wrapText="1"/>
    </xf>
    <xf numFmtId="0" fontId="8" fillId="0" borderId="0" xfId="0" applyFont="1" applyAlignment="1">
      <alignment horizontal="left" vertical="top" wrapText="1"/>
    </xf>
    <xf numFmtId="0" fontId="7" fillId="0" borderId="23" xfId="1" applyFont="1" applyBorder="1" applyAlignment="1">
      <alignment horizontal="center" vertical="center" wrapText="1"/>
    </xf>
    <xf numFmtId="0" fontId="11" fillId="2" borderId="13" xfId="1" applyFont="1" applyFill="1" applyBorder="1" applyAlignment="1" applyProtection="1">
      <alignment horizontal="center" vertical="center" wrapText="1"/>
      <protection locked="0"/>
    </xf>
    <xf numFmtId="0" fontId="11" fillId="2" borderId="29" xfId="1" applyFont="1" applyFill="1" applyBorder="1" applyAlignment="1" applyProtection="1">
      <alignment horizontal="center" vertical="center" wrapText="1"/>
      <protection locked="0"/>
    </xf>
    <xf numFmtId="0" fontId="11" fillId="2" borderId="84" xfId="1" applyFont="1" applyFill="1" applyBorder="1" applyAlignment="1" applyProtection="1">
      <alignment horizontal="center" vertical="center" wrapText="1"/>
      <protection locked="0"/>
    </xf>
    <xf numFmtId="176" fontId="8" fillId="4" borderId="86" xfId="1" applyNumberFormat="1" applyFont="1" applyFill="1" applyBorder="1" applyAlignment="1" applyProtection="1">
      <alignment horizontal="left" vertical="center" shrinkToFit="1"/>
      <protection locked="0"/>
    </xf>
    <xf numFmtId="176" fontId="8" fillId="4" borderId="29" xfId="1" applyNumberFormat="1" applyFont="1" applyFill="1" applyBorder="1" applyAlignment="1" applyProtection="1">
      <alignment horizontal="left" vertical="center" shrinkToFit="1"/>
      <protection locked="0"/>
    </xf>
    <xf numFmtId="176" fontId="8" fillId="4" borderId="14" xfId="1" applyNumberFormat="1" applyFont="1" applyFill="1" applyBorder="1" applyAlignment="1" applyProtection="1">
      <alignment horizontal="left" vertical="center" shrinkToFit="1"/>
      <protection locked="0"/>
    </xf>
    <xf numFmtId="0" fontId="7" fillId="2" borderId="21" xfId="1" applyFont="1" applyFill="1" applyBorder="1" applyAlignment="1" applyProtection="1">
      <alignment horizontal="left" vertical="center" wrapText="1"/>
      <protection locked="0"/>
    </xf>
    <xf numFmtId="0" fontId="11" fillId="4" borderId="43" xfId="1" applyFont="1" applyFill="1" applyBorder="1" applyAlignment="1">
      <alignment horizontal="center" vertical="center"/>
    </xf>
    <xf numFmtId="0" fontId="11" fillId="4" borderId="57" xfId="1" applyFont="1" applyFill="1" applyBorder="1" applyAlignment="1">
      <alignment horizontal="center" vertical="center"/>
    </xf>
    <xf numFmtId="0" fontId="11" fillId="4" borderId="41" xfId="1" applyFont="1" applyFill="1" applyBorder="1" applyAlignment="1">
      <alignment horizontal="center" vertical="center"/>
    </xf>
    <xf numFmtId="0" fontId="11" fillId="4" borderId="46" xfId="1" applyFont="1" applyFill="1" applyBorder="1" applyAlignment="1">
      <alignment horizontal="center" vertical="center"/>
    </xf>
    <xf numFmtId="0" fontId="7" fillId="4" borderId="88" xfId="1" applyFont="1" applyFill="1" applyBorder="1" applyAlignment="1">
      <alignment horizontal="center" vertical="center"/>
    </xf>
    <xf numFmtId="0" fontId="7" fillId="4" borderId="89" xfId="1" applyFont="1" applyFill="1" applyBorder="1" applyAlignment="1">
      <alignment horizontal="center" vertical="center"/>
    </xf>
    <xf numFmtId="176" fontId="8" fillId="4" borderId="49" xfId="1" applyNumberFormat="1" applyFont="1" applyFill="1" applyBorder="1" applyAlignment="1" applyProtection="1">
      <alignment horizontal="left" vertical="center" shrinkToFit="1"/>
      <protection locked="0"/>
    </xf>
    <xf numFmtId="176" fontId="8" fillId="4" borderId="80" xfId="1" applyNumberFormat="1" applyFont="1" applyFill="1" applyBorder="1" applyAlignment="1" applyProtection="1">
      <alignment horizontal="left" vertical="center" shrinkToFit="1"/>
      <protection locked="0"/>
    </xf>
    <xf numFmtId="176" fontId="8" fillId="4" borderId="83" xfId="1" applyNumberFormat="1" applyFont="1" applyFill="1" applyBorder="1" applyAlignment="1" applyProtection="1">
      <alignment horizontal="left" vertical="center" shrinkToFit="1"/>
      <protection locked="0"/>
    </xf>
    <xf numFmtId="176" fontId="8" fillId="4" borderId="8" xfId="1" applyNumberFormat="1" applyFont="1" applyFill="1" applyBorder="1" applyAlignment="1" applyProtection="1">
      <alignment horizontal="left" vertical="center" shrinkToFit="1"/>
      <protection locked="0"/>
    </xf>
    <xf numFmtId="176" fontId="8" fillId="4" borderId="19" xfId="1" applyNumberFormat="1" applyFont="1" applyFill="1" applyBorder="1" applyAlignment="1" applyProtection="1">
      <alignment horizontal="left" vertical="center" shrinkToFit="1"/>
      <protection locked="0"/>
    </xf>
    <xf numFmtId="176" fontId="8" fillId="4" borderId="60" xfId="1" applyNumberFormat="1" applyFont="1" applyFill="1" applyBorder="1" applyAlignment="1" applyProtection="1">
      <alignment horizontal="left" vertical="center" shrinkToFit="1"/>
      <protection locked="0"/>
    </xf>
    <xf numFmtId="176" fontId="8" fillId="4" borderId="54" xfId="1" applyNumberFormat="1" applyFont="1" applyFill="1" applyBorder="1" applyAlignment="1" applyProtection="1">
      <alignment horizontal="left" vertical="center" shrinkToFit="1"/>
      <protection locked="0"/>
    </xf>
    <xf numFmtId="176" fontId="8" fillId="4" borderId="67" xfId="1" applyNumberFormat="1" applyFont="1" applyFill="1" applyBorder="1" applyAlignment="1" applyProtection="1">
      <alignment horizontal="left" vertical="center" shrinkToFit="1"/>
      <protection locked="0"/>
    </xf>
    <xf numFmtId="176" fontId="8" fillId="4" borderId="66" xfId="1" applyNumberFormat="1" applyFont="1" applyFill="1" applyBorder="1" applyAlignment="1" applyProtection="1">
      <alignment horizontal="left" vertical="center" shrinkToFit="1"/>
      <protection locked="0"/>
    </xf>
    <xf numFmtId="178" fontId="7" fillId="2" borderId="0" xfId="2" applyNumberFormat="1" applyFont="1" applyFill="1" applyBorder="1" applyAlignment="1">
      <alignment horizontal="left" vertical="center"/>
    </xf>
    <xf numFmtId="176" fontId="8" fillId="4" borderId="80" xfId="1" applyNumberFormat="1" applyFont="1" applyFill="1" applyBorder="1" applyAlignment="1" applyProtection="1">
      <alignment horizontal="center" vertical="center" shrinkToFit="1"/>
      <protection locked="0"/>
    </xf>
    <xf numFmtId="176" fontId="8" fillId="4" borderId="83" xfId="1" applyNumberFormat="1" applyFont="1" applyFill="1" applyBorder="1" applyAlignment="1" applyProtection="1">
      <alignment horizontal="center" vertical="center" shrinkToFit="1"/>
      <protection locked="0"/>
    </xf>
    <xf numFmtId="0" fontId="7" fillId="5" borderId="0" xfId="1" applyFont="1" applyFill="1" applyAlignment="1" applyProtection="1">
      <alignment horizontal="left" shrinkToFit="1"/>
      <protection locked="0"/>
    </xf>
  </cellXfs>
  <cellStyles count="4">
    <cellStyle name="桁区切り" xfId="2" builtinId="6"/>
    <cellStyle name="桁区切り 2" xfId="3" xr:uid="{00000000-0005-0000-0000-000001000000}"/>
    <cellStyle name="標準" xfId="0" builtinId="0"/>
    <cellStyle name="標準 2" xfId="1" xr:uid="{00000000-0005-0000-0000-000003000000}"/>
  </cellStyles>
  <dxfs count="1">
    <dxf>
      <fill>
        <patternFill>
          <bgColor theme="4" tint="0.79998168889431442"/>
        </patternFill>
      </fill>
    </dxf>
  </dxfs>
  <tableStyles count="0" defaultTableStyle="TableStyleMedium2" defaultPivotStyle="PivotStyleLight16"/>
  <colors>
    <mruColors>
      <color rgb="FFFFFFCC"/>
      <color rgb="FF0000FF"/>
      <color rgb="FF00FF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7</xdr:col>
      <xdr:colOff>328612</xdr:colOff>
      <xdr:row>11</xdr:row>
      <xdr:rowOff>104606</xdr:rowOff>
    </xdr:from>
    <xdr:to>
      <xdr:col>10</xdr:col>
      <xdr:colOff>374762</xdr:colOff>
      <xdr:row>14</xdr:row>
      <xdr:rowOff>7927</xdr:rowOff>
    </xdr:to>
    <xdr:sp macro="" textlink="">
      <xdr:nvSpPr>
        <xdr:cNvPr id="2" name="線吹き出し 1 (枠付き) 1">
          <a:extLst>
            <a:ext uri="{FF2B5EF4-FFF2-40B4-BE49-F238E27FC236}">
              <a16:creationId xmlns:a16="http://schemas.microsoft.com/office/drawing/2014/main" id="{00000000-0008-0000-0000-000002000000}"/>
            </a:ext>
          </a:extLst>
        </xdr:cNvPr>
        <xdr:cNvSpPr/>
      </xdr:nvSpPr>
      <xdr:spPr>
        <a:xfrm>
          <a:off x="6303962" y="2206456"/>
          <a:ext cx="2103550" cy="525621"/>
        </a:xfrm>
        <a:prstGeom prst="borderCallout1">
          <a:avLst>
            <a:gd name="adj1" fmla="val 24607"/>
            <a:gd name="adj2" fmla="val -474"/>
            <a:gd name="adj3" fmla="val -46724"/>
            <a:gd name="adj4" fmla="val -14721"/>
          </a:avLst>
        </a:prstGeom>
        <a:solidFill>
          <a:schemeClr val="accent4">
            <a:lumMod val="20000"/>
            <a:lumOff val="80000"/>
          </a:schemeClr>
        </a:solidFill>
        <a:ln w="15875">
          <a:solidFill>
            <a:srgbClr val="0070C0"/>
          </a:solidFill>
          <a:tailEnd type="stealth"/>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1800" u="none" kern="100">
              <a:effectLst/>
              <a:latin typeface="+mj-ea"/>
              <a:ea typeface="+mj-ea"/>
              <a:cs typeface="Times New Roman" panose="02020603050405020304" pitchFamily="18" charset="0"/>
            </a:rPr>
            <a:t>　</a:t>
          </a:r>
          <a:r>
            <a:rPr lang="ja-JP" sz="1800" u="sng" kern="100">
              <a:effectLst/>
              <a:latin typeface="+mj-ea"/>
              <a:ea typeface="+mj-ea"/>
              <a:cs typeface="Times New Roman" panose="02020603050405020304" pitchFamily="18" charset="0"/>
            </a:rPr>
            <a:t>押印</a:t>
          </a:r>
          <a:r>
            <a:rPr lang="ja-JP" sz="1800" kern="100">
              <a:effectLst/>
              <a:latin typeface="+mj-ea"/>
              <a:ea typeface="+mj-ea"/>
              <a:cs typeface="Times New Roman" panose="02020603050405020304" pitchFamily="18" charset="0"/>
            </a:rPr>
            <a:t>は、</a:t>
          </a:r>
          <a:r>
            <a:rPr lang="ja-JP" sz="1800" b="1" u="sng" kern="100">
              <a:solidFill>
                <a:srgbClr val="FF0000"/>
              </a:solidFill>
              <a:effectLst/>
              <a:latin typeface="+mj-ea"/>
              <a:ea typeface="+mj-ea"/>
              <a:cs typeface="Times New Roman" panose="02020603050405020304" pitchFamily="18" charset="0"/>
            </a:rPr>
            <a:t>不要</a:t>
          </a:r>
          <a:r>
            <a:rPr lang="ja-JP" altLang="en-US" sz="1800" kern="100">
              <a:solidFill>
                <a:schemeClr val="dk1"/>
              </a:solidFill>
              <a:effectLst/>
              <a:latin typeface="+mj-ea"/>
              <a:ea typeface="+mj-ea"/>
              <a:cs typeface="Times New Roman" panose="02020603050405020304" pitchFamily="18" charset="0"/>
            </a:rPr>
            <a:t>です。</a:t>
          </a:r>
          <a:endParaRPr lang="ja-JP" sz="1800" kern="100">
            <a:solidFill>
              <a:schemeClr val="dk1"/>
            </a:solidFill>
            <a:effectLst/>
            <a:latin typeface="+mj-ea"/>
            <a:ea typeface="+mj-ea"/>
            <a:cs typeface="Times New Roman" panose="02020603050405020304" pitchFamily="18" charset="0"/>
          </a:endParaRPr>
        </a:p>
      </xdr:txBody>
    </xdr:sp>
    <xdr:clientData/>
  </xdr:twoCellAnchor>
  <xdr:twoCellAnchor>
    <xdr:from>
      <xdr:col>7</xdr:col>
      <xdr:colOff>311625</xdr:colOff>
      <xdr:row>29</xdr:row>
      <xdr:rowOff>69850</xdr:rowOff>
    </xdr:from>
    <xdr:to>
      <xdr:col>19</xdr:col>
      <xdr:colOff>38101</xdr:colOff>
      <xdr:row>43</xdr:row>
      <xdr:rowOff>133350</xdr:rowOff>
    </xdr:to>
    <xdr:sp macro="" textlink="">
      <xdr:nvSpPr>
        <xdr:cNvPr id="3" name="線吹き出し 1 (枠付き) 2">
          <a:extLst>
            <a:ext uri="{FF2B5EF4-FFF2-40B4-BE49-F238E27FC236}">
              <a16:creationId xmlns:a16="http://schemas.microsoft.com/office/drawing/2014/main" id="{00000000-0008-0000-0000-000003000000}"/>
            </a:ext>
          </a:extLst>
        </xdr:cNvPr>
        <xdr:cNvSpPr/>
      </xdr:nvSpPr>
      <xdr:spPr>
        <a:xfrm>
          <a:off x="6286975" y="4565650"/>
          <a:ext cx="7956076" cy="2374900"/>
        </a:xfrm>
        <a:prstGeom prst="borderCallout1">
          <a:avLst>
            <a:gd name="adj1" fmla="val 37850"/>
            <a:gd name="adj2" fmla="val -148"/>
            <a:gd name="adj3" fmla="val 4744"/>
            <a:gd name="adj4" fmla="val -3670"/>
          </a:avLst>
        </a:prstGeom>
        <a:solidFill>
          <a:schemeClr val="accent4">
            <a:lumMod val="20000"/>
            <a:lumOff val="80000"/>
          </a:schemeClr>
        </a:solidFill>
        <a:ln w="15875">
          <a:solidFill>
            <a:srgbClr val="0070C0"/>
          </a:solidFill>
          <a:tailEnd type="stealth"/>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en-US" altLang="ja-JP" sz="1800">
              <a:solidFill>
                <a:sysClr val="windowText" lastClr="000000"/>
              </a:solidFill>
              <a:effectLst/>
              <a:latin typeface="+mn-lt"/>
              <a:ea typeface="+mn-ea"/>
              <a:cs typeface="+mn-cs"/>
            </a:rPr>
            <a:t>【</a:t>
          </a:r>
          <a:r>
            <a:rPr lang="ja-JP" altLang="en-US" sz="1800">
              <a:solidFill>
                <a:sysClr val="windowText" lastClr="000000"/>
              </a:solidFill>
              <a:effectLst/>
              <a:latin typeface="+mn-lt"/>
              <a:ea typeface="+mn-ea"/>
              <a:cs typeface="+mn-cs"/>
            </a:rPr>
            <a:t>「３　補助事業～完了の予定期日」について</a:t>
          </a:r>
          <a:r>
            <a:rPr lang="en-US" altLang="ja-JP" sz="1800">
              <a:solidFill>
                <a:sysClr val="windowText" lastClr="000000"/>
              </a:solidFill>
              <a:effectLst/>
              <a:latin typeface="+mn-lt"/>
              <a:ea typeface="+mn-ea"/>
              <a:cs typeface="+mn-cs"/>
            </a:rPr>
            <a:t>】</a:t>
          </a:r>
        </a:p>
        <a:p>
          <a:r>
            <a:rPr lang="ja-JP" altLang="en-US" sz="1800">
              <a:solidFill>
                <a:sysClr val="windowText" lastClr="000000"/>
              </a:solidFill>
              <a:effectLst/>
              <a:latin typeface="+mn-lt"/>
              <a:ea typeface="+mn-ea"/>
              <a:cs typeface="+mn-cs"/>
            </a:rPr>
            <a:t>「完了の予定期日」は、</a:t>
          </a:r>
          <a:r>
            <a:rPr lang="ja-JP" altLang="ja-JP" sz="1800">
              <a:solidFill>
                <a:sysClr val="windowText" lastClr="000000"/>
              </a:solidFill>
              <a:effectLst/>
              <a:latin typeface="+mn-lt"/>
              <a:ea typeface="+mn-ea"/>
              <a:cs typeface="+mn-cs"/>
            </a:rPr>
            <a:t>令和</a:t>
          </a:r>
          <a:r>
            <a:rPr lang="ja-JP" altLang="en-US" sz="1800">
              <a:solidFill>
                <a:sysClr val="windowText" lastClr="000000"/>
              </a:solidFill>
              <a:effectLst/>
              <a:latin typeface="+mn-lt"/>
              <a:ea typeface="+mn-ea"/>
              <a:cs typeface="+mn-cs"/>
            </a:rPr>
            <a:t>９</a:t>
          </a:r>
          <a:r>
            <a:rPr lang="ja-JP" altLang="ja-JP" sz="1800">
              <a:solidFill>
                <a:sysClr val="windowText" lastClr="000000"/>
              </a:solidFill>
              <a:effectLst/>
              <a:latin typeface="+mn-lt"/>
              <a:ea typeface="+mn-ea"/>
              <a:cs typeface="+mn-cs"/>
            </a:rPr>
            <a:t>年３月</a:t>
          </a:r>
          <a:r>
            <a:rPr lang="en-US" altLang="ja-JP" sz="1800">
              <a:solidFill>
                <a:sysClr val="windowText" lastClr="000000"/>
              </a:solidFill>
              <a:effectLst/>
              <a:latin typeface="+mj-ea"/>
              <a:ea typeface="+mj-ea"/>
              <a:cs typeface="+mn-cs"/>
            </a:rPr>
            <a:t>31</a:t>
          </a:r>
          <a:r>
            <a:rPr lang="ja-JP" altLang="ja-JP" sz="1800">
              <a:solidFill>
                <a:sysClr val="windowText" lastClr="000000"/>
              </a:solidFill>
              <a:effectLst/>
              <a:latin typeface="+mn-lt"/>
              <a:ea typeface="+mn-ea"/>
              <a:cs typeface="+mn-cs"/>
            </a:rPr>
            <a:t>日までの</a:t>
          </a:r>
          <a:r>
            <a:rPr lang="ja-JP" altLang="en-US" sz="1800">
              <a:solidFill>
                <a:sysClr val="windowText" lastClr="000000"/>
              </a:solidFill>
              <a:effectLst/>
              <a:latin typeface="+mn-lt"/>
              <a:ea typeface="+mn-ea"/>
              <a:cs typeface="+mn-cs"/>
            </a:rPr>
            <a:t>間</a:t>
          </a:r>
          <a:r>
            <a:rPr lang="ja-JP" altLang="ja-JP" sz="1800">
              <a:solidFill>
                <a:sysClr val="windowText" lastClr="000000"/>
              </a:solidFill>
              <a:effectLst/>
              <a:latin typeface="+mn-lt"/>
              <a:ea typeface="+mn-ea"/>
              <a:cs typeface="+mn-cs"/>
            </a:rPr>
            <a:t>で、</a:t>
          </a:r>
          <a:endParaRPr lang="en-US" altLang="ja-JP" sz="1800">
            <a:solidFill>
              <a:sysClr val="windowText" lastClr="000000"/>
            </a:solidFill>
            <a:effectLst/>
            <a:latin typeface="+mn-lt"/>
            <a:ea typeface="+mn-ea"/>
            <a:cs typeface="+mn-cs"/>
          </a:endParaRPr>
        </a:p>
        <a:p>
          <a:r>
            <a:rPr lang="ja-JP" altLang="en-US" sz="1800">
              <a:solidFill>
                <a:sysClr val="windowText" lastClr="000000"/>
              </a:solidFill>
              <a:effectLst/>
              <a:latin typeface="+mn-lt"/>
              <a:ea typeface="+mn-ea"/>
              <a:cs typeface="+mn-cs"/>
            </a:rPr>
            <a:t>　１　</a:t>
          </a:r>
          <a:r>
            <a:rPr lang="ja-JP" altLang="ja-JP" sz="1800">
              <a:solidFill>
                <a:sysClr val="windowText" lastClr="000000"/>
              </a:solidFill>
              <a:effectLst/>
              <a:latin typeface="+mn-lt"/>
              <a:ea typeface="+mn-ea"/>
              <a:cs typeface="+mn-cs"/>
            </a:rPr>
            <a:t>経費の支払完了日</a:t>
          </a:r>
          <a:endParaRPr lang="en-US" altLang="ja-JP" sz="1800">
            <a:solidFill>
              <a:sysClr val="windowText" lastClr="000000"/>
            </a:solidFill>
            <a:effectLst/>
            <a:latin typeface="+mn-lt"/>
            <a:ea typeface="+mn-ea"/>
            <a:cs typeface="+mn-cs"/>
          </a:endParaRPr>
        </a:p>
        <a:p>
          <a:r>
            <a:rPr lang="ja-JP" altLang="en-US" sz="1800">
              <a:solidFill>
                <a:sysClr val="windowText" lastClr="000000"/>
              </a:solidFill>
              <a:effectLst/>
              <a:latin typeface="+mn-lt"/>
              <a:ea typeface="+mn-ea"/>
              <a:cs typeface="+mn-cs"/>
            </a:rPr>
            <a:t>　２　効果測定の完了日（</a:t>
          </a:r>
          <a:r>
            <a:rPr lang="ja-JP" altLang="ja-JP" sz="1800">
              <a:solidFill>
                <a:sysClr val="windowText" lastClr="000000"/>
              </a:solidFill>
              <a:effectLst/>
              <a:latin typeface="+mn-lt"/>
              <a:ea typeface="+mn-ea"/>
              <a:cs typeface="+mn-cs"/>
            </a:rPr>
            <a:t>歩行者通行量</a:t>
          </a:r>
          <a:r>
            <a:rPr lang="ja-JP" altLang="en-US" sz="1800">
              <a:solidFill>
                <a:sysClr val="windowText" lastClr="000000"/>
              </a:solidFill>
              <a:effectLst/>
              <a:latin typeface="+mn-lt"/>
              <a:ea typeface="+mn-ea"/>
              <a:cs typeface="+mn-cs"/>
            </a:rPr>
            <a:t>、会員や地域住民の満足度）</a:t>
          </a:r>
          <a:endParaRPr lang="en-US" altLang="ja-JP" sz="1800">
            <a:solidFill>
              <a:sysClr val="windowText" lastClr="000000"/>
            </a:solidFill>
            <a:effectLst/>
            <a:latin typeface="+mn-lt"/>
            <a:ea typeface="+mn-ea"/>
            <a:cs typeface="+mn-cs"/>
          </a:endParaRPr>
        </a:p>
        <a:p>
          <a:r>
            <a:rPr lang="ja-JP" altLang="en-US" sz="1800">
              <a:solidFill>
                <a:sysClr val="windowText" lastClr="000000"/>
              </a:solidFill>
              <a:effectLst/>
              <a:latin typeface="+mn-lt"/>
              <a:ea typeface="+mn-ea"/>
              <a:cs typeface="+mn-cs"/>
            </a:rPr>
            <a:t>全てが完了する</a:t>
          </a:r>
          <a:r>
            <a:rPr lang="ja-JP" altLang="ja-JP" sz="1800">
              <a:solidFill>
                <a:sysClr val="windowText" lastClr="000000"/>
              </a:solidFill>
              <a:effectLst/>
              <a:latin typeface="+mn-lt"/>
              <a:ea typeface="+mn-ea"/>
              <a:cs typeface="+mn-cs"/>
            </a:rPr>
            <a:t>日</a:t>
          </a:r>
          <a:r>
            <a:rPr lang="ja-JP" altLang="en-US" sz="1800">
              <a:solidFill>
                <a:sysClr val="windowText" lastClr="000000"/>
              </a:solidFill>
              <a:effectLst/>
              <a:latin typeface="+mn-lt"/>
              <a:ea typeface="+mn-ea"/>
              <a:cs typeface="+mn-cs"/>
            </a:rPr>
            <a:t>（見込）</a:t>
          </a:r>
          <a:r>
            <a:rPr lang="ja-JP" altLang="ja-JP" sz="1800">
              <a:solidFill>
                <a:sysClr val="windowText" lastClr="000000"/>
              </a:solidFill>
              <a:effectLst/>
              <a:latin typeface="+mn-lt"/>
              <a:ea typeface="+mn-ea"/>
              <a:cs typeface="+mn-cs"/>
            </a:rPr>
            <a:t>を記載してください。</a:t>
          </a:r>
          <a:endParaRPr lang="en-US" altLang="ja-JP" sz="1800">
            <a:solidFill>
              <a:sysClr val="windowText" lastClr="000000"/>
            </a:solidFill>
            <a:effectLst/>
            <a:latin typeface="+mn-lt"/>
            <a:ea typeface="+mn-ea"/>
            <a:cs typeface="+mn-cs"/>
          </a:endParaRPr>
        </a:p>
        <a:p>
          <a:r>
            <a:rPr lang="ja-JP" altLang="en-US" sz="1800">
              <a:solidFill>
                <a:sysClr val="windowText" lastClr="000000"/>
              </a:solidFill>
              <a:effectLst/>
              <a:latin typeface="+mn-lt"/>
              <a:ea typeface="+mn-ea"/>
              <a:cs typeface="+mn-cs"/>
            </a:rPr>
            <a:t>　</a:t>
          </a:r>
          <a:r>
            <a:rPr lang="en-US" altLang="ja-JP" sz="1800">
              <a:solidFill>
                <a:srgbClr val="FF0000"/>
              </a:solidFill>
              <a:effectLst/>
              <a:latin typeface="+mn-lt"/>
              <a:ea typeface="+mn-ea"/>
              <a:cs typeface="+mn-cs"/>
            </a:rPr>
            <a:t>※</a:t>
          </a:r>
          <a:r>
            <a:rPr lang="ja-JP" altLang="en-US" sz="1800">
              <a:solidFill>
                <a:srgbClr val="FF0000"/>
              </a:solidFill>
              <a:effectLst/>
              <a:latin typeface="+mn-lt"/>
              <a:ea typeface="+mn-ea"/>
              <a:cs typeface="+mn-cs"/>
            </a:rPr>
            <a:t>２は「アーチ・アーケードの撤去工事」</a:t>
          </a:r>
          <a:endParaRPr lang="en-US" altLang="ja-JP" sz="1800">
            <a:solidFill>
              <a:srgbClr val="FF0000"/>
            </a:solidFill>
            <a:effectLst/>
            <a:latin typeface="+mn-lt"/>
            <a:ea typeface="+mn-ea"/>
            <a:cs typeface="+mn-cs"/>
          </a:endParaRPr>
        </a:p>
        <a:p>
          <a:r>
            <a:rPr lang="ja-JP" altLang="en-US" sz="1800">
              <a:solidFill>
                <a:srgbClr val="FF0000"/>
              </a:solidFill>
              <a:effectLst/>
              <a:latin typeface="+mn-lt"/>
              <a:ea typeface="+mn-ea"/>
              <a:cs typeface="+mn-cs"/>
            </a:rPr>
            <a:t>　　「アーチ・アーケード撤去後の前向きな活動」について</a:t>
          </a:r>
          <a:endParaRPr lang="en-US" altLang="ja-JP" sz="1800">
            <a:solidFill>
              <a:srgbClr val="FF0000"/>
            </a:solidFill>
            <a:effectLst/>
            <a:latin typeface="+mn-lt"/>
            <a:ea typeface="+mn-ea"/>
            <a:cs typeface="+mn-cs"/>
          </a:endParaRPr>
        </a:p>
        <a:p>
          <a:r>
            <a:rPr lang="ja-JP" altLang="en-US" sz="1800">
              <a:solidFill>
                <a:srgbClr val="FF0000"/>
              </a:solidFill>
              <a:effectLst/>
              <a:latin typeface="+mn-lt"/>
              <a:ea typeface="+mn-ea"/>
              <a:cs typeface="+mn-cs"/>
            </a:rPr>
            <a:t>　　</a:t>
          </a:r>
          <a:r>
            <a:rPr lang="ja-JP" altLang="en-US" sz="1800" u="sng">
              <a:solidFill>
                <a:srgbClr val="FF0000"/>
              </a:solidFill>
              <a:effectLst/>
              <a:latin typeface="+mn-lt"/>
              <a:ea typeface="+mn-ea"/>
              <a:cs typeface="+mn-cs"/>
            </a:rPr>
            <a:t>申請しない場合、</a:t>
          </a:r>
          <a:r>
            <a:rPr lang="ja-JP" altLang="en-US" sz="1800" u="none">
              <a:solidFill>
                <a:srgbClr val="FF0000"/>
              </a:solidFill>
              <a:effectLst/>
              <a:latin typeface="+mn-lt"/>
              <a:ea typeface="+mn-ea"/>
              <a:cs typeface="+mn-cs"/>
            </a:rPr>
            <a:t>対象外。</a:t>
          </a:r>
          <a:endParaRPr lang="ja-JP" altLang="ja-JP" sz="1800" u="none">
            <a:solidFill>
              <a:srgbClr val="FF0000"/>
            </a:solidFill>
            <a:effectLst/>
            <a:latin typeface="+mn-lt"/>
            <a:ea typeface="+mn-ea"/>
            <a:cs typeface="+mn-cs"/>
          </a:endParaRPr>
        </a:p>
      </xdr:txBody>
    </xdr:sp>
    <xdr:clientData/>
  </xdr:twoCellAnchor>
  <xdr:twoCellAnchor editAs="absolute">
    <xdr:from>
      <xdr:col>7</xdr:col>
      <xdr:colOff>61913</xdr:colOff>
      <xdr:row>1</xdr:row>
      <xdr:rowOff>0</xdr:rowOff>
    </xdr:from>
    <xdr:to>
      <xdr:col>12</xdr:col>
      <xdr:colOff>230188</xdr:colOff>
      <xdr:row>6</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062663" y="222250"/>
          <a:ext cx="3581400" cy="912813"/>
        </a:xfrm>
        <a:prstGeom prst="rect">
          <a:avLst/>
        </a:prstGeom>
        <a:solidFill>
          <a:schemeClr val="accent4">
            <a:lumMod val="20000"/>
            <a:lumOff val="80000"/>
          </a:schemeClr>
        </a:solidFill>
        <a:ln w="19050">
          <a:solidFill>
            <a:srgbClr val="0070C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2000">
              <a:solidFill>
                <a:srgbClr val="FF0000"/>
              </a:solidFill>
              <a:latin typeface="+mj-ea"/>
              <a:ea typeface="+mj-ea"/>
            </a:rPr>
            <a:t>※</a:t>
          </a:r>
          <a:r>
            <a:rPr kumimoji="1" lang="ja-JP" altLang="en-US" sz="2000">
              <a:solidFill>
                <a:srgbClr val="FF0000"/>
              </a:solidFill>
              <a:latin typeface="+mj-ea"/>
              <a:ea typeface="+mj-ea"/>
            </a:rPr>
            <a:t>本申請書は必ず電子データで作成すること。　</a:t>
          </a:r>
        </a:p>
      </xdr:txBody>
    </xdr:sp>
    <xdr:clientData/>
  </xdr:twoCellAnchor>
  <xdr:twoCellAnchor>
    <xdr:from>
      <xdr:col>7</xdr:col>
      <xdr:colOff>477836</xdr:colOff>
      <xdr:row>21</xdr:row>
      <xdr:rowOff>381000</xdr:rowOff>
    </xdr:from>
    <xdr:to>
      <xdr:col>13</xdr:col>
      <xdr:colOff>174624</xdr:colOff>
      <xdr:row>28</xdr:row>
      <xdr:rowOff>119062</xdr:rowOff>
    </xdr:to>
    <xdr:sp macro="" textlink="">
      <xdr:nvSpPr>
        <xdr:cNvPr id="4" name="線吹き出し 1 (枠付き) 1">
          <a:extLst>
            <a:ext uri="{FF2B5EF4-FFF2-40B4-BE49-F238E27FC236}">
              <a16:creationId xmlns:a16="http://schemas.microsoft.com/office/drawing/2014/main" id="{074C5793-DFD1-4132-BFD3-872D9AD177C3}"/>
            </a:ext>
          </a:extLst>
        </xdr:cNvPr>
        <xdr:cNvSpPr/>
      </xdr:nvSpPr>
      <xdr:spPr>
        <a:xfrm>
          <a:off x="6478586" y="5286375"/>
          <a:ext cx="3792538" cy="1524000"/>
        </a:xfrm>
        <a:prstGeom prst="borderCallout1">
          <a:avLst>
            <a:gd name="adj1" fmla="val 24607"/>
            <a:gd name="adj2" fmla="val -474"/>
            <a:gd name="adj3" fmla="val 42356"/>
            <a:gd name="adj4" fmla="val -12511"/>
          </a:avLst>
        </a:prstGeom>
        <a:solidFill>
          <a:schemeClr val="accent4">
            <a:lumMod val="20000"/>
            <a:lumOff val="80000"/>
          </a:schemeClr>
        </a:solidFill>
        <a:ln w="15875">
          <a:solidFill>
            <a:srgbClr val="0070C0"/>
          </a:solidFill>
          <a:tailEnd type="stealth"/>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1800" u="none" kern="100">
              <a:effectLst/>
              <a:latin typeface="+mj-ea"/>
              <a:ea typeface="+mj-ea"/>
              <a:cs typeface="Times New Roman" panose="02020603050405020304" pitchFamily="18" charset="0"/>
            </a:rPr>
            <a:t>　申請する補助事業は、</a:t>
          </a:r>
          <a:r>
            <a:rPr lang="ja-JP" altLang="en-US" sz="1800" u="sng" kern="100">
              <a:effectLst/>
              <a:latin typeface="+mj-ea"/>
              <a:ea typeface="+mj-ea"/>
              <a:cs typeface="Times New Roman" panose="02020603050405020304" pitchFamily="18" charset="0"/>
            </a:rPr>
            <a:t>申請した同じ年度内に完了するものに限ります。</a:t>
          </a:r>
          <a:endParaRPr lang="en-US" altLang="ja-JP" sz="1800" u="sng" kern="100">
            <a:effectLst/>
            <a:latin typeface="+mj-ea"/>
            <a:ea typeface="+mj-ea"/>
            <a:cs typeface="Times New Roman" panose="02020603050405020304" pitchFamily="18" charset="0"/>
          </a:endParaRPr>
        </a:p>
        <a:p>
          <a:pPr algn="ctr">
            <a:spcAft>
              <a:spcPts val="0"/>
            </a:spcAft>
          </a:pPr>
          <a:r>
            <a:rPr lang="en-US" altLang="ja-JP" sz="1800" u="none" kern="100">
              <a:solidFill>
                <a:srgbClr val="FF0000"/>
              </a:solidFill>
              <a:effectLst/>
              <a:latin typeface="+mj-ea"/>
              <a:ea typeface="+mj-ea"/>
              <a:cs typeface="Times New Roman" panose="02020603050405020304" pitchFamily="18" charset="0"/>
            </a:rPr>
            <a:t>※</a:t>
          </a:r>
          <a:r>
            <a:rPr lang="ja-JP" altLang="en-US" sz="1800" u="none" kern="100">
              <a:solidFill>
                <a:srgbClr val="FF0000"/>
              </a:solidFill>
              <a:effectLst/>
              <a:latin typeface="+mj-ea"/>
              <a:ea typeface="+mj-ea"/>
              <a:cs typeface="Times New Roman" panose="02020603050405020304" pitchFamily="18" charset="0"/>
            </a:rPr>
            <a:t>同じ年度内に申請できる回数は各補助事業について一度までです。</a:t>
          </a:r>
          <a:endParaRPr lang="ja-JP" sz="1800" u="none" kern="100">
            <a:solidFill>
              <a:srgbClr val="FF0000"/>
            </a:solidFill>
            <a:effectLst/>
            <a:latin typeface="+mj-ea"/>
            <a:ea typeface="+mj-ea"/>
            <a:cs typeface="Times New Roman" panose="02020603050405020304" pitchFamily="18" charset="0"/>
          </a:endParaRPr>
        </a:p>
      </xdr:txBody>
    </xdr:sp>
    <xdr:clientData/>
  </xdr:twoCellAnchor>
  <xdr:twoCellAnchor editAs="absolute">
    <xdr:from>
      <xdr:col>7</xdr:col>
      <xdr:colOff>269874</xdr:colOff>
      <xdr:row>6</xdr:row>
      <xdr:rowOff>144462</xdr:rowOff>
    </xdr:from>
    <xdr:to>
      <xdr:col>13</xdr:col>
      <xdr:colOff>444499</xdr:colOff>
      <xdr:row>10</xdr:row>
      <xdr:rowOff>152400</xdr:rowOff>
    </xdr:to>
    <xdr:sp macro="" textlink="">
      <xdr:nvSpPr>
        <xdr:cNvPr id="6" name="正方形/長方形 5">
          <a:extLst>
            <a:ext uri="{FF2B5EF4-FFF2-40B4-BE49-F238E27FC236}">
              <a16:creationId xmlns:a16="http://schemas.microsoft.com/office/drawing/2014/main" id="{F873DAC1-348D-4291-BA94-E47B2ACE999E}"/>
            </a:ext>
          </a:extLst>
        </xdr:cNvPr>
        <xdr:cNvSpPr/>
      </xdr:nvSpPr>
      <xdr:spPr>
        <a:xfrm>
          <a:off x="6270624" y="1279525"/>
          <a:ext cx="4270375" cy="912813"/>
        </a:xfrm>
        <a:prstGeom prst="rect">
          <a:avLst/>
        </a:prstGeom>
        <a:solidFill>
          <a:schemeClr val="accent4">
            <a:lumMod val="20000"/>
            <a:lumOff val="80000"/>
          </a:schemeClr>
        </a:solidFill>
        <a:ln w="19050">
          <a:solidFill>
            <a:srgbClr val="0070C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2000">
              <a:solidFill>
                <a:srgbClr val="FF0000"/>
              </a:solidFill>
              <a:latin typeface="+mj-ea"/>
              <a:ea typeface="+mj-ea"/>
            </a:rPr>
            <a:t>黄色のセルについて記入してください。</a:t>
          </a:r>
          <a:endParaRPr kumimoji="1" lang="en-US" altLang="ja-JP" sz="2000">
            <a:solidFill>
              <a:srgbClr val="FF0000"/>
            </a:solidFill>
            <a:latin typeface="+mj-ea"/>
            <a:ea typeface="+mj-ea"/>
          </a:endParaRPr>
        </a:p>
        <a:p>
          <a:pPr algn="l"/>
          <a:r>
            <a:rPr kumimoji="1" lang="ja-JP" altLang="en-US" sz="2000">
              <a:solidFill>
                <a:srgbClr val="FF0000"/>
              </a:solidFill>
              <a:latin typeface="+mj-ea"/>
              <a:ea typeface="+mj-ea"/>
            </a:rPr>
            <a:t>青色のセルは自動入力されます。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65087</xdr:colOff>
      <xdr:row>1</xdr:row>
      <xdr:rowOff>46038</xdr:rowOff>
    </xdr:from>
    <xdr:to>
      <xdr:col>14</xdr:col>
      <xdr:colOff>609600</xdr:colOff>
      <xdr:row>4</xdr:row>
      <xdr:rowOff>287338</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105525" y="300038"/>
          <a:ext cx="3409950" cy="876300"/>
        </a:xfrm>
        <a:prstGeom prst="rect">
          <a:avLst/>
        </a:prstGeom>
        <a:solidFill>
          <a:schemeClr val="accent4">
            <a:lumMod val="20000"/>
            <a:lumOff val="80000"/>
          </a:schemeClr>
        </a:solidFill>
        <a:ln w="19050">
          <a:solidFill>
            <a:srgbClr val="0070C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2000">
              <a:solidFill>
                <a:srgbClr val="FF0000"/>
              </a:solidFill>
              <a:latin typeface="+mj-ea"/>
              <a:ea typeface="+mj-ea"/>
            </a:rPr>
            <a:t>※</a:t>
          </a:r>
          <a:r>
            <a:rPr kumimoji="1" lang="ja-JP" altLang="en-US" sz="2000">
              <a:solidFill>
                <a:srgbClr val="FF0000"/>
              </a:solidFill>
              <a:latin typeface="+mj-ea"/>
              <a:ea typeface="+mj-ea"/>
            </a:rPr>
            <a:t>本計画書は必ず電子データ　　　</a:t>
          </a:r>
          <a:endParaRPr kumimoji="1" lang="en-US" altLang="ja-JP" sz="2000">
            <a:solidFill>
              <a:srgbClr val="FF0000"/>
            </a:solidFill>
            <a:latin typeface="+mj-ea"/>
            <a:ea typeface="+mj-ea"/>
          </a:endParaRPr>
        </a:p>
        <a:p>
          <a:pPr algn="l"/>
          <a:r>
            <a:rPr kumimoji="1" lang="ja-JP" altLang="en-US" sz="2000">
              <a:solidFill>
                <a:srgbClr val="FF0000"/>
              </a:solidFill>
              <a:latin typeface="+mj-ea"/>
              <a:ea typeface="+mj-ea"/>
            </a:rPr>
            <a:t> 　で作成すること。　</a:t>
          </a:r>
        </a:p>
      </xdr:txBody>
    </xdr:sp>
    <xdr:clientData/>
  </xdr:twoCellAnchor>
  <xdr:twoCellAnchor editAs="absolute">
    <xdr:from>
      <xdr:col>9</xdr:col>
      <xdr:colOff>95249</xdr:colOff>
      <xdr:row>5</xdr:row>
      <xdr:rowOff>87312</xdr:rowOff>
    </xdr:from>
    <xdr:to>
      <xdr:col>16</xdr:col>
      <xdr:colOff>134937</xdr:colOff>
      <xdr:row>9</xdr:row>
      <xdr:rowOff>261937</xdr:rowOff>
    </xdr:to>
    <xdr:sp macro="" textlink="">
      <xdr:nvSpPr>
        <xdr:cNvPr id="3" name="正方形/長方形 2">
          <a:extLst>
            <a:ext uri="{FF2B5EF4-FFF2-40B4-BE49-F238E27FC236}">
              <a16:creationId xmlns:a16="http://schemas.microsoft.com/office/drawing/2014/main" id="{12BC2711-E675-4D57-BF0D-68D798E2E8D0}"/>
            </a:ext>
          </a:extLst>
        </xdr:cNvPr>
        <xdr:cNvSpPr/>
      </xdr:nvSpPr>
      <xdr:spPr>
        <a:xfrm>
          <a:off x="6135687" y="1277937"/>
          <a:ext cx="4270375" cy="912813"/>
        </a:xfrm>
        <a:prstGeom prst="rect">
          <a:avLst/>
        </a:prstGeom>
        <a:solidFill>
          <a:schemeClr val="accent4">
            <a:lumMod val="20000"/>
            <a:lumOff val="80000"/>
          </a:schemeClr>
        </a:solidFill>
        <a:ln w="19050">
          <a:solidFill>
            <a:srgbClr val="0070C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2000">
              <a:solidFill>
                <a:srgbClr val="FF0000"/>
              </a:solidFill>
              <a:latin typeface="+mj-ea"/>
              <a:ea typeface="+mj-ea"/>
            </a:rPr>
            <a:t>黄色のセルの該当箇所について記入してください。</a:t>
          </a:r>
          <a:endParaRPr kumimoji="1" lang="en-US" altLang="ja-JP" sz="2000">
            <a:solidFill>
              <a:srgbClr val="FF0000"/>
            </a:solidFill>
            <a:latin typeface="+mj-ea"/>
            <a:ea typeface="+mj-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24</xdr:col>
      <xdr:colOff>85719</xdr:colOff>
      <xdr:row>1</xdr:row>
      <xdr:rowOff>7937</xdr:rowOff>
    </xdr:from>
    <xdr:to>
      <xdr:col>26</xdr:col>
      <xdr:colOff>254000</xdr:colOff>
      <xdr:row>3</xdr:row>
      <xdr:rowOff>137404</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7461879" y="236537"/>
          <a:ext cx="3193421" cy="831460"/>
        </a:xfrm>
        <a:prstGeom prst="rect">
          <a:avLst/>
        </a:prstGeom>
        <a:solidFill>
          <a:schemeClr val="accent4">
            <a:lumMod val="20000"/>
            <a:lumOff val="80000"/>
          </a:schemeClr>
        </a:solidFill>
        <a:ln>
          <a:solidFill>
            <a:srgbClr val="0070C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800">
              <a:solidFill>
                <a:sysClr val="windowText" lastClr="000000"/>
              </a:solidFill>
            </a:rPr>
            <a:t>各欄は、記載する内容の文量に応じて随時広げてください。</a:t>
          </a:r>
        </a:p>
      </xdr:txBody>
    </xdr:sp>
    <xdr:clientData/>
  </xdr:twoCellAnchor>
  <xdr:twoCellAnchor editAs="absolute">
    <xdr:from>
      <xdr:col>24</xdr:col>
      <xdr:colOff>104777</xdr:colOff>
      <xdr:row>3</xdr:row>
      <xdr:rowOff>201601</xdr:rowOff>
    </xdr:from>
    <xdr:to>
      <xdr:col>26</xdr:col>
      <xdr:colOff>204670</xdr:colOff>
      <xdr:row>5</xdr:row>
      <xdr:rowOff>320839</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7597777" y="1146164"/>
          <a:ext cx="3108206" cy="801863"/>
        </a:xfrm>
        <a:prstGeom prst="rect">
          <a:avLst/>
        </a:prstGeom>
        <a:solidFill>
          <a:schemeClr val="accent4">
            <a:lumMod val="20000"/>
            <a:lumOff val="80000"/>
          </a:schemeClr>
        </a:solidFill>
        <a:ln>
          <a:solidFill>
            <a:srgbClr val="0070C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800">
              <a:latin typeface="+mn-ea"/>
              <a:ea typeface="+mn-ea"/>
            </a:rPr>
            <a:t>事業が３つ以上ある場合は、適宜行を追加してください。</a:t>
          </a:r>
        </a:p>
      </xdr:txBody>
    </xdr:sp>
    <xdr:clientData/>
  </xdr:twoCellAnchor>
  <xdr:twoCellAnchor editAs="absolute">
    <xdr:from>
      <xdr:col>24</xdr:col>
      <xdr:colOff>127000</xdr:colOff>
      <xdr:row>6</xdr:row>
      <xdr:rowOff>95250</xdr:rowOff>
    </xdr:from>
    <xdr:to>
      <xdr:col>28</xdr:col>
      <xdr:colOff>55562</xdr:colOff>
      <xdr:row>8</xdr:row>
      <xdr:rowOff>325438</xdr:rowOff>
    </xdr:to>
    <xdr:sp macro="" textlink="">
      <xdr:nvSpPr>
        <xdr:cNvPr id="2" name="正方形/長方形 1">
          <a:extLst>
            <a:ext uri="{FF2B5EF4-FFF2-40B4-BE49-F238E27FC236}">
              <a16:creationId xmlns:a16="http://schemas.microsoft.com/office/drawing/2014/main" id="{C8F2A08B-7DB4-4C06-9D3D-82CD8AB6B1D3}"/>
            </a:ext>
          </a:extLst>
        </xdr:cNvPr>
        <xdr:cNvSpPr/>
      </xdr:nvSpPr>
      <xdr:spPr>
        <a:xfrm>
          <a:off x="7620000" y="2063750"/>
          <a:ext cx="4270375" cy="912813"/>
        </a:xfrm>
        <a:prstGeom prst="rect">
          <a:avLst/>
        </a:prstGeom>
        <a:solidFill>
          <a:schemeClr val="accent4">
            <a:lumMod val="20000"/>
            <a:lumOff val="80000"/>
          </a:schemeClr>
        </a:solidFill>
        <a:ln w="19050">
          <a:solidFill>
            <a:srgbClr val="0070C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2000">
              <a:solidFill>
                <a:srgbClr val="FF0000"/>
              </a:solidFill>
              <a:latin typeface="+mj-ea"/>
              <a:ea typeface="+mj-ea"/>
            </a:rPr>
            <a:t>黄色のセルについて記入してください。</a:t>
          </a:r>
          <a:endParaRPr kumimoji="1" lang="en-US" altLang="ja-JP" sz="2000">
            <a:solidFill>
              <a:srgbClr val="FF0000"/>
            </a:solidFill>
            <a:latin typeface="+mj-ea"/>
            <a:ea typeface="+mj-ea"/>
          </a:endParaRPr>
        </a:p>
        <a:p>
          <a:pPr algn="l"/>
          <a:r>
            <a:rPr kumimoji="1" lang="ja-JP" altLang="en-US" sz="2000">
              <a:solidFill>
                <a:srgbClr val="FF0000"/>
              </a:solidFill>
              <a:latin typeface="+mj-ea"/>
              <a:ea typeface="+mj-ea"/>
            </a:rPr>
            <a:t>青色のセルは自動入力されます。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11</xdr:col>
      <xdr:colOff>93208</xdr:colOff>
      <xdr:row>5</xdr:row>
      <xdr:rowOff>207416</xdr:rowOff>
    </xdr:from>
    <xdr:to>
      <xdr:col>16</xdr:col>
      <xdr:colOff>434775</xdr:colOff>
      <xdr:row>8</xdr:row>
      <xdr:rowOff>170149</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8276771" y="1096099"/>
          <a:ext cx="3931539" cy="717113"/>
        </a:xfrm>
        <a:prstGeom prst="rect">
          <a:avLst/>
        </a:prstGeom>
        <a:solidFill>
          <a:schemeClr val="accent4">
            <a:lumMod val="20000"/>
            <a:lumOff val="80000"/>
          </a:schemeClr>
        </a:solidFill>
        <a:ln w="19050">
          <a:solidFill>
            <a:srgbClr val="0070C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800"/>
            <a:t>イベント参加費を徴収する等、収入が</a:t>
          </a:r>
          <a:endParaRPr kumimoji="1" lang="en-US" altLang="ja-JP" sz="1800"/>
        </a:p>
        <a:p>
          <a:pPr algn="l"/>
          <a:r>
            <a:rPr kumimoji="1" lang="ja-JP" altLang="en-US" sz="1800"/>
            <a:t>発生する場合には別途ご相談ください。</a:t>
          </a:r>
          <a:endParaRPr kumimoji="1" lang="en-US" altLang="ja-JP" sz="1800"/>
        </a:p>
      </xdr:txBody>
    </xdr:sp>
    <xdr:clientData/>
  </xdr:twoCellAnchor>
  <xdr:twoCellAnchor editAs="absolute">
    <xdr:from>
      <xdr:col>11</xdr:col>
      <xdr:colOff>93208</xdr:colOff>
      <xdr:row>9</xdr:row>
      <xdr:rowOff>1031</xdr:rowOff>
    </xdr:from>
    <xdr:to>
      <xdr:col>16</xdr:col>
      <xdr:colOff>553058</xdr:colOff>
      <xdr:row>10</xdr:row>
      <xdr:rowOff>97506</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8276771" y="1898094"/>
          <a:ext cx="4044107" cy="360000"/>
        </a:xfrm>
        <a:prstGeom prst="rect">
          <a:avLst/>
        </a:prstGeom>
        <a:solidFill>
          <a:schemeClr val="accent4">
            <a:lumMod val="20000"/>
            <a:lumOff val="80000"/>
          </a:schemeClr>
        </a:solidFill>
        <a:ln w="19050">
          <a:solidFill>
            <a:srgbClr val="0070C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800"/>
            <a:t>対象外経費は記載しないでください。</a:t>
          </a:r>
        </a:p>
      </xdr:txBody>
    </xdr:sp>
    <xdr:clientData/>
  </xdr:twoCellAnchor>
  <xdr:twoCellAnchor editAs="absolute">
    <xdr:from>
      <xdr:col>11</xdr:col>
      <xdr:colOff>22225</xdr:colOff>
      <xdr:row>0</xdr:row>
      <xdr:rowOff>134938</xdr:rowOff>
    </xdr:from>
    <xdr:to>
      <xdr:col>16</xdr:col>
      <xdr:colOff>706438</xdr:colOff>
      <xdr:row>5</xdr:row>
      <xdr:rowOff>174308</xdr:rowOff>
    </xdr:to>
    <xdr:sp macro="" textlink="">
      <xdr:nvSpPr>
        <xdr:cNvPr id="3" name="正方形/長方形 2">
          <a:extLst>
            <a:ext uri="{FF2B5EF4-FFF2-40B4-BE49-F238E27FC236}">
              <a16:creationId xmlns:a16="http://schemas.microsoft.com/office/drawing/2014/main" id="{FC299732-F600-4B03-8D1E-BA90896B0A42}"/>
            </a:ext>
          </a:extLst>
        </xdr:cNvPr>
        <xdr:cNvSpPr/>
      </xdr:nvSpPr>
      <xdr:spPr>
        <a:xfrm>
          <a:off x="8215313" y="134938"/>
          <a:ext cx="4270375" cy="912813"/>
        </a:xfrm>
        <a:prstGeom prst="rect">
          <a:avLst/>
        </a:prstGeom>
        <a:solidFill>
          <a:schemeClr val="accent4">
            <a:lumMod val="20000"/>
            <a:lumOff val="80000"/>
          </a:schemeClr>
        </a:solidFill>
        <a:ln w="19050">
          <a:solidFill>
            <a:srgbClr val="0070C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2000">
              <a:solidFill>
                <a:srgbClr val="FF0000"/>
              </a:solidFill>
              <a:latin typeface="+mj-ea"/>
              <a:ea typeface="+mj-ea"/>
            </a:rPr>
            <a:t>黄色のセルについて記入してください。</a:t>
          </a:r>
          <a:endParaRPr kumimoji="1" lang="en-US" altLang="ja-JP" sz="2000">
            <a:solidFill>
              <a:srgbClr val="FF0000"/>
            </a:solidFill>
            <a:latin typeface="+mj-ea"/>
            <a:ea typeface="+mj-ea"/>
          </a:endParaRPr>
        </a:p>
        <a:p>
          <a:pPr algn="l"/>
          <a:r>
            <a:rPr kumimoji="1" lang="ja-JP" altLang="en-US" sz="2000">
              <a:solidFill>
                <a:srgbClr val="FF0000"/>
              </a:solidFill>
              <a:latin typeface="+mj-ea"/>
              <a:ea typeface="+mj-ea"/>
            </a:rPr>
            <a:t>青色のセルは自動入力されます。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557418</xdr:colOff>
      <xdr:row>7</xdr:row>
      <xdr:rowOff>69671</xdr:rowOff>
    </xdr:from>
    <xdr:to>
      <xdr:col>21</xdr:col>
      <xdr:colOff>390925</xdr:colOff>
      <xdr:row>9</xdr:row>
      <xdr:rowOff>148426</xdr:rowOff>
    </xdr:to>
    <xdr:sp macro="" textlink="">
      <xdr:nvSpPr>
        <xdr:cNvPr id="2" name="線吹き出し 1 (枠付き) 1">
          <a:extLst>
            <a:ext uri="{FF2B5EF4-FFF2-40B4-BE49-F238E27FC236}">
              <a16:creationId xmlns:a16="http://schemas.microsoft.com/office/drawing/2014/main" id="{B595D826-691C-49CD-90B4-C1DCF55B13AD}"/>
            </a:ext>
          </a:extLst>
        </xdr:cNvPr>
        <xdr:cNvSpPr/>
      </xdr:nvSpPr>
      <xdr:spPr>
        <a:xfrm>
          <a:off x="7995201" y="1278932"/>
          <a:ext cx="7395528" cy="824190"/>
        </a:xfrm>
        <a:prstGeom prst="borderCallout1">
          <a:avLst>
            <a:gd name="adj1" fmla="val 22165"/>
            <a:gd name="adj2" fmla="val -56"/>
            <a:gd name="adj3" fmla="val -55862"/>
            <a:gd name="adj4" fmla="val -16476"/>
          </a:avLst>
        </a:prstGeom>
        <a:solidFill>
          <a:schemeClr val="accent4">
            <a:lumMod val="20000"/>
            <a:lumOff val="80000"/>
          </a:schemeClr>
        </a:solidFill>
        <a:ln w="19050">
          <a:solidFill>
            <a:srgbClr val="0070C0"/>
          </a:solidFill>
          <a:tailEnd type="stealth"/>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spcAft>
              <a:spcPts val="0"/>
            </a:spcAft>
          </a:pPr>
          <a:r>
            <a:rPr lang="ja-JP" altLang="en-US" sz="1800" kern="100">
              <a:effectLst/>
              <a:latin typeface="+mj-ea"/>
              <a:ea typeface="+mj-ea"/>
              <a:cs typeface="Times New Roman" panose="02020603050405020304" pitchFamily="18" charset="0"/>
            </a:rPr>
            <a:t>原則、</a:t>
          </a:r>
          <a:r>
            <a:rPr lang="en-US" altLang="ja-JP" sz="1800">
              <a:solidFill>
                <a:schemeClr val="dk1"/>
              </a:solidFill>
              <a:effectLst/>
              <a:latin typeface="+mj-ea"/>
              <a:ea typeface="+mj-ea"/>
              <a:cs typeface="+mn-cs"/>
            </a:rPr>
            <a:t>(</a:t>
          </a:r>
          <a:r>
            <a:rPr lang="ja-JP" altLang="ja-JP" sz="1800">
              <a:solidFill>
                <a:schemeClr val="dk1"/>
              </a:solidFill>
              <a:effectLst/>
              <a:latin typeface="+mj-ea"/>
              <a:ea typeface="+mj-ea"/>
              <a:cs typeface="+mn-cs"/>
            </a:rPr>
            <a:t>様式</a:t>
          </a:r>
          <a:r>
            <a:rPr lang="ja-JP" altLang="en-US" sz="1800">
              <a:solidFill>
                <a:schemeClr val="dk1"/>
              </a:solidFill>
              <a:effectLst/>
              <a:latin typeface="+mj-ea"/>
              <a:ea typeface="+mj-ea"/>
              <a:cs typeface="+mn-cs"/>
            </a:rPr>
            <a:t>１ー１</a:t>
          </a:r>
          <a:r>
            <a:rPr lang="en-US" altLang="ja-JP" sz="1800">
              <a:solidFill>
                <a:schemeClr val="dk1"/>
              </a:solidFill>
              <a:effectLst/>
              <a:latin typeface="+mj-ea"/>
              <a:ea typeface="+mj-ea"/>
              <a:cs typeface="+mn-cs"/>
            </a:rPr>
            <a:t>)</a:t>
          </a:r>
          <a:r>
            <a:rPr lang="ja-JP" altLang="en-US" sz="1800" kern="100">
              <a:effectLst/>
              <a:latin typeface="+mj-ea"/>
              <a:ea typeface="+mj-ea"/>
              <a:cs typeface="Times New Roman" panose="02020603050405020304" pitchFamily="18" charset="0"/>
            </a:rPr>
            <a:t>申請書の日付を記載。</a:t>
          </a:r>
          <a:endParaRPr lang="en-US" altLang="ja-JP" sz="1800" kern="100">
            <a:effectLst/>
            <a:latin typeface="+mj-ea"/>
            <a:ea typeface="+mj-ea"/>
            <a:cs typeface="Times New Roman" panose="02020603050405020304" pitchFamily="18" charset="0"/>
          </a:endParaRPr>
        </a:p>
        <a:p>
          <a:pPr algn="l">
            <a:spcAft>
              <a:spcPts val="0"/>
            </a:spcAft>
          </a:pPr>
          <a:r>
            <a:rPr lang="en-US" altLang="ja-JP" sz="1800" kern="100">
              <a:effectLst/>
              <a:latin typeface="+mj-ea"/>
              <a:ea typeface="+mj-ea"/>
              <a:cs typeface="Times New Roman" panose="02020603050405020304" pitchFamily="18" charset="0"/>
            </a:rPr>
            <a:t>※</a:t>
          </a:r>
          <a:r>
            <a:rPr lang="ja-JP" altLang="en-US" sz="1800" kern="100">
              <a:effectLst/>
              <a:latin typeface="+mj-ea"/>
              <a:ea typeface="+mj-ea"/>
              <a:cs typeface="Times New Roman" panose="02020603050405020304" pitchFamily="18" charset="0"/>
            </a:rPr>
            <a:t>（様式の初期設定）様式１－１の同欄を入力すると、自動転記されます。</a:t>
          </a:r>
          <a:endParaRPr lang="ja-JP" sz="1800" kern="100">
            <a:effectLst/>
            <a:latin typeface="+mj-ea"/>
            <a:ea typeface="+mj-ea"/>
            <a:cs typeface="Times New Roman" panose="02020603050405020304" pitchFamily="18" charset="0"/>
          </a:endParaRPr>
        </a:p>
      </xdr:txBody>
    </xdr:sp>
    <xdr:clientData/>
  </xdr:twoCellAnchor>
  <xdr:twoCellAnchor>
    <xdr:from>
      <xdr:col>9</xdr:col>
      <xdr:colOff>315167</xdr:colOff>
      <xdr:row>18</xdr:row>
      <xdr:rowOff>449177</xdr:rowOff>
    </xdr:from>
    <xdr:to>
      <xdr:col>16</xdr:col>
      <xdr:colOff>47626</xdr:colOff>
      <xdr:row>23</xdr:row>
      <xdr:rowOff>55558</xdr:rowOff>
    </xdr:to>
    <xdr:sp macro="" textlink="">
      <xdr:nvSpPr>
        <xdr:cNvPr id="3" name="線吹き出し 1 (枠付き) 2">
          <a:extLst>
            <a:ext uri="{FF2B5EF4-FFF2-40B4-BE49-F238E27FC236}">
              <a16:creationId xmlns:a16="http://schemas.microsoft.com/office/drawing/2014/main" id="{B4C5F780-4B48-42BA-858B-4EF252744C71}"/>
            </a:ext>
          </a:extLst>
        </xdr:cNvPr>
        <xdr:cNvSpPr/>
      </xdr:nvSpPr>
      <xdr:spPr>
        <a:xfrm>
          <a:off x="7058867" y="7535777"/>
          <a:ext cx="4533059" cy="1606631"/>
        </a:xfrm>
        <a:prstGeom prst="borderCallout1">
          <a:avLst>
            <a:gd name="adj1" fmla="val 81717"/>
            <a:gd name="adj2" fmla="val 198"/>
            <a:gd name="adj3" fmla="val 81806"/>
            <a:gd name="adj4" fmla="val -6357"/>
          </a:avLst>
        </a:prstGeom>
        <a:solidFill>
          <a:schemeClr val="accent4">
            <a:lumMod val="20000"/>
            <a:lumOff val="80000"/>
          </a:schemeClr>
        </a:solidFill>
        <a:ln w="19050">
          <a:solidFill>
            <a:srgbClr val="0070C0"/>
          </a:solidFill>
          <a:tailEnd type="stealth"/>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spcAft>
              <a:spcPts val="0"/>
            </a:spcAft>
          </a:pPr>
          <a:r>
            <a:rPr lang="ja-JP" altLang="en-US" sz="1800" u="sng" kern="100">
              <a:solidFill>
                <a:srgbClr val="FF0000"/>
              </a:solidFill>
              <a:effectLst/>
              <a:latin typeface="+mj-ea"/>
              <a:ea typeface="+mj-ea"/>
              <a:cs typeface="Times New Roman" panose="02020603050405020304" pitchFamily="18" charset="0"/>
            </a:rPr>
            <a:t>列が不足する場合、適宜追加。</a:t>
          </a:r>
          <a:endParaRPr lang="en-US" altLang="ja-JP" sz="1800" u="sng" kern="100">
            <a:solidFill>
              <a:srgbClr val="FF0000"/>
            </a:solidFill>
            <a:effectLst/>
            <a:latin typeface="+mj-ea"/>
            <a:ea typeface="+mj-ea"/>
            <a:cs typeface="Times New Roman" panose="02020603050405020304" pitchFamily="18" charset="0"/>
          </a:endParaRPr>
        </a:p>
        <a:p>
          <a:pPr algn="l">
            <a:spcAft>
              <a:spcPts val="0"/>
            </a:spcAft>
          </a:pPr>
          <a:r>
            <a:rPr lang="ja-JP" altLang="en-US" sz="1800" kern="100">
              <a:effectLst/>
              <a:latin typeface="+mj-ea"/>
              <a:ea typeface="+mj-ea"/>
              <a:cs typeface="Times New Roman" panose="02020603050405020304" pitchFamily="18" charset="0"/>
            </a:rPr>
            <a:t>（参考</a:t>
          </a:r>
          <a:r>
            <a:rPr lang="en-US" altLang="ja-JP" sz="1800" kern="100">
              <a:effectLst/>
              <a:latin typeface="+mj-ea"/>
              <a:ea typeface="+mj-ea"/>
              <a:cs typeface="Times New Roman" panose="02020603050405020304" pitchFamily="18" charset="0"/>
            </a:rPr>
            <a:t>)</a:t>
          </a:r>
          <a:r>
            <a:rPr lang="ja-JP" altLang="en-US" sz="1800" kern="100">
              <a:effectLst/>
              <a:latin typeface="+mj-ea"/>
              <a:ea typeface="+mj-ea"/>
              <a:cs typeface="Times New Roman" panose="02020603050405020304" pitchFamily="18" charset="0"/>
            </a:rPr>
            <a:t>　列の追加方法</a:t>
          </a:r>
          <a:endParaRPr lang="en-US" altLang="ja-JP" sz="1800" kern="100">
            <a:effectLst/>
            <a:latin typeface="+mj-ea"/>
            <a:ea typeface="+mj-ea"/>
            <a:cs typeface="Times New Roman" panose="02020603050405020304" pitchFamily="18" charset="0"/>
          </a:endParaRPr>
        </a:p>
        <a:p>
          <a:pPr algn="l">
            <a:spcAft>
              <a:spcPts val="0"/>
            </a:spcAft>
          </a:pPr>
          <a:r>
            <a:rPr lang="ja-JP" altLang="en-US" sz="1800" kern="100">
              <a:effectLst/>
              <a:latin typeface="+mj-ea"/>
              <a:ea typeface="+mj-ea"/>
              <a:cs typeface="Times New Roman" panose="02020603050405020304" pitchFamily="18" charset="0"/>
            </a:rPr>
            <a:t>①（ｴｸｾﾙ</a:t>
          </a:r>
          <a:r>
            <a:rPr lang="ja-JP" altLang="ja-JP" sz="1800">
              <a:solidFill>
                <a:schemeClr val="dk1"/>
              </a:solidFill>
              <a:effectLst/>
              <a:latin typeface="+mj-ea"/>
              <a:ea typeface="+mj-ea"/>
              <a:cs typeface="+mn-cs"/>
            </a:rPr>
            <a:t>画面</a:t>
          </a:r>
          <a:r>
            <a:rPr lang="ja-JP" altLang="en-US" sz="1800" kern="100">
              <a:effectLst/>
              <a:latin typeface="+mj-ea"/>
              <a:ea typeface="+mj-ea"/>
              <a:cs typeface="Times New Roman" panose="02020603050405020304" pitchFamily="18" charset="0"/>
            </a:rPr>
            <a:t>左端の数字）列</a:t>
          </a:r>
          <a:r>
            <a:rPr lang="en-US" altLang="ja-JP" sz="1800" kern="100">
              <a:effectLst/>
              <a:latin typeface="+mj-ea"/>
              <a:ea typeface="+mj-ea"/>
              <a:cs typeface="Times New Roman" panose="02020603050405020304" pitchFamily="18" charset="0"/>
            </a:rPr>
            <a:t>20</a:t>
          </a:r>
          <a:r>
            <a:rPr lang="ja-JP" altLang="en-US" sz="1800" kern="100">
              <a:effectLst/>
              <a:latin typeface="+mj-ea"/>
              <a:ea typeface="+mj-ea"/>
              <a:cs typeface="Times New Roman" panose="02020603050405020304" pitchFamily="18" charset="0"/>
            </a:rPr>
            <a:t>を</a:t>
          </a:r>
          <a:r>
            <a:rPr lang="ja-JP" altLang="en-US" sz="1800" u="sng" kern="100">
              <a:effectLst/>
              <a:latin typeface="+mj-ea"/>
              <a:ea typeface="+mj-ea"/>
              <a:cs typeface="Times New Roman" panose="02020603050405020304" pitchFamily="18" charset="0"/>
            </a:rPr>
            <a:t>右クリック</a:t>
          </a:r>
          <a:endParaRPr lang="en-US" altLang="ja-JP" sz="1800" u="none" kern="100">
            <a:effectLst/>
            <a:latin typeface="+mj-ea"/>
            <a:ea typeface="+mj-ea"/>
            <a:cs typeface="Times New Roman" panose="02020603050405020304" pitchFamily="18" charset="0"/>
          </a:endParaRPr>
        </a:p>
        <a:p>
          <a:pPr algn="l">
            <a:spcAft>
              <a:spcPts val="0"/>
            </a:spcAft>
          </a:pPr>
          <a:r>
            <a:rPr lang="ja-JP" altLang="en-US" sz="1800" kern="100">
              <a:effectLst/>
              <a:latin typeface="+mj-ea"/>
              <a:ea typeface="+mj-ea"/>
              <a:cs typeface="Times New Roman" panose="02020603050405020304" pitchFamily="18" charset="0"/>
            </a:rPr>
            <a:t>②「挿入</a:t>
          </a:r>
          <a:r>
            <a:rPr lang="en-US" altLang="ja-JP" sz="1800" kern="100">
              <a:effectLst/>
              <a:latin typeface="+mj-ea"/>
              <a:ea typeface="+mj-ea"/>
              <a:cs typeface="Times New Roman" panose="02020603050405020304" pitchFamily="18" charset="0"/>
            </a:rPr>
            <a:t>(</a:t>
          </a:r>
          <a:r>
            <a:rPr lang="ja-JP" altLang="en-US" sz="1800" kern="100">
              <a:effectLst/>
              <a:latin typeface="+mj-ea"/>
              <a:ea typeface="+mj-ea"/>
              <a:cs typeface="Times New Roman" panose="02020603050405020304" pitchFamily="18" charset="0"/>
            </a:rPr>
            <a:t>Ｉ</a:t>
          </a:r>
          <a:r>
            <a:rPr lang="en-US" altLang="ja-JP" sz="1800" kern="100">
              <a:effectLst/>
              <a:latin typeface="+mj-ea"/>
              <a:ea typeface="+mj-ea"/>
              <a:cs typeface="Times New Roman" panose="02020603050405020304" pitchFamily="18" charset="0"/>
            </a:rPr>
            <a:t>)</a:t>
          </a:r>
          <a:r>
            <a:rPr lang="ja-JP" altLang="en-US" sz="1800" kern="100">
              <a:effectLst/>
              <a:latin typeface="+mj-ea"/>
              <a:ea typeface="+mj-ea"/>
              <a:cs typeface="Times New Roman" panose="02020603050405020304" pitchFamily="18" charset="0"/>
            </a:rPr>
            <a:t>」を左ｸﾘｯｸ</a:t>
          </a:r>
          <a:endParaRPr lang="en-US" altLang="ja-JP" sz="1800" kern="100">
            <a:effectLst/>
            <a:latin typeface="+mj-ea"/>
            <a:ea typeface="+mj-ea"/>
            <a:cs typeface="Times New Roman" panose="02020603050405020304" pitchFamily="18" charset="0"/>
          </a:endParaRPr>
        </a:p>
        <a:p>
          <a:pPr algn="l">
            <a:spcAft>
              <a:spcPts val="0"/>
            </a:spcAft>
          </a:pPr>
          <a:r>
            <a:rPr lang="ja-JP" altLang="en-US" sz="1800" kern="100">
              <a:effectLst/>
              <a:latin typeface="+mj-ea"/>
              <a:ea typeface="+mj-ea"/>
              <a:cs typeface="Times New Roman" panose="02020603050405020304" pitchFamily="18" charset="0"/>
            </a:rPr>
            <a:t>→　列が追加されます。</a:t>
          </a:r>
          <a:endParaRPr lang="ja-JP" sz="1800" kern="100">
            <a:effectLst/>
            <a:latin typeface="+mj-ea"/>
            <a:ea typeface="+mj-ea"/>
            <a:cs typeface="Times New Roman" panose="02020603050405020304" pitchFamily="18" charset="0"/>
          </a:endParaRPr>
        </a:p>
      </xdr:txBody>
    </xdr:sp>
    <xdr:clientData/>
  </xdr:twoCellAnchor>
  <xdr:twoCellAnchor>
    <xdr:from>
      <xdr:col>9</xdr:col>
      <xdr:colOff>291353</xdr:colOff>
      <xdr:row>24</xdr:row>
      <xdr:rowOff>116272</xdr:rowOff>
    </xdr:from>
    <xdr:to>
      <xdr:col>16</xdr:col>
      <xdr:colOff>101600</xdr:colOff>
      <xdr:row>28</xdr:row>
      <xdr:rowOff>175830</xdr:rowOff>
    </xdr:to>
    <xdr:sp macro="" textlink="">
      <xdr:nvSpPr>
        <xdr:cNvPr id="4" name="線吹き出し 1 (枠付き) 3">
          <a:extLst>
            <a:ext uri="{FF2B5EF4-FFF2-40B4-BE49-F238E27FC236}">
              <a16:creationId xmlns:a16="http://schemas.microsoft.com/office/drawing/2014/main" id="{75FC10DB-4C9B-42A2-93A0-664D6B9B098E}"/>
            </a:ext>
          </a:extLst>
        </xdr:cNvPr>
        <xdr:cNvSpPr/>
      </xdr:nvSpPr>
      <xdr:spPr>
        <a:xfrm>
          <a:off x="7035053" y="9374572"/>
          <a:ext cx="4610847" cy="688208"/>
        </a:xfrm>
        <a:prstGeom prst="borderCallout1">
          <a:avLst>
            <a:gd name="adj1" fmla="val 78587"/>
            <a:gd name="adj2" fmla="val 36"/>
            <a:gd name="adj3" fmla="val 87377"/>
            <a:gd name="adj4" fmla="val -3252"/>
          </a:avLst>
        </a:prstGeom>
        <a:solidFill>
          <a:schemeClr val="accent4">
            <a:lumMod val="20000"/>
            <a:lumOff val="80000"/>
          </a:schemeClr>
        </a:solidFill>
        <a:ln w="19050">
          <a:solidFill>
            <a:srgbClr val="0070C0"/>
          </a:solidFill>
          <a:tailEnd type="stealth"/>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spcAft>
              <a:spcPts val="0"/>
            </a:spcAft>
          </a:pPr>
          <a:r>
            <a:rPr lang="en-US" altLang="ja-JP" sz="1800" kern="100">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800" kern="100">
              <a:effectLst/>
              <a:latin typeface="ＭＳ ゴシック" panose="020B0609070205080204" pitchFamily="49" charset="-128"/>
              <a:ea typeface="ＭＳ ゴシック" panose="020B0609070205080204" pitchFamily="49" charset="-128"/>
              <a:cs typeface="Times New Roman" panose="02020603050405020304" pitchFamily="18" charset="0"/>
            </a:rPr>
            <a:t>様式１－１</a:t>
          </a:r>
          <a:r>
            <a:rPr lang="en-US" altLang="ja-JP" sz="1800" kern="100">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800" kern="100">
              <a:effectLst/>
              <a:latin typeface="ＭＳ ゴシック" panose="020B0609070205080204" pitchFamily="49" charset="-128"/>
              <a:ea typeface="ＭＳ ゴシック" panose="020B0609070205080204" pitchFamily="49" charset="-128"/>
              <a:cs typeface="Times New Roman" panose="02020603050405020304" pitchFamily="18" charset="0"/>
            </a:rPr>
            <a:t>申請書の団体名と、代表者名</a:t>
          </a:r>
          <a:endParaRPr lang="en-US" altLang="ja-JP" sz="18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l">
            <a:spcAft>
              <a:spcPts val="0"/>
            </a:spcAft>
          </a:pPr>
          <a:r>
            <a:rPr lang="ja-JP" altLang="en-US" sz="1800" kern="100">
              <a:effectLst/>
              <a:latin typeface="ＭＳ ゴシック" panose="020B0609070205080204" pitchFamily="49" charset="-128"/>
              <a:ea typeface="ＭＳ ゴシック" panose="020B0609070205080204" pitchFamily="49" charset="-128"/>
              <a:cs typeface="Times New Roman" panose="02020603050405020304" pitchFamily="18" charset="0"/>
            </a:rPr>
            <a:t>を転記</a:t>
          </a:r>
          <a:endParaRPr lang="en-US" altLang="ja-JP" sz="18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lientData/>
  </xdr:twoCellAnchor>
  <xdr:twoCellAnchor>
    <xdr:from>
      <xdr:col>10</xdr:col>
      <xdr:colOff>513509</xdr:colOff>
      <xdr:row>9</xdr:row>
      <xdr:rowOff>314318</xdr:rowOff>
    </xdr:from>
    <xdr:to>
      <xdr:col>14</xdr:col>
      <xdr:colOff>662449</xdr:colOff>
      <xdr:row>10</xdr:row>
      <xdr:rowOff>570818</xdr:rowOff>
    </xdr:to>
    <xdr:sp macro="" textlink="">
      <xdr:nvSpPr>
        <xdr:cNvPr id="5" name="線吹き出し 1 (枠付き) 4">
          <a:extLst>
            <a:ext uri="{FF2B5EF4-FFF2-40B4-BE49-F238E27FC236}">
              <a16:creationId xmlns:a16="http://schemas.microsoft.com/office/drawing/2014/main" id="{BD440AA7-57B2-496A-AD0B-032BF0891542}"/>
            </a:ext>
          </a:extLst>
        </xdr:cNvPr>
        <xdr:cNvSpPr/>
      </xdr:nvSpPr>
      <xdr:spPr>
        <a:xfrm>
          <a:off x="7943009" y="2257418"/>
          <a:ext cx="2892140" cy="828000"/>
        </a:xfrm>
        <a:prstGeom prst="borderCallout1">
          <a:avLst>
            <a:gd name="adj1" fmla="val 7256"/>
            <a:gd name="adj2" fmla="val -165"/>
            <a:gd name="adj3" fmla="val -72434"/>
            <a:gd name="adj4" fmla="val -41440"/>
          </a:avLst>
        </a:prstGeom>
        <a:solidFill>
          <a:schemeClr val="accent4">
            <a:lumMod val="20000"/>
            <a:lumOff val="80000"/>
          </a:schemeClr>
        </a:solidFill>
        <a:ln w="19050">
          <a:solidFill>
            <a:srgbClr val="0070C0"/>
          </a:solidFill>
          <a:tailEnd type="stealth"/>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ja-JP" altLang="en-US" sz="1800" kern="100">
              <a:effectLst/>
              <a:latin typeface="+mj-ea"/>
              <a:ea typeface="+mj-ea"/>
              <a:cs typeface="Times New Roman" panose="02020603050405020304" pitchFamily="18" charset="0"/>
            </a:rPr>
            <a:t>住所は、</a:t>
          </a:r>
          <a:r>
            <a:rPr lang="ja-JP" altLang="ja-JP" sz="1800" u="sng">
              <a:solidFill>
                <a:schemeClr val="dk1"/>
              </a:solidFill>
              <a:effectLst/>
              <a:latin typeface="+mj-ea"/>
              <a:ea typeface="+mj-ea"/>
              <a:cs typeface="+mn-cs"/>
            </a:rPr>
            <a:t>居住地を記載</a:t>
          </a:r>
          <a:r>
            <a:rPr lang="ja-JP" altLang="ja-JP" sz="1800">
              <a:solidFill>
                <a:schemeClr val="dk1"/>
              </a:solidFill>
              <a:effectLst/>
              <a:latin typeface="+mj-ea"/>
              <a:ea typeface="+mj-ea"/>
              <a:cs typeface="+mn-cs"/>
            </a:rPr>
            <a:t>。</a:t>
          </a:r>
        </a:p>
        <a:p>
          <a:r>
            <a:rPr lang="ja-JP" altLang="ja-JP" sz="1800">
              <a:solidFill>
                <a:schemeClr val="dk1"/>
              </a:solidFill>
              <a:effectLst/>
              <a:latin typeface="+mj-ea"/>
              <a:ea typeface="+mj-ea"/>
              <a:cs typeface="+mn-cs"/>
            </a:rPr>
            <a:t>※店舗（事務所）は不可。</a:t>
          </a:r>
          <a:endParaRPr lang="en-US" altLang="ja-JP" sz="1600" kern="100">
            <a:solidFill>
              <a:schemeClr val="dk1"/>
            </a:solidFill>
            <a:effectLst/>
            <a:latin typeface="+mj-ea"/>
            <a:ea typeface="+mj-ea"/>
            <a:cs typeface="Times New Roman" panose="02020603050405020304" pitchFamily="18" charset="0"/>
          </a:endParaRPr>
        </a:p>
      </xdr:txBody>
    </xdr:sp>
    <xdr:clientData/>
  </xdr:twoCellAnchor>
  <xdr:twoCellAnchor>
    <xdr:from>
      <xdr:col>9</xdr:col>
      <xdr:colOff>75145</xdr:colOff>
      <xdr:row>11</xdr:row>
      <xdr:rowOff>15524</xdr:rowOff>
    </xdr:from>
    <xdr:to>
      <xdr:col>19</xdr:col>
      <xdr:colOff>414130</xdr:colOff>
      <xdr:row>13</xdr:row>
      <xdr:rowOff>14254</xdr:rowOff>
    </xdr:to>
    <xdr:sp macro="" textlink="">
      <xdr:nvSpPr>
        <xdr:cNvPr id="6" name="正方形/長方形 5">
          <a:extLst>
            <a:ext uri="{FF2B5EF4-FFF2-40B4-BE49-F238E27FC236}">
              <a16:creationId xmlns:a16="http://schemas.microsoft.com/office/drawing/2014/main" id="{26D47264-000B-4B5C-997F-DFD2AFEC4646}"/>
            </a:ext>
          </a:extLst>
        </xdr:cNvPr>
        <xdr:cNvSpPr/>
      </xdr:nvSpPr>
      <xdr:spPr>
        <a:xfrm>
          <a:off x="6825471" y="3113220"/>
          <a:ext cx="7213550" cy="1141730"/>
        </a:xfrm>
        <a:prstGeom prst="rect">
          <a:avLst/>
        </a:prstGeom>
        <a:solidFill>
          <a:schemeClr val="accent4">
            <a:lumMod val="20000"/>
            <a:lumOff val="80000"/>
          </a:schemeClr>
        </a:solidFill>
        <a:ln w="19050">
          <a:solidFill>
            <a:srgbClr val="0070C0"/>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r>
            <a:rPr lang="en-US" altLang="ja-JP" sz="1800">
              <a:solidFill>
                <a:schemeClr val="dk1"/>
              </a:solidFill>
              <a:effectLst/>
              <a:latin typeface="+mj-ea"/>
              <a:ea typeface="+mj-ea"/>
              <a:cs typeface="+mn-cs"/>
            </a:rPr>
            <a:t>【</a:t>
          </a:r>
          <a:r>
            <a:rPr lang="ja-JP" altLang="ja-JP" sz="1800">
              <a:solidFill>
                <a:srgbClr val="FF0000"/>
              </a:solidFill>
              <a:effectLst/>
              <a:latin typeface="+mj-ea"/>
              <a:ea typeface="+mj-ea"/>
              <a:cs typeface="+mn-cs"/>
            </a:rPr>
            <a:t>法人格のある団体</a:t>
          </a:r>
          <a:r>
            <a:rPr lang="ja-JP" altLang="ja-JP" sz="1800">
              <a:solidFill>
                <a:schemeClr val="dk1"/>
              </a:solidFill>
              <a:effectLst/>
              <a:latin typeface="+mj-ea"/>
              <a:ea typeface="+mj-ea"/>
              <a:cs typeface="+mn-cs"/>
            </a:rPr>
            <a:t>の場合</a:t>
          </a:r>
          <a:r>
            <a:rPr lang="en-US" altLang="ja-JP" sz="1800">
              <a:solidFill>
                <a:schemeClr val="dk1"/>
              </a:solidFill>
              <a:effectLst/>
              <a:latin typeface="+mj-ea"/>
              <a:ea typeface="+mj-ea"/>
              <a:cs typeface="+mn-cs"/>
            </a:rPr>
            <a:t>】</a:t>
          </a:r>
        </a:p>
        <a:p>
          <a:r>
            <a:rPr lang="ja-JP" altLang="ja-JP" sz="1800" u="sng">
              <a:solidFill>
                <a:srgbClr val="FF0000"/>
              </a:solidFill>
              <a:effectLst/>
              <a:latin typeface="+mj-ea"/>
              <a:ea typeface="+mj-ea"/>
              <a:cs typeface="+mn-cs"/>
            </a:rPr>
            <a:t>監事を含めた役員</a:t>
          </a:r>
          <a:r>
            <a:rPr lang="ja-JP" altLang="en-US" sz="1800" u="sng">
              <a:solidFill>
                <a:srgbClr val="FF0000"/>
              </a:solidFill>
              <a:effectLst/>
              <a:latin typeface="+mj-ea"/>
              <a:ea typeface="+mj-ea"/>
              <a:cs typeface="+mn-cs"/>
            </a:rPr>
            <a:t>すべ</a:t>
          </a:r>
          <a:r>
            <a:rPr lang="ja-JP" altLang="ja-JP" sz="1800" u="sng">
              <a:solidFill>
                <a:srgbClr val="FF0000"/>
              </a:solidFill>
              <a:effectLst/>
              <a:latin typeface="+mj-ea"/>
              <a:ea typeface="+mj-ea"/>
              <a:cs typeface="+mn-cs"/>
            </a:rPr>
            <a:t>て</a:t>
          </a:r>
          <a:r>
            <a:rPr lang="en-US" altLang="ja-JP" sz="1800" u="sng">
              <a:solidFill>
                <a:schemeClr val="dk1"/>
              </a:solidFill>
              <a:effectLst/>
              <a:latin typeface="+mj-ea"/>
              <a:ea typeface="+mj-ea"/>
              <a:cs typeface="+mn-cs"/>
            </a:rPr>
            <a:t>※</a:t>
          </a:r>
          <a:r>
            <a:rPr lang="ja-JP" altLang="ja-JP" sz="1800">
              <a:solidFill>
                <a:schemeClr val="dk1"/>
              </a:solidFill>
              <a:effectLst/>
              <a:latin typeface="+mj-ea"/>
              <a:ea typeface="+mj-ea"/>
              <a:cs typeface="+mn-cs"/>
            </a:rPr>
            <a:t>の情報を記載。</a:t>
          </a:r>
          <a:endParaRPr lang="ja-JP" altLang="ja-JP" sz="1800">
            <a:effectLst/>
            <a:latin typeface="+mj-ea"/>
            <a:ea typeface="+mj-ea"/>
          </a:endParaRPr>
        </a:p>
        <a:p>
          <a:r>
            <a:rPr lang="en-US" altLang="ja-JP" sz="1800">
              <a:solidFill>
                <a:schemeClr val="dk1"/>
              </a:solidFill>
              <a:effectLst/>
              <a:latin typeface="+mj-ea"/>
              <a:ea typeface="+mj-ea"/>
              <a:cs typeface="+mn-cs"/>
            </a:rPr>
            <a:t>※</a:t>
          </a:r>
          <a:r>
            <a:rPr lang="ja-JP" altLang="ja-JP" sz="1800">
              <a:solidFill>
                <a:srgbClr val="FF0000"/>
              </a:solidFill>
              <a:effectLst/>
              <a:latin typeface="+mj-ea"/>
              <a:ea typeface="+mj-ea"/>
              <a:cs typeface="+mn-cs"/>
            </a:rPr>
            <a:t>定款で規定する役員構成、人数</a:t>
          </a:r>
          <a:r>
            <a:rPr lang="ja-JP" altLang="ja-JP" sz="1800">
              <a:solidFill>
                <a:schemeClr val="dk1"/>
              </a:solidFill>
              <a:effectLst/>
              <a:latin typeface="+mj-ea"/>
              <a:ea typeface="+mj-ea"/>
              <a:cs typeface="+mn-cs"/>
            </a:rPr>
            <a:t>を満たしているか確認してください。</a:t>
          </a:r>
          <a:endParaRPr lang="ja-JP" altLang="ja-JP" sz="1800">
            <a:effectLst/>
            <a:latin typeface="+mj-ea"/>
            <a:ea typeface="+mj-ea"/>
          </a:endParaRPr>
        </a:p>
      </xdr:txBody>
    </xdr:sp>
    <xdr:clientData/>
  </xdr:twoCellAnchor>
  <xdr:twoCellAnchor>
    <xdr:from>
      <xdr:col>9</xdr:col>
      <xdr:colOff>37351</xdr:colOff>
      <xdr:row>13</xdr:row>
      <xdr:rowOff>53686</xdr:rowOff>
    </xdr:from>
    <xdr:to>
      <xdr:col>14</xdr:col>
      <xdr:colOff>578623</xdr:colOff>
      <xdr:row>14</xdr:row>
      <xdr:rowOff>310186</xdr:rowOff>
    </xdr:to>
    <xdr:sp macro="" textlink="">
      <xdr:nvSpPr>
        <xdr:cNvPr id="7" name="正方形/長方形 6">
          <a:extLst>
            <a:ext uri="{FF2B5EF4-FFF2-40B4-BE49-F238E27FC236}">
              <a16:creationId xmlns:a16="http://schemas.microsoft.com/office/drawing/2014/main" id="{83578AED-F3AD-462B-A273-92185A61079C}"/>
            </a:ext>
          </a:extLst>
        </xdr:cNvPr>
        <xdr:cNvSpPr/>
      </xdr:nvSpPr>
      <xdr:spPr>
        <a:xfrm>
          <a:off x="6781051" y="4282786"/>
          <a:ext cx="3970272" cy="828000"/>
        </a:xfrm>
        <a:prstGeom prst="rect">
          <a:avLst/>
        </a:prstGeom>
        <a:solidFill>
          <a:schemeClr val="accent4">
            <a:lumMod val="20000"/>
            <a:lumOff val="80000"/>
          </a:schemeClr>
        </a:solidFill>
        <a:ln w="19050">
          <a:solidFill>
            <a:srgbClr val="0070C0"/>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r>
            <a:rPr lang="en-US" altLang="ja-JP" sz="1800" u="none">
              <a:solidFill>
                <a:schemeClr val="dk1"/>
              </a:solidFill>
              <a:effectLst/>
              <a:latin typeface="+mj-ea"/>
              <a:ea typeface="+mj-ea"/>
              <a:cs typeface="+mn-cs"/>
            </a:rPr>
            <a:t>【</a:t>
          </a:r>
          <a:r>
            <a:rPr lang="ja-JP" altLang="ja-JP" sz="1800" u="none">
              <a:solidFill>
                <a:srgbClr val="FF0000"/>
              </a:solidFill>
              <a:effectLst/>
              <a:latin typeface="+mj-ea"/>
              <a:ea typeface="+mj-ea"/>
              <a:cs typeface="+mn-cs"/>
            </a:rPr>
            <a:t>法人格のない任意組織</a:t>
          </a:r>
          <a:r>
            <a:rPr lang="ja-JP" altLang="ja-JP" sz="1800" u="none">
              <a:solidFill>
                <a:schemeClr val="dk1"/>
              </a:solidFill>
              <a:effectLst/>
              <a:latin typeface="+mj-ea"/>
              <a:ea typeface="+mj-ea"/>
              <a:cs typeface="+mn-cs"/>
            </a:rPr>
            <a:t>の場合</a:t>
          </a:r>
          <a:r>
            <a:rPr lang="en-US" altLang="ja-JP" sz="1800" u="none">
              <a:solidFill>
                <a:schemeClr val="dk1"/>
              </a:solidFill>
              <a:effectLst/>
              <a:latin typeface="+mj-ea"/>
              <a:ea typeface="+mj-ea"/>
              <a:cs typeface="+mn-cs"/>
            </a:rPr>
            <a:t>】</a:t>
          </a:r>
          <a:r>
            <a:rPr lang="ja-JP" altLang="ja-JP" sz="1800" u="none">
              <a:solidFill>
                <a:schemeClr val="dk1"/>
              </a:solidFill>
              <a:effectLst/>
              <a:latin typeface="+mj-ea"/>
              <a:ea typeface="+mj-ea"/>
              <a:cs typeface="+mn-cs"/>
            </a:rPr>
            <a:t>　</a:t>
          </a:r>
          <a:endParaRPr lang="en-US" altLang="ja-JP" sz="1800" u="none">
            <a:solidFill>
              <a:schemeClr val="dk1"/>
            </a:solidFill>
            <a:effectLst/>
            <a:latin typeface="+mj-ea"/>
            <a:ea typeface="+mj-ea"/>
            <a:cs typeface="+mn-cs"/>
          </a:endParaRPr>
        </a:p>
        <a:p>
          <a:r>
            <a:rPr lang="ja-JP" altLang="ja-JP" sz="1800">
              <a:solidFill>
                <a:srgbClr val="FF0000"/>
              </a:solidFill>
              <a:effectLst/>
              <a:latin typeface="+mj-ea"/>
              <a:ea typeface="+mj-ea"/>
              <a:cs typeface="+mn-cs"/>
            </a:rPr>
            <a:t>会長（＝申請者）のみ</a:t>
          </a:r>
          <a:r>
            <a:rPr lang="ja-JP" altLang="ja-JP" sz="1800">
              <a:solidFill>
                <a:schemeClr val="dk1"/>
              </a:solidFill>
              <a:effectLst/>
              <a:latin typeface="+mj-ea"/>
              <a:ea typeface="+mj-ea"/>
              <a:cs typeface="+mn-cs"/>
            </a:rPr>
            <a:t>記載。</a:t>
          </a:r>
          <a:endParaRPr lang="ja-JP" altLang="ja-JP" sz="1800">
            <a:effectLst/>
            <a:latin typeface="+mj-ea"/>
            <a:ea typeface="+mj-ea"/>
          </a:endParaRPr>
        </a:p>
      </xdr:txBody>
    </xdr:sp>
    <xdr:clientData/>
  </xdr:twoCellAnchor>
  <xdr:twoCellAnchor>
    <xdr:from>
      <xdr:col>9</xdr:col>
      <xdr:colOff>291353</xdr:colOff>
      <xdr:row>29</xdr:row>
      <xdr:rowOff>7942</xdr:rowOff>
    </xdr:from>
    <xdr:to>
      <xdr:col>12</xdr:col>
      <xdr:colOff>652677</xdr:colOff>
      <xdr:row>30</xdr:row>
      <xdr:rowOff>140556</xdr:rowOff>
    </xdr:to>
    <xdr:sp macro="" textlink="">
      <xdr:nvSpPr>
        <xdr:cNvPr id="8" name="線吹き出し 1 (枠付き) 7">
          <a:extLst>
            <a:ext uri="{FF2B5EF4-FFF2-40B4-BE49-F238E27FC236}">
              <a16:creationId xmlns:a16="http://schemas.microsoft.com/office/drawing/2014/main" id="{F05BA024-CA03-438D-8582-E36CB64E4683}"/>
            </a:ext>
          </a:extLst>
        </xdr:cNvPr>
        <xdr:cNvSpPr/>
      </xdr:nvSpPr>
      <xdr:spPr>
        <a:xfrm>
          <a:off x="7035053" y="10094917"/>
          <a:ext cx="2418724" cy="361214"/>
        </a:xfrm>
        <a:prstGeom prst="borderCallout1">
          <a:avLst>
            <a:gd name="adj1" fmla="val 42796"/>
            <a:gd name="adj2" fmla="val -70"/>
            <a:gd name="adj3" fmla="val 46557"/>
            <a:gd name="adj4" fmla="val -11091"/>
          </a:avLst>
        </a:prstGeom>
        <a:solidFill>
          <a:schemeClr val="accent4">
            <a:lumMod val="20000"/>
            <a:lumOff val="80000"/>
          </a:schemeClr>
        </a:solidFill>
        <a:ln w="19050">
          <a:solidFill>
            <a:srgbClr val="0070C0"/>
          </a:solidFill>
          <a:tailEnd type="stealth"/>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1800" u="none" kern="100">
              <a:effectLst/>
              <a:latin typeface="+mj-ea"/>
              <a:ea typeface="+mj-ea"/>
              <a:cs typeface="Times New Roman" panose="02020603050405020304" pitchFamily="18" charset="0"/>
            </a:rPr>
            <a:t>　</a:t>
          </a:r>
          <a:r>
            <a:rPr lang="ja-JP" sz="1800" u="sng" kern="100">
              <a:effectLst/>
              <a:latin typeface="+mj-ea"/>
              <a:ea typeface="+mj-ea"/>
              <a:cs typeface="Times New Roman" panose="02020603050405020304" pitchFamily="18" charset="0"/>
            </a:rPr>
            <a:t>押印</a:t>
          </a:r>
          <a:r>
            <a:rPr lang="ja-JP" sz="1800" kern="100">
              <a:effectLst/>
              <a:latin typeface="+mj-ea"/>
              <a:ea typeface="+mj-ea"/>
              <a:cs typeface="Times New Roman" panose="02020603050405020304" pitchFamily="18" charset="0"/>
            </a:rPr>
            <a:t>は、</a:t>
          </a:r>
          <a:r>
            <a:rPr lang="ja-JP" sz="1800" b="1" u="sng" kern="100">
              <a:solidFill>
                <a:srgbClr val="FF0000"/>
              </a:solidFill>
              <a:effectLst/>
              <a:latin typeface="+mj-ea"/>
              <a:ea typeface="+mj-ea"/>
              <a:cs typeface="Times New Roman" panose="02020603050405020304" pitchFamily="18" charset="0"/>
            </a:rPr>
            <a:t>不要</a:t>
          </a:r>
          <a:r>
            <a:rPr lang="ja-JP" altLang="en-US" sz="1800" kern="100">
              <a:solidFill>
                <a:schemeClr val="dk1"/>
              </a:solidFill>
              <a:effectLst/>
              <a:latin typeface="+mj-ea"/>
              <a:ea typeface="+mj-ea"/>
              <a:cs typeface="Times New Roman" panose="02020603050405020304" pitchFamily="18" charset="0"/>
            </a:rPr>
            <a:t>です。</a:t>
          </a:r>
          <a:endParaRPr lang="ja-JP" sz="1800" kern="100">
            <a:solidFill>
              <a:schemeClr val="dk1"/>
            </a:solidFill>
            <a:effectLst/>
            <a:latin typeface="+mj-ea"/>
            <a:ea typeface="+mj-ea"/>
            <a:cs typeface="Times New Roman" panose="02020603050405020304" pitchFamily="18" charset="0"/>
          </a:endParaRPr>
        </a:p>
      </xdr:txBody>
    </xdr:sp>
    <xdr:clientData/>
  </xdr:twoCellAnchor>
  <xdr:twoCellAnchor>
    <xdr:from>
      <xdr:col>9</xdr:col>
      <xdr:colOff>124239</xdr:colOff>
      <xdr:row>2</xdr:row>
      <xdr:rowOff>107674</xdr:rowOff>
    </xdr:from>
    <xdr:to>
      <xdr:col>9</xdr:col>
      <xdr:colOff>364434</xdr:colOff>
      <xdr:row>3</xdr:row>
      <xdr:rowOff>157369</xdr:rowOff>
    </xdr:to>
    <xdr:sp macro="" textlink="">
      <xdr:nvSpPr>
        <xdr:cNvPr id="9" name="楕円 8">
          <a:extLst>
            <a:ext uri="{FF2B5EF4-FFF2-40B4-BE49-F238E27FC236}">
              <a16:creationId xmlns:a16="http://schemas.microsoft.com/office/drawing/2014/main" id="{CE4034A8-9745-1D3D-1F35-F3846846B909}"/>
            </a:ext>
          </a:extLst>
        </xdr:cNvPr>
        <xdr:cNvSpPr/>
      </xdr:nvSpPr>
      <xdr:spPr>
        <a:xfrm>
          <a:off x="6874565" y="505239"/>
          <a:ext cx="240195" cy="231913"/>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425726</xdr:colOff>
      <xdr:row>2</xdr:row>
      <xdr:rowOff>119270</xdr:rowOff>
    </xdr:from>
    <xdr:to>
      <xdr:col>9</xdr:col>
      <xdr:colOff>665921</xdr:colOff>
      <xdr:row>3</xdr:row>
      <xdr:rowOff>168965</xdr:rowOff>
    </xdr:to>
    <xdr:sp macro="" textlink="">
      <xdr:nvSpPr>
        <xdr:cNvPr id="10" name="楕円 9">
          <a:extLst>
            <a:ext uri="{FF2B5EF4-FFF2-40B4-BE49-F238E27FC236}">
              <a16:creationId xmlns:a16="http://schemas.microsoft.com/office/drawing/2014/main" id="{B264E3E0-9AF8-4097-BB98-C5808BDF5F8C}"/>
            </a:ext>
          </a:extLst>
        </xdr:cNvPr>
        <xdr:cNvSpPr/>
      </xdr:nvSpPr>
      <xdr:spPr>
        <a:xfrm>
          <a:off x="7176052" y="516835"/>
          <a:ext cx="240195" cy="231913"/>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10</xdr:col>
      <xdr:colOff>337930</xdr:colOff>
      <xdr:row>2</xdr:row>
      <xdr:rowOff>122583</xdr:rowOff>
    </xdr:from>
    <xdr:to>
      <xdr:col>10</xdr:col>
      <xdr:colOff>578125</xdr:colOff>
      <xdr:row>3</xdr:row>
      <xdr:rowOff>172278</xdr:rowOff>
    </xdr:to>
    <xdr:sp macro="" textlink="">
      <xdr:nvSpPr>
        <xdr:cNvPr id="11" name="楕円 10">
          <a:extLst>
            <a:ext uri="{FF2B5EF4-FFF2-40B4-BE49-F238E27FC236}">
              <a16:creationId xmlns:a16="http://schemas.microsoft.com/office/drawing/2014/main" id="{04D0E7BF-A5A2-45DF-BED4-FC2DE3273F75}"/>
            </a:ext>
          </a:extLst>
        </xdr:cNvPr>
        <xdr:cNvSpPr/>
      </xdr:nvSpPr>
      <xdr:spPr>
        <a:xfrm>
          <a:off x="7775713" y="520148"/>
          <a:ext cx="240195" cy="231913"/>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407504</xdr:colOff>
      <xdr:row>4</xdr:row>
      <xdr:rowOff>51353</xdr:rowOff>
    </xdr:from>
    <xdr:to>
      <xdr:col>9</xdr:col>
      <xdr:colOff>647699</xdr:colOff>
      <xdr:row>6</xdr:row>
      <xdr:rowOff>1657</xdr:rowOff>
    </xdr:to>
    <xdr:sp macro="" textlink="">
      <xdr:nvSpPr>
        <xdr:cNvPr id="12" name="楕円 11">
          <a:extLst>
            <a:ext uri="{FF2B5EF4-FFF2-40B4-BE49-F238E27FC236}">
              <a16:creationId xmlns:a16="http://schemas.microsoft.com/office/drawing/2014/main" id="{94626E65-3642-48CD-BD5E-BDF6B32A2725}"/>
            </a:ext>
          </a:extLst>
        </xdr:cNvPr>
        <xdr:cNvSpPr/>
      </xdr:nvSpPr>
      <xdr:spPr>
        <a:xfrm>
          <a:off x="7157830" y="805070"/>
          <a:ext cx="240195" cy="231913"/>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10</xdr:col>
      <xdr:colOff>54664</xdr:colOff>
      <xdr:row>4</xdr:row>
      <xdr:rowOff>62949</xdr:rowOff>
    </xdr:from>
    <xdr:to>
      <xdr:col>10</xdr:col>
      <xdr:colOff>294859</xdr:colOff>
      <xdr:row>6</xdr:row>
      <xdr:rowOff>13253</xdr:rowOff>
    </xdr:to>
    <xdr:sp macro="" textlink="">
      <xdr:nvSpPr>
        <xdr:cNvPr id="13" name="楕円 12">
          <a:extLst>
            <a:ext uri="{FF2B5EF4-FFF2-40B4-BE49-F238E27FC236}">
              <a16:creationId xmlns:a16="http://schemas.microsoft.com/office/drawing/2014/main" id="{25C24F00-081A-424E-B6D2-09B68C29E912}"/>
            </a:ext>
          </a:extLst>
        </xdr:cNvPr>
        <xdr:cNvSpPr/>
      </xdr:nvSpPr>
      <xdr:spPr>
        <a:xfrm>
          <a:off x="7492447" y="816666"/>
          <a:ext cx="240195" cy="231913"/>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10</xdr:col>
      <xdr:colOff>364434</xdr:colOff>
      <xdr:row>4</xdr:row>
      <xdr:rowOff>66262</xdr:rowOff>
    </xdr:from>
    <xdr:to>
      <xdr:col>10</xdr:col>
      <xdr:colOff>604629</xdr:colOff>
      <xdr:row>6</xdr:row>
      <xdr:rowOff>16566</xdr:rowOff>
    </xdr:to>
    <xdr:sp macro="" textlink="">
      <xdr:nvSpPr>
        <xdr:cNvPr id="14" name="楕円 13">
          <a:extLst>
            <a:ext uri="{FF2B5EF4-FFF2-40B4-BE49-F238E27FC236}">
              <a16:creationId xmlns:a16="http://schemas.microsoft.com/office/drawing/2014/main" id="{8D2B8881-0ABA-4407-8097-9C929494EE61}"/>
            </a:ext>
          </a:extLst>
        </xdr:cNvPr>
        <xdr:cNvSpPr/>
      </xdr:nvSpPr>
      <xdr:spPr>
        <a:xfrm>
          <a:off x="7802217" y="819979"/>
          <a:ext cx="240195" cy="231913"/>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10</xdr:col>
      <xdr:colOff>44725</xdr:colOff>
      <xdr:row>2</xdr:row>
      <xdr:rowOff>119270</xdr:rowOff>
    </xdr:from>
    <xdr:to>
      <xdr:col>10</xdr:col>
      <xdr:colOff>284920</xdr:colOff>
      <xdr:row>3</xdr:row>
      <xdr:rowOff>168965</xdr:rowOff>
    </xdr:to>
    <xdr:sp macro="" textlink="">
      <xdr:nvSpPr>
        <xdr:cNvPr id="15" name="楕円 14">
          <a:extLst>
            <a:ext uri="{FF2B5EF4-FFF2-40B4-BE49-F238E27FC236}">
              <a16:creationId xmlns:a16="http://schemas.microsoft.com/office/drawing/2014/main" id="{9A1DAEBA-75C7-48F2-BA1B-D1113AD0AE05}"/>
            </a:ext>
          </a:extLst>
        </xdr:cNvPr>
        <xdr:cNvSpPr/>
      </xdr:nvSpPr>
      <xdr:spPr>
        <a:xfrm>
          <a:off x="7482508" y="516835"/>
          <a:ext cx="240195" cy="231913"/>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49"/>
  <sheetViews>
    <sheetView showGridLines="0" tabSelected="1" view="pageBreakPreview" zoomScale="120" zoomScaleNormal="100" zoomScaleSheetLayoutView="120" workbookViewId="0">
      <selection activeCell="D35" sqref="D35"/>
    </sheetView>
  </sheetViews>
  <sheetFormatPr defaultColWidth="9" defaultRowHeight="13.5"/>
  <cols>
    <col min="1" max="1" width="2.375" style="19" customWidth="1"/>
    <col min="2" max="2" width="3.125" style="19" customWidth="1"/>
    <col min="3" max="3" width="5.5" style="19" customWidth="1"/>
    <col min="4" max="4" width="11.625" style="19" customWidth="1"/>
    <col min="5" max="5" width="16.75" style="19" customWidth="1"/>
    <col min="6" max="6" width="3.625" style="19" customWidth="1"/>
    <col min="7" max="7" width="35.625" style="19" customWidth="1"/>
    <col min="8" max="16384" width="9" style="13"/>
  </cols>
  <sheetData>
    <row r="1" spans="1:7" ht="17.25">
      <c r="A1" s="23"/>
    </row>
    <row r="2" spans="1:7" ht="17.25" customHeight="1">
      <c r="A2" s="42" t="s">
        <v>78</v>
      </c>
      <c r="C2" s="28"/>
    </row>
    <row r="3" spans="1:7" ht="18.75" customHeight="1">
      <c r="A3" s="232" t="s">
        <v>79</v>
      </c>
      <c r="B3" s="232"/>
      <c r="C3" s="232"/>
      <c r="D3" s="232"/>
      <c r="E3" s="232"/>
      <c r="F3" s="232"/>
      <c r="G3" s="232"/>
    </row>
    <row r="4" spans="1:7" ht="8.25" customHeight="1"/>
    <row r="5" spans="1:7" ht="13.5" customHeight="1">
      <c r="G5" s="127" t="s">
        <v>57</v>
      </c>
    </row>
    <row r="6" spans="1:7" ht="13.5" customHeight="1">
      <c r="A6" s="13"/>
      <c r="B6" s="14" t="s">
        <v>24</v>
      </c>
    </row>
    <row r="7" spans="1:7" ht="13.5" customHeight="1">
      <c r="E7" s="235" t="s">
        <v>51</v>
      </c>
      <c r="F7" s="235"/>
    </row>
    <row r="8" spans="1:7" ht="13.5" customHeight="1">
      <c r="F8" s="25" t="s">
        <v>25</v>
      </c>
      <c r="G8" s="128"/>
    </row>
    <row r="9" spans="1:7" ht="30" customHeight="1">
      <c r="F9" s="25"/>
      <c r="G9" s="129"/>
    </row>
    <row r="10" spans="1:7" ht="13.5" customHeight="1">
      <c r="F10" s="25" t="s">
        <v>26</v>
      </c>
      <c r="G10" s="129"/>
    </row>
    <row r="11" spans="1:7" ht="13.5" customHeight="1">
      <c r="F11" s="25" t="s">
        <v>27</v>
      </c>
      <c r="G11" s="129"/>
    </row>
    <row r="12" spans="1:7" ht="13.5" customHeight="1">
      <c r="F12" s="26" t="s">
        <v>28</v>
      </c>
    </row>
    <row r="13" spans="1:7" ht="8.25" customHeight="1">
      <c r="A13" s="19" t="s">
        <v>29</v>
      </c>
    </row>
    <row r="14" spans="1:7" ht="45" customHeight="1">
      <c r="A14" s="233" t="s">
        <v>80</v>
      </c>
      <c r="B14" s="234"/>
      <c r="C14" s="234"/>
      <c r="D14" s="234"/>
      <c r="E14" s="234"/>
      <c r="F14" s="234"/>
      <c r="G14" s="234"/>
    </row>
    <row r="15" spans="1:7" ht="28.5" customHeight="1">
      <c r="A15" s="233" t="s">
        <v>81</v>
      </c>
      <c r="B15" s="234"/>
      <c r="C15" s="234"/>
      <c r="D15" s="234"/>
      <c r="E15" s="234"/>
      <c r="F15" s="234"/>
      <c r="G15" s="234"/>
    </row>
    <row r="16" spans="1:7" ht="9" customHeight="1"/>
    <row r="17" spans="1:7">
      <c r="A17" s="28"/>
      <c r="B17" s="28" t="s">
        <v>142</v>
      </c>
      <c r="C17" s="28"/>
      <c r="D17" s="28"/>
      <c r="E17" s="28"/>
      <c r="F17" s="28"/>
      <c r="G17" s="28"/>
    </row>
    <row r="18" spans="1:7">
      <c r="A18" s="28"/>
      <c r="B18" s="28"/>
      <c r="C18" s="28" t="s">
        <v>143</v>
      </c>
      <c r="D18" s="28"/>
      <c r="E18" s="28"/>
      <c r="F18" s="28"/>
      <c r="G18" s="28"/>
    </row>
    <row r="19" spans="1:7" ht="14.25" thickBot="1">
      <c r="A19" s="28"/>
      <c r="B19" s="28"/>
      <c r="C19" s="183" t="s">
        <v>144</v>
      </c>
      <c r="D19" s="28"/>
      <c r="E19" s="28"/>
      <c r="F19" s="28"/>
      <c r="G19" s="28"/>
    </row>
    <row r="20" spans="1:7" ht="33" customHeight="1">
      <c r="A20" s="28"/>
      <c r="B20" s="184" t="s">
        <v>58</v>
      </c>
      <c r="C20" s="230" t="s">
        <v>145</v>
      </c>
      <c r="D20" s="231"/>
      <c r="E20" s="231"/>
      <c r="F20" s="231"/>
      <c r="G20" s="231"/>
    </row>
    <row r="21" spans="1:7" ht="35.25" customHeight="1">
      <c r="A21" s="28"/>
      <c r="B21" s="185" t="s">
        <v>58</v>
      </c>
      <c r="C21" s="230" t="s">
        <v>179</v>
      </c>
      <c r="D21" s="231"/>
      <c r="E21" s="231"/>
      <c r="F21" s="231"/>
      <c r="G21" s="231"/>
    </row>
    <row r="22" spans="1:7" ht="33" customHeight="1" thickBot="1">
      <c r="A22" s="28"/>
      <c r="B22" s="186" t="s">
        <v>58</v>
      </c>
      <c r="C22" s="230" t="s">
        <v>146</v>
      </c>
      <c r="D22" s="231"/>
      <c r="E22" s="231"/>
      <c r="F22" s="231"/>
      <c r="G22" s="231"/>
    </row>
    <row r="23" spans="1:7" ht="16.149999999999999" customHeight="1">
      <c r="A23" s="28"/>
      <c r="B23" s="102"/>
      <c r="C23" s="103"/>
      <c r="D23" s="104"/>
      <c r="E23" s="104"/>
      <c r="F23" s="104"/>
      <c r="G23" s="104"/>
    </row>
    <row r="24" spans="1:7" ht="14.25" thickBot="1">
      <c r="B24" s="28" t="s">
        <v>148</v>
      </c>
    </row>
    <row r="25" spans="1:7" ht="21" customHeight="1">
      <c r="B25" s="184" t="s">
        <v>58</v>
      </c>
      <c r="C25" s="230" t="s">
        <v>149</v>
      </c>
      <c r="D25" s="231"/>
      <c r="E25" s="231"/>
      <c r="F25" s="231"/>
      <c r="G25" s="231"/>
    </row>
    <row r="26" spans="1:7" ht="21" customHeight="1">
      <c r="A26" s="28"/>
      <c r="B26" s="185" t="s">
        <v>58</v>
      </c>
      <c r="C26" s="230" t="s">
        <v>176</v>
      </c>
      <c r="D26" s="231"/>
      <c r="E26" s="231"/>
      <c r="F26" s="231"/>
      <c r="G26" s="231"/>
    </row>
    <row r="27" spans="1:7" ht="21" customHeight="1">
      <c r="A27" s="28"/>
      <c r="B27" s="185" t="s">
        <v>58</v>
      </c>
      <c r="C27" s="230" t="s">
        <v>150</v>
      </c>
      <c r="D27" s="231"/>
      <c r="E27" s="231"/>
      <c r="F27" s="231"/>
      <c r="G27" s="231"/>
    </row>
    <row r="28" spans="1:7" ht="21" customHeight="1" thickBot="1">
      <c r="A28" s="28"/>
      <c r="B28" s="186" t="s">
        <v>58</v>
      </c>
      <c r="C28" s="230" t="s">
        <v>175</v>
      </c>
      <c r="D28" s="231"/>
      <c r="E28" s="231"/>
      <c r="F28" s="231"/>
      <c r="G28" s="231"/>
    </row>
    <row r="29" spans="1:7" ht="13.5" customHeight="1"/>
    <row r="30" spans="1:7">
      <c r="B30" s="19" t="s">
        <v>137</v>
      </c>
    </row>
    <row r="31" spans="1:7">
      <c r="C31" s="20" t="s">
        <v>30</v>
      </c>
      <c r="D31" s="20"/>
      <c r="E31" s="126" t="s">
        <v>57</v>
      </c>
      <c r="F31" s="20" t="s">
        <v>31</v>
      </c>
    </row>
    <row r="32" spans="1:7" ht="13.5" customHeight="1"/>
    <row r="33" spans="2:5">
      <c r="B33" s="19" t="s">
        <v>138</v>
      </c>
    </row>
    <row r="34" spans="2:5">
      <c r="C34" s="25" t="s">
        <v>32</v>
      </c>
      <c r="D34" s="169">
        <f>'様式１-2_③収支予算'!H52</f>
        <v>0</v>
      </c>
      <c r="E34" s="19" t="s">
        <v>33</v>
      </c>
    </row>
    <row r="35" spans="2:5" ht="13.5" customHeight="1"/>
    <row r="36" spans="2:5">
      <c r="B36" s="28" t="s">
        <v>139</v>
      </c>
    </row>
    <row r="37" spans="2:5">
      <c r="C37" s="28" t="s">
        <v>152</v>
      </c>
    </row>
    <row r="38" spans="2:5" ht="13.5" customHeight="1"/>
    <row r="39" spans="2:5">
      <c r="B39" s="28" t="s">
        <v>140</v>
      </c>
    </row>
    <row r="40" spans="2:5">
      <c r="C40" s="28" t="s">
        <v>152</v>
      </c>
    </row>
    <row r="41" spans="2:5" ht="13.5" customHeight="1"/>
    <row r="42" spans="2:5">
      <c r="B42" s="13" t="s">
        <v>141</v>
      </c>
    </row>
    <row r="43" spans="2:5">
      <c r="B43" s="28" t="s">
        <v>153</v>
      </c>
    </row>
    <row r="44" spans="2:5">
      <c r="B44" s="28" t="s">
        <v>82</v>
      </c>
    </row>
    <row r="45" spans="2:5">
      <c r="B45" s="19" t="s">
        <v>73</v>
      </c>
    </row>
    <row r="48" spans="2:5">
      <c r="C48" s="2" t="s">
        <v>58</v>
      </c>
    </row>
    <row r="49" spans="3:3">
      <c r="C49" s="2" t="s">
        <v>59</v>
      </c>
    </row>
  </sheetData>
  <sheetProtection formatCells="0" formatColumns="0" formatRows="0" insertColumns="0" insertRows="0" deleteColumns="0" deleteRows="0"/>
  <mergeCells count="11">
    <mergeCell ref="C25:G25"/>
    <mergeCell ref="C26:G26"/>
    <mergeCell ref="C27:G27"/>
    <mergeCell ref="C28:G28"/>
    <mergeCell ref="A3:G3"/>
    <mergeCell ref="A14:G14"/>
    <mergeCell ref="A15:G15"/>
    <mergeCell ref="E7:F7"/>
    <mergeCell ref="C20:G20"/>
    <mergeCell ref="C21:G21"/>
    <mergeCell ref="C22:G22"/>
  </mergeCells>
  <phoneticPr fontId="2"/>
  <conditionalFormatting sqref="D34">
    <cfRule type="containsBlanks" dxfId="0" priority="1">
      <formula>LEN(TRIM(D34))=0</formula>
    </cfRule>
  </conditionalFormatting>
  <dataValidations count="1">
    <dataValidation type="list" allowBlank="1" showInputMessage="1" showErrorMessage="1" sqref="B25:B28 B20:B23" xr:uid="{1428EBAE-C485-4AC1-A1C1-5652D64EBA1E}">
      <formula1>$C$48:$C$49</formula1>
    </dataValidation>
  </dataValidations>
  <pageMargins left="0.70866141732283472" right="0.70866141732283472" top="1.1811023622047245"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44"/>
  <sheetViews>
    <sheetView showGridLines="0" view="pageBreakPreview" topLeftCell="A18" zoomScale="120" zoomScaleNormal="100" zoomScaleSheetLayoutView="120" workbookViewId="0">
      <selection activeCell="B20" sqref="B20"/>
    </sheetView>
  </sheetViews>
  <sheetFormatPr defaultRowHeight="13.5"/>
  <cols>
    <col min="1" max="1" width="2.5" style="2" customWidth="1"/>
    <col min="2" max="2" width="22.125" style="2" customWidth="1"/>
    <col min="3" max="3" width="8.625" style="2" customWidth="1"/>
    <col min="4" max="4" width="16.25" style="2" customWidth="1"/>
    <col min="5" max="5" width="10.25" style="2" customWidth="1"/>
    <col min="6" max="6" width="4.5" style="2" customWidth="1"/>
    <col min="7" max="7" width="4.75" style="2" customWidth="1"/>
    <col min="8" max="8" width="10.25" style="2" customWidth="1"/>
    <col min="9" max="9" width="0.125" style="2" customWidth="1"/>
    <col min="10" max="10" width="1.75" style="2" customWidth="1"/>
    <col min="11" max="261" width="9" style="2"/>
    <col min="262" max="262" width="2.75" style="2" customWidth="1"/>
    <col min="263" max="263" width="3.125" style="2" customWidth="1"/>
    <col min="264" max="264" width="23.25" style="2" bestFit="1" customWidth="1"/>
    <col min="265" max="265" width="59.5" style="2" customWidth="1"/>
    <col min="266" max="517" width="9" style="2"/>
    <col min="518" max="518" width="2.75" style="2" customWidth="1"/>
    <col min="519" max="519" width="3.125" style="2" customWidth="1"/>
    <col min="520" max="520" width="23.25" style="2" bestFit="1" customWidth="1"/>
    <col min="521" max="521" width="59.5" style="2" customWidth="1"/>
    <col min="522" max="773" width="9" style="2"/>
    <col min="774" max="774" width="2.75" style="2" customWidth="1"/>
    <col min="775" max="775" width="3.125" style="2" customWidth="1"/>
    <col min="776" max="776" width="23.25" style="2" bestFit="1" customWidth="1"/>
    <col min="777" max="777" width="59.5" style="2" customWidth="1"/>
    <col min="778" max="1029" width="9" style="2"/>
    <col min="1030" max="1030" width="2.75" style="2" customWidth="1"/>
    <col min="1031" max="1031" width="3.125" style="2" customWidth="1"/>
    <col min="1032" max="1032" width="23.25" style="2" bestFit="1" customWidth="1"/>
    <col min="1033" max="1033" width="59.5" style="2" customWidth="1"/>
    <col min="1034" max="1285" width="9" style="2"/>
    <col min="1286" max="1286" width="2.75" style="2" customWidth="1"/>
    <col min="1287" max="1287" width="3.125" style="2" customWidth="1"/>
    <col min="1288" max="1288" width="23.25" style="2" bestFit="1" customWidth="1"/>
    <col min="1289" max="1289" width="59.5" style="2" customWidth="1"/>
    <col min="1290" max="1541" width="9" style="2"/>
    <col min="1542" max="1542" width="2.75" style="2" customWidth="1"/>
    <col min="1543" max="1543" width="3.125" style="2" customWidth="1"/>
    <col min="1544" max="1544" width="23.25" style="2" bestFit="1" customWidth="1"/>
    <col min="1545" max="1545" width="59.5" style="2" customWidth="1"/>
    <col min="1546" max="1797" width="9" style="2"/>
    <col min="1798" max="1798" width="2.75" style="2" customWidth="1"/>
    <col min="1799" max="1799" width="3.125" style="2" customWidth="1"/>
    <col min="1800" max="1800" width="23.25" style="2" bestFit="1" customWidth="1"/>
    <col min="1801" max="1801" width="59.5" style="2" customWidth="1"/>
    <col min="1802" max="2053" width="9" style="2"/>
    <col min="2054" max="2054" width="2.75" style="2" customWidth="1"/>
    <col min="2055" max="2055" width="3.125" style="2" customWidth="1"/>
    <col min="2056" max="2056" width="23.25" style="2" bestFit="1" customWidth="1"/>
    <col min="2057" max="2057" width="59.5" style="2" customWidth="1"/>
    <col min="2058" max="2309" width="9" style="2"/>
    <col min="2310" max="2310" width="2.75" style="2" customWidth="1"/>
    <col min="2311" max="2311" width="3.125" style="2" customWidth="1"/>
    <col min="2312" max="2312" width="23.25" style="2" bestFit="1" customWidth="1"/>
    <col min="2313" max="2313" width="59.5" style="2" customWidth="1"/>
    <col min="2314" max="2565" width="9" style="2"/>
    <col min="2566" max="2566" width="2.75" style="2" customWidth="1"/>
    <col min="2567" max="2567" width="3.125" style="2" customWidth="1"/>
    <col min="2568" max="2568" width="23.25" style="2" bestFit="1" customWidth="1"/>
    <col min="2569" max="2569" width="59.5" style="2" customWidth="1"/>
    <col min="2570" max="2821" width="9" style="2"/>
    <col min="2822" max="2822" width="2.75" style="2" customWidth="1"/>
    <col min="2823" max="2823" width="3.125" style="2" customWidth="1"/>
    <col min="2824" max="2824" width="23.25" style="2" bestFit="1" customWidth="1"/>
    <col min="2825" max="2825" width="59.5" style="2" customWidth="1"/>
    <col min="2826" max="3077" width="9" style="2"/>
    <col min="3078" max="3078" width="2.75" style="2" customWidth="1"/>
    <col min="3079" max="3079" width="3.125" style="2" customWidth="1"/>
    <col min="3080" max="3080" width="23.25" style="2" bestFit="1" customWidth="1"/>
    <col min="3081" max="3081" width="59.5" style="2" customWidth="1"/>
    <col min="3082" max="3333" width="9" style="2"/>
    <col min="3334" max="3334" width="2.75" style="2" customWidth="1"/>
    <col min="3335" max="3335" width="3.125" style="2" customWidth="1"/>
    <col min="3336" max="3336" width="23.25" style="2" bestFit="1" customWidth="1"/>
    <col min="3337" max="3337" width="59.5" style="2" customWidth="1"/>
    <col min="3338" max="3589" width="9" style="2"/>
    <col min="3590" max="3590" width="2.75" style="2" customWidth="1"/>
    <col min="3591" max="3591" width="3.125" style="2" customWidth="1"/>
    <col min="3592" max="3592" width="23.25" style="2" bestFit="1" customWidth="1"/>
    <col min="3593" max="3593" width="59.5" style="2" customWidth="1"/>
    <col min="3594" max="3845" width="9" style="2"/>
    <col min="3846" max="3846" width="2.75" style="2" customWidth="1"/>
    <col min="3847" max="3847" width="3.125" style="2" customWidth="1"/>
    <col min="3848" max="3848" width="23.25" style="2" bestFit="1" customWidth="1"/>
    <col min="3849" max="3849" width="59.5" style="2" customWidth="1"/>
    <col min="3850" max="4101" width="9" style="2"/>
    <col min="4102" max="4102" width="2.75" style="2" customWidth="1"/>
    <col min="4103" max="4103" width="3.125" style="2" customWidth="1"/>
    <col min="4104" max="4104" width="23.25" style="2" bestFit="1" customWidth="1"/>
    <col min="4105" max="4105" width="59.5" style="2" customWidth="1"/>
    <col min="4106" max="4357" width="9" style="2"/>
    <col min="4358" max="4358" width="2.75" style="2" customWidth="1"/>
    <col min="4359" max="4359" width="3.125" style="2" customWidth="1"/>
    <col min="4360" max="4360" width="23.25" style="2" bestFit="1" customWidth="1"/>
    <col min="4361" max="4361" width="59.5" style="2" customWidth="1"/>
    <col min="4362" max="4613" width="9" style="2"/>
    <col min="4614" max="4614" width="2.75" style="2" customWidth="1"/>
    <col min="4615" max="4615" width="3.125" style="2" customWidth="1"/>
    <col min="4616" max="4616" width="23.25" style="2" bestFit="1" customWidth="1"/>
    <col min="4617" max="4617" width="59.5" style="2" customWidth="1"/>
    <col min="4618" max="4869" width="9" style="2"/>
    <col min="4870" max="4870" width="2.75" style="2" customWidth="1"/>
    <col min="4871" max="4871" width="3.125" style="2" customWidth="1"/>
    <col min="4872" max="4872" width="23.25" style="2" bestFit="1" customWidth="1"/>
    <col min="4873" max="4873" width="59.5" style="2" customWidth="1"/>
    <col min="4874" max="5125" width="9" style="2"/>
    <col min="5126" max="5126" width="2.75" style="2" customWidth="1"/>
    <col min="5127" max="5127" width="3.125" style="2" customWidth="1"/>
    <col min="5128" max="5128" width="23.25" style="2" bestFit="1" customWidth="1"/>
    <col min="5129" max="5129" width="59.5" style="2" customWidth="1"/>
    <col min="5130" max="5381" width="9" style="2"/>
    <col min="5382" max="5382" width="2.75" style="2" customWidth="1"/>
    <col min="5383" max="5383" width="3.125" style="2" customWidth="1"/>
    <col min="5384" max="5384" width="23.25" style="2" bestFit="1" customWidth="1"/>
    <col min="5385" max="5385" width="59.5" style="2" customWidth="1"/>
    <col min="5386" max="5637" width="9" style="2"/>
    <col min="5638" max="5638" width="2.75" style="2" customWidth="1"/>
    <col min="5639" max="5639" width="3.125" style="2" customWidth="1"/>
    <col min="5640" max="5640" width="23.25" style="2" bestFit="1" customWidth="1"/>
    <col min="5641" max="5641" width="59.5" style="2" customWidth="1"/>
    <col min="5642" max="5893" width="9" style="2"/>
    <col min="5894" max="5894" width="2.75" style="2" customWidth="1"/>
    <col min="5895" max="5895" width="3.125" style="2" customWidth="1"/>
    <col min="5896" max="5896" width="23.25" style="2" bestFit="1" customWidth="1"/>
    <col min="5897" max="5897" width="59.5" style="2" customWidth="1"/>
    <col min="5898" max="6149" width="9" style="2"/>
    <col min="6150" max="6150" width="2.75" style="2" customWidth="1"/>
    <col min="6151" max="6151" width="3.125" style="2" customWidth="1"/>
    <col min="6152" max="6152" width="23.25" style="2" bestFit="1" customWidth="1"/>
    <col min="6153" max="6153" width="59.5" style="2" customWidth="1"/>
    <col min="6154" max="6405" width="9" style="2"/>
    <col min="6406" max="6406" width="2.75" style="2" customWidth="1"/>
    <col min="6407" max="6407" width="3.125" style="2" customWidth="1"/>
    <col min="6408" max="6408" width="23.25" style="2" bestFit="1" customWidth="1"/>
    <col min="6409" max="6409" width="59.5" style="2" customWidth="1"/>
    <col min="6410" max="6661" width="9" style="2"/>
    <col min="6662" max="6662" width="2.75" style="2" customWidth="1"/>
    <col min="6663" max="6663" width="3.125" style="2" customWidth="1"/>
    <col min="6664" max="6664" width="23.25" style="2" bestFit="1" customWidth="1"/>
    <col min="6665" max="6665" width="59.5" style="2" customWidth="1"/>
    <col min="6666" max="6917" width="9" style="2"/>
    <col min="6918" max="6918" width="2.75" style="2" customWidth="1"/>
    <col min="6919" max="6919" width="3.125" style="2" customWidth="1"/>
    <col min="6920" max="6920" width="23.25" style="2" bestFit="1" customWidth="1"/>
    <col min="6921" max="6921" width="59.5" style="2" customWidth="1"/>
    <col min="6922" max="7173" width="9" style="2"/>
    <col min="7174" max="7174" width="2.75" style="2" customWidth="1"/>
    <col min="7175" max="7175" width="3.125" style="2" customWidth="1"/>
    <col min="7176" max="7176" width="23.25" style="2" bestFit="1" customWidth="1"/>
    <col min="7177" max="7177" width="59.5" style="2" customWidth="1"/>
    <col min="7178" max="7429" width="9" style="2"/>
    <col min="7430" max="7430" width="2.75" style="2" customWidth="1"/>
    <col min="7431" max="7431" width="3.125" style="2" customWidth="1"/>
    <col min="7432" max="7432" width="23.25" style="2" bestFit="1" customWidth="1"/>
    <col min="7433" max="7433" width="59.5" style="2" customWidth="1"/>
    <col min="7434" max="7685" width="9" style="2"/>
    <col min="7686" max="7686" width="2.75" style="2" customWidth="1"/>
    <col min="7687" max="7687" width="3.125" style="2" customWidth="1"/>
    <col min="7688" max="7688" width="23.25" style="2" bestFit="1" customWidth="1"/>
    <col min="7689" max="7689" width="59.5" style="2" customWidth="1"/>
    <col min="7690" max="7941" width="9" style="2"/>
    <col min="7942" max="7942" width="2.75" style="2" customWidth="1"/>
    <col min="7943" max="7943" width="3.125" style="2" customWidth="1"/>
    <col min="7944" max="7944" width="23.25" style="2" bestFit="1" customWidth="1"/>
    <col min="7945" max="7945" width="59.5" style="2" customWidth="1"/>
    <col min="7946" max="8197" width="9" style="2"/>
    <col min="8198" max="8198" width="2.75" style="2" customWidth="1"/>
    <col min="8199" max="8199" width="3.125" style="2" customWidth="1"/>
    <col min="8200" max="8200" width="23.25" style="2" bestFit="1" customWidth="1"/>
    <col min="8201" max="8201" width="59.5" style="2" customWidth="1"/>
    <col min="8202" max="8453" width="9" style="2"/>
    <col min="8454" max="8454" width="2.75" style="2" customWidth="1"/>
    <col min="8455" max="8455" width="3.125" style="2" customWidth="1"/>
    <col min="8456" max="8456" width="23.25" style="2" bestFit="1" customWidth="1"/>
    <col min="8457" max="8457" width="59.5" style="2" customWidth="1"/>
    <col min="8458" max="8709" width="9" style="2"/>
    <col min="8710" max="8710" width="2.75" style="2" customWidth="1"/>
    <col min="8711" max="8711" width="3.125" style="2" customWidth="1"/>
    <col min="8712" max="8712" width="23.25" style="2" bestFit="1" customWidth="1"/>
    <col min="8713" max="8713" width="59.5" style="2" customWidth="1"/>
    <col min="8714" max="8965" width="9" style="2"/>
    <col min="8966" max="8966" width="2.75" style="2" customWidth="1"/>
    <col min="8967" max="8967" width="3.125" style="2" customWidth="1"/>
    <col min="8968" max="8968" width="23.25" style="2" bestFit="1" customWidth="1"/>
    <col min="8969" max="8969" width="59.5" style="2" customWidth="1"/>
    <col min="8970" max="9221" width="9" style="2"/>
    <col min="9222" max="9222" width="2.75" style="2" customWidth="1"/>
    <col min="9223" max="9223" width="3.125" style="2" customWidth="1"/>
    <col min="9224" max="9224" width="23.25" style="2" bestFit="1" customWidth="1"/>
    <col min="9225" max="9225" width="59.5" style="2" customWidth="1"/>
    <col min="9226" max="9477" width="9" style="2"/>
    <col min="9478" max="9478" width="2.75" style="2" customWidth="1"/>
    <col min="9479" max="9479" width="3.125" style="2" customWidth="1"/>
    <col min="9480" max="9480" width="23.25" style="2" bestFit="1" customWidth="1"/>
    <col min="9481" max="9481" width="59.5" style="2" customWidth="1"/>
    <col min="9482" max="9733" width="9" style="2"/>
    <col min="9734" max="9734" width="2.75" style="2" customWidth="1"/>
    <col min="9735" max="9735" width="3.125" style="2" customWidth="1"/>
    <col min="9736" max="9736" width="23.25" style="2" bestFit="1" customWidth="1"/>
    <col min="9737" max="9737" width="59.5" style="2" customWidth="1"/>
    <col min="9738" max="9989" width="9" style="2"/>
    <col min="9990" max="9990" width="2.75" style="2" customWidth="1"/>
    <col min="9991" max="9991" width="3.125" style="2" customWidth="1"/>
    <col min="9992" max="9992" width="23.25" style="2" bestFit="1" customWidth="1"/>
    <col min="9993" max="9993" width="59.5" style="2" customWidth="1"/>
    <col min="9994" max="10245" width="9" style="2"/>
    <col min="10246" max="10246" width="2.75" style="2" customWidth="1"/>
    <col min="10247" max="10247" width="3.125" style="2" customWidth="1"/>
    <col min="10248" max="10248" width="23.25" style="2" bestFit="1" customWidth="1"/>
    <col min="10249" max="10249" width="59.5" style="2" customWidth="1"/>
    <col min="10250" max="10501" width="9" style="2"/>
    <col min="10502" max="10502" width="2.75" style="2" customWidth="1"/>
    <col min="10503" max="10503" width="3.125" style="2" customWidth="1"/>
    <col min="10504" max="10504" width="23.25" style="2" bestFit="1" customWidth="1"/>
    <col min="10505" max="10505" width="59.5" style="2" customWidth="1"/>
    <col min="10506" max="10757" width="9" style="2"/>
    <col min="10758" max="10758" width="2.75" style="2" customWidth="1"/>
    <col min="10759" max="10759" width="3.125" style="2" customWidth="1"/>
    <col min="10760" max="10760" width="23.25" style="2" bestFit="1" customWidth="1"/>
    <col min="10761" max="10761" width="59.5" style="2" customWidth="1"/>
    <col min="10762" max="11013" width="9" style="2"/>
    <col min="11014" max="11014" width="2.75" style="2" customWidth="1"/>
    <col min="11015" max="11015" width="3.125" style="2" customWidth="1"/>
    <col min="11016" max="11016" width="23.25" style="2" bestFit="1" customWidth="1"/>
    <col min="11017" max="11017" width="59.5" style="2" customWidth="1"/>
    <col min="11018" max="11269" width="9" style="2"/>
    <col min="11270" max="11270" width="2.75" style="2" customWidth="1"/>
    <col min="11271" max="11271" width="3.125" style="2" customWidth="1"/>
    <col min="11272" max="11272" width="23.25" style="2" bestFit="1" customWidth="1"/>
    <col min="11273" max="11273" width="59.5" style="2" customWidth="1"/>
    <col min="11274" max="11525" width="9" style="2"/>
    <col min="11526" max="11526" width="2.75" style="2" customWidth="1"/>
    <col min="11527" max="11527" width="3.125" style="2" customWidth="1"/>
    <col min="11528" max="11528" width="23.25" style="2" bestFit="1" customWidth="1"/>
    <col min="11529" max="11529" width="59.5" style="2" customWidth="1"/>
    <col min="11530" max="11781" width="9" style="2"/>
    <col min="11782" max="11782" width="2.75" style="2" customWidth="1"/>
    <col min="11783" max="11783" width="3.125" style="2" customWidth="1"/>
    <col min="11784" max="11784" width="23.25" style="2" bestFit="1" customWidth="1"/>
    <col min="11785" max="11785" width="59.5" style="2" customWidth="1"/>
    <col min="11786" max="12037" width="9" style="2"/>
    <col min="12038" max="12038" width="2.75" style="2" customWidth="1"/>
    <col min="12039" max="12039" width="3.125" style="2" customWidth="1"/>
    <col min="12040" max="12040" width="23.25" style="2" bestFit="1" customWidth="1"/>
    <col min="12041" max="12041" width="59.5" style="2" customWidth="1"/>
    <col min="12042" max="12293" width="9" style="2"/>
    <col min="12294" max="12294" width="2.75" style="2" customWidth="1"/>
    <col min="12295" max="12295" width="3.125" style="2" customWidth="1"/>
    <col min="12296" max="12296" width="23.25" style="2" bestFit="1" customWidth="1"/>
    <col min="12297" max="12297" width="59.5" style="2" customWidth="1"/>
    <col min="12298" max="12549" width="9" style="2"/>
    <col min="12550" max="12550" width="2.75" style="2" customWidth="1"/>
    <col min="12551" max="12551" width="3.125" style="2" customWidth="1"/>
    <col min="12552" max="12552" width="23.25" style="2" bestFit="1" customWidth="1"/>
    <col min="12553" max="12553" width="59.5" style="2" customWidth="1"/>
    <col min="12554" max="12805" width="9" style="2"/>
    <col min="12806" max="12806" width="2.75" style="2" customWidth="1"/>
    <col min="12807" max="12807" width="3.125" style="2" customWidth="1"/>
    <col min="12808" max="12808" width="23.25" style="2" bestFit="1" customWidth="1"/>
    <col min="12809" max="12809" width="59.5" style="2" customWidth="1"/>
    <col min="12810" max="13061" width="9" style="2"/>
    <col min="13062" max="13062" width="2.75" style="2" customWidth="1"/>
    <col min="13063" max="13063" width="3.125" style="2" customWidth="1"/>
    <col min="13064" max="13064" width="23.25" style="2" bestFit="1" customWidth="1"/>
    <col min="13065" max="13065" width="59.5" style="2" customWidth="1"/>
    <col min="13066" max="13317" width="9" style="2"/>
    <col min="13318" max="13318" width="2.75" style="2" customWidth="1"/>
    <col min="13319" max="13319" width="3.125" style="2" customWidth="1"/>
    <col min="13320" max="13320" width="23.25" style="2" bestFit="1" customWidth="1"/>
    <col min="13321" max="13321" width="59.5" style="2" customWidth="1"/>
    <col min="13322" max="13573" width="9" style="2"/>
    <col min="13574" max="13574" width="2.75" style="2" customWidth="1"/>
    <col min="13575" max="13575" width="3.125" style="2" customWidth="1"/>
    <col min="13576" max="13576" width="23.25" style="2" bestFit="1" customWidth="1"/>
    <col min="13577" max="13577" width="59.5" style="2" customWidth="1"/>
    <col min="13578" max="13829" width="9" style="2"/>
    <col min="13830" max="13830" width="2.75" style="2" customWidth="1"/>
    <col min="13831" max="13831" width="3.125" style="2" customWidth="1"/>
    <col min="13832" max="13832" width="23.25" style="2" bestFit="1" customWidth="1"/>
    <col min="13833" max="13833" width="59.5" style="2" customWidth="1"/>
    <col min="13834" max="14085" width="9" style="2"/>
    <col min="14086" max="14086" width="2.75" style="2" customWidth="1"/>
    <col min="14087" max="14087" width="3.125" style="2" customWidth="1"/>
    <col min="14088" max="14088" width="23.25" style="2" bestFit="1" customWidth="1"/>
    <col min="14089" max="14089" width="59.5" style="2" customWidth="1"/>
    <col min="14090" max="14341" width="9" style="2"/>
    <col min="14342" max="14342" width="2.75" style="2" customWidth="1"/>
    <col min="14343" max="14343" width="3.125" style="2" customWidth="1"/>
    <col min="14344" max="14344" width="23.25" style="2" bestFit="1" customWidth="1"/>
    <col min="14345" max="14345" width="59.5" style="2" customWidth="1"/>
    <col min="14346" max="14597" width="9" style="2"/>
    <col min="14598" max="14598" width="2.75" style="2" customWidth="1"/>
    <col min="14599" max="14599" width="3.125" style="2" customWidth="1"/>
    <col min="14600" max="14600" width="23.25" style="2" bestFit="1" customWidth="1"/>
    <col min="14601" max="14601" width="59.5" style="2" customWidth="1"/>
    <col min="14602" max="14853" width="9" style="2"/>
    <col min="14854" max="14854" width="2.75" style="2" customWidth="1"/>
    <col min="14855" max="14855" width="3.125" style="2" customWidth="1"/>
    <col min="14856" max="14856" width="23.25" style="2" bestFit="1" customWidth="1"/>
    <col min="14857" max="14857" width="59.5" style="2" customWidth="1"/>
    <col min="14858" max="15109" width="9" style="2"/>
    <col min="15110" max="15110" width="2.75" style="2" customWidth="1"/>
    <col min="15111" max="15111" width="3.125" style="2" customWidth="1"/>
    <col min="15112" max="15112" width="23.25" style="2" bestFit="1" customWidth="1"/>
    <col min="15113" max="15113" width="59.5" style="2" customWidth="1"/>
    <col min="15114" max="15365" width="9" style="2"/>
    <col min="15366" max="15366" width="2.75" style="2" customWidth="1"/>
    <col min="15367" max="15367" width="3.125" style="2" customWidth="1"/>
    <col min="15368" max="15368" width="23.25" style="2" bestFit="1" customWidth="1"/>
    <col min="15369" max="15369" width="59.5" style="2" customWidth="1"/>
    <col min="15370" max="15621" width="9" style="2"/>
    <col min="15622" max="15622" width="2.75" style="2" customWidth="1"/>
    <col min="15623" max="15623" width="3.125" style="2" customWidth="1"/>
    <col min="15624" max="15624" width="23.25" style="2" bestFit="1" customWidth="1"/>
    <col min="15625" max="15625" width="59.5" style="2" customWidth="1"/>
    <col min="15626" max="15877" width="9" style="2"/>
    <col min="15878" max="15878" width="2.75" style="2" customWidth="1"/>
    <col min="15879" max="15879" width="3.125" style="2" customWidth="1"/>
    <col min="15880" max="15880" width="23.25" style="2" bestFit="1" customWidth="1"/>
    <col min="15881" max="15881" width="59.5" style="2" customWidth="1"/>
    <col min="15882" max="16133" width="9" style="2"/>
    <col min="16134" max="16134" width="2.75" style="2" customWidth="1"/>
    <col min="16135" max="16135" width="3.125" style="2" customWidth="1"/>
    <col min="16136" max="16136" width="23.25" style="2" bestFit="1" customWidth="1"/>
    <col min="16137" max="16137" width="59.5" style="2" customWidth="1"/>
    <col min="16138" max="16384" width="9" style="2"/>
  </cols>
  <sheetData>
    <row r="1" spans="1:9" ht="20.25" customHeight="1">
      <c r="A1" s="23" t="s">
        <v>43</v>
      </c>
    </row>
    <row r="2" spans="1:9" ht="17.25">
      <c r="A2" s="107" t="s">
        <v>83</v>
      </c>
      <c r="B2" s="6"/>
      <c r="C2" s="1"/>
      <c r="D2" s="1"/>
      <c r="E2" s="1"/>
      <c r="F2" s="1"/>
      <c r="G2" s="1"/>
      <c r="H2" s="1"/>
      <c r="I2" s="1"/>
    </row>
    <row r="3" spans="1:9">
      <c r="A3" s="76"/>
      <c r="B3" s="76"/>
      <c r="C3" s="76"/>
      <c r="D3" s="76"/>
      <c r="E3" s="76"/>
      <c r="F3" s="76"/>
      <c r="G3" s="76"/>
      <c r="H3" s="76"/>
      <c r="I3" s="76"/>
    </row>
    <row r="4" spans="1:9" ht="18.75" customHeight="1">
      <c r="A4" s="237" t="s">
        <v>151</v>
      </c>
      <c r="B4" s="237"/>
      <c r="C4" s="237"/>
      <c r="D4" s="237"/>
      <c r="E4" s="237"/>
      <c r="F4" s="237"/>
      <c r="G4" s="237"/>
      <c r="H4" s="237"/>
      <c r="I4" s="237"/>
    </row>
    <row r="5" spans="1:9" ht="24" customHeight="1">
      <c r="A5" s="239"/>
      <c r="B5" s="239"/>
      <c r="C5" s="239"/>
      <c r="D5" s="239"/>
      <c r="E5" s="239"/>
      <c r="F5" s="239"/>
      <c r="G5" s="239"/>
      <c r="H5" s="239"/>
      <c r="I5" s="239"/>
    </row>
    <row r="6" spans="1:9">
      <c r="A6" s="238" t="s">
        <v>84</v>
      </c>
      <c r="B6" s="238"/>
      <c r="C6" s="238"/>
      <c r="D6" s="238"/>
      <c r="E6" s="238"/>
      <c r="F6" s="238"/>
      <c r="G6" s="238"/>
      <c r="H6" s="238"/>
      <c r="I6" s="238"/>
    </row>
    <row r="7" spans="1:9" ht="5.45" customHeight="1">
      <c r="A7" s="99"/>
      <c r="B7" s="99"/>
      <c r="C7" s="99"/>
      <c r="D7" s="99"/>
      <c r="E7" s="99"/>
      <c r="F7" s="99"/>
      <c r="G7" s="99"/>
      <c r="H7" s="99"/>
      <c r="I7" s="99"/>
    </row>
    <row r="8" spans="1:9" ht="20.45" customHeight="1">
      <c r="A8" s="12"/>
      <c r="B8" s="118" t="s">
        <v>85</v>
      </c>
      <c r="C8" s="118" t="s">
        <v>88</v>
      </c>
      <c r="D8" s="101"/>
      <c r="E8" s="12"/>
      <c r="F8" s="12"/>
      <c r="G8" s="12"/>
      <c r="H8" s="12"/>
      <c r="I8" s="12"/>
    </row>
    <row r="9" spans="1:9" ht="19.899999999999999" customHeight="1">
      <c r="A9" s="100"/>
      <c r="B9" s="123"/>
      <c r="C9" s="123"/>
      <c r="D9" s="114"/>
      <c r="E9" s="114"/>
      <c r="F9" s="114"/>
      <c r="G9" s="114"/>
      <c r="H9" s="97"/>
      <c r="I9" s="108"/>
    </row>
    <row r="10" spans="1:9" s="4" customFormat="1" ht="22.5" customHeight="1">
      <c r="A10" s="130" t="s">
        <v>155</v>
      </c>
      <c r="B10" s="112"/>
      <c r="C10" s="109"/>
      <c r="D10" s="113"/>
      <c r="E10" s="113"/>
      <c r="F10" s="113"/>
      <c r="G10" s="113"/>
      <c r="H10" s="113"/>
      <c r="I10" s="113"/>
    </row>
    <row r="11" spans="1:9" s="4" customFormat="1" ht="22.5" customHeight="1">
      <c r="A11" s="56"/>
      <c r="B11" s="121" t="s">
        <v>75</v>
      </c>
      <c r="C11" s="236"/>
      <c r="D11" s="236"/>
      <c r="E11" s="236"/>
      <c r="F11" s="236"/>
      <c r="G11" s="236"/>
      <c r="H11" s="113"/>
      <c r="I11" s="113"/>
    </row>
    <row r="12" spans="1:9" s="4" customFormat="1" ht="22.5" customHeight="1">
      <c r="A12" s="56"/>
      <c r="B12" s="121" t="s">
        <v>76</v>
      </c>
      <c r="C12" s="236"/>
      <c r="D12" s="236"/>
      <c r="E12" s="236"/>
      <c r="F12" s="236"/>
      <c r="G12" s="236"/>
      <c r="H12" s="113"/>
      <c r="I12" s="113"/>
    </row>
    <row r="13" spans="1:9" s="4" customFormat="1" ht="22.5" customHeight="1">
      <c r="A13" s="56"/>
      <c r="B13" s="168" t="s">
        <v>117</v>
      </c>
      <c r="C13" s="236"/>
      <c r="D13" s="236"/>
      <c r="E13" s="236"/>
      <c r="F13" s="236"/>
      <c r="G13" s="236"/>
      <c r="H13" s="113"/>
      <c r="I13" s="113"/>
    </row>
    <row r="14" spans="1:9" s="4" customFormat="1" ht="22.5" customHeight="1">
      <c r="A14" s="56"/>
      <c r="B14" s="121" t="s">
        <v>101</v>
      </c>
      <c r="C14" s="236"/>
      <c r="D14" s="236"/>
      <c r="E14" s="236"/>
      <c r="F14" s="236"/>
      <c r="G14" s="236"/>
      <c r="H14" s="113"/>
      <c r="I14" s="113"/>
    </row>
    <row r="15" spans="1:9" s="4" customFormat="1" ht="22.5" customHeight="1">
      <c r="A15" s="56"/>
      <c r="B15" s="121" t="s">
        <v>102</v>
      </c>
      <c r="C15" s="241"/>
      <c r="D15" s="242"/>
      <c r="E15" s="242"/>
      <c r="F15" s="242"/>
      <c r="G15" s="243"/>
      <c r="H15" s="113"/>
      <c r="I15" s="113"/>
    </row>
    <row r="16" spans="1:9" s="4" customFormat="1" ht="22.5" customHeight="1">
      <c r="A16" s="56"/>
      <c r="B16" s="121" t="s">
        <v>103</v>
      </c>
      <c r="C16" s="236"/>
      <c r="D16" s="236"/>
      <c r="E16" s="236"/>
      <c r="F16" s="236"/>
      <c r="G16" s="236"/>
      <c r="H16" s="113"/>
      <c r="I16" s="113"/>
    </row>
    <row r="17" spans="1:9" s="11" customFormat="1" ht="19.899999999999999" customHeight="1">
      <c r="A17" s="240" t="s">
        <v>154</v>
      </c>
      <c r="B17" s="240"/>
      <c r="C17" s="240"/>
      <c r="D17" s="240"/>
      <c r="E17" s="240"/>
      <c r="F17" s="240"/>
      <c r="G17" s="240"/>
      <c r="H17" s="119"/>
      <c r="I17" s="120"/>
    </row>
    <row r="18" spans="1:9" ht="19.899999999999999" customHeight="1">
      <c r="A18" s="100"/>
      <c r="B18" s="244" t="s">
        <v>149</v>
      </c>
      <c r="C18" s="244"/>
      <c r="D18" s="244"/>
      <c r="E18" s="115"/>
      <c r="F18" s="115"/>
      <c r="G18" s="115"/>
      <c r="H18" s="110"/>
      <c r="I18" s="100"/>
    </row>
    <row r="19" spans="1:9" ht="19.899999999999999" customHeight="1">
      <c r="A19" s="100"/>
      <c r="B19" s="117" t="s">
        <v>89</v>
      </c>
      <c r="C19" s="245" t="s">
        <v>94</v>
      </c>
      <c r="D19" s="245"/>
      <c r="E19" s="246" t="s">
        <v>95</v>
      </c>
      <c r="F19" s="247"/>
      <c r="G19" s="248"/>
      <c r="H19" s="110"/>
      <c r="I19" s="100"/>
    </row>
    <row r="20" spans="1:9" ht="27.6" customHeight="1">
      <c r="A20" s="100"/>
      <c r="B20" s="123"/>
      <c r="C20" s="241" t="s">
        <v>91</v>
      </c>
      <c r="D20" s="243"/>
      <c r="E20" s="249" t="s">
        <v>90</v>
      </c>
      <c r="F20" s="250"/>
      <c r="G20" s="251"/>
      <c r="H20" s="110"/>
      <c r="I20" s="100"/>
    </row>
    <row r="21" spans="1:9" ht="19.899999999999999" customHeight="1">
      <c r="A21" s="100"/>
      <c r="B21" s="244" t="s">
        <v>173</v>
      </c>
      <c r="C21" s="244"/>
      <c r="D21" s="244"/>
      <c r="E21" s="244"/>
      <c r="F21" s="244"/>
      <c r="G21" s="244"/>
      <c r="H21" s="244"/>
      <c r="I21" s="100"/>
    </row>
    <row r="22" spans="1:9" ht="27.6" customHeight="1">
      <c r="A22" s="100"/>
      <c r="B22" s="117" t="s">
        <v>92</v>
      </c>
      <c r="C22" s="236" t="s">
        <v>91</v>
      </c>
      <c r="D22" s="252"/>
      <c r="E22" s="115"/>
      <c r="F22" s="115"/>
      <c r="G22" s="115"/>
      <c r="H22" s="110"/>
      <c r="I22" s="100"/>
    </row>
    <row r="23" spans="1:9" ht="19.899999999999999" customHeight="1">
      <c r="A23" s="100"/>
      <c r="B23" s="253" t="s">
        <v>158</v>
      </c>
      <c r="C23" s="253"/>
      <c r="D23" s="253"/>
      <c r="E23" s="253"/>
      <c r="F23" s="253"/>
      <c r="G23" s="116"/>
      <c r="H23" s="110"/>
      <c r="I23" s="100"/>
    </row>
    <row r="24" spans="1:9" s="4" customFormat="1" ht="20.45" customHeight="1">
      <c r="A24" s="56"/>
      <c r="B24" s="118" t="s">
        <v>93</v>
      </c>
      <c r="C24" s="245" t="s">
        <v>94</v>
      </c>
      <c r="D24" s="245"/>
      <c r="E24" s="245" t="s">
        <v>96</v>
      </c>
      <c r="F24" s="245"/>
      <c r="G24" s="245"/>
      <c r="H24" s="100"/>
      <c r="I24" s="100"/>
    </row>
    <row r="25" spans="1:9" s="4" customFormat="1" ht="27.6" customHeight="1">
      <c r="A25" s="56"/>
      <c r="B25" s="124"/>
      <c r="C25" s="260" t="s">
        <v>91</v>
      </c>
      <c r="D25" s="260"/>
      <c r="E25" s="261" t="s">
        <v>90</v>
      </c>
      <c r="F25" s="262"/>
      <c r="G25" s="263"/>
      <c r="H25" s="56"/>
      <c r="I25" s="56"/>
    </row>
    <row r="26" spans="1:9" ht="18.600000000000001" customHeight="1">
      <c r="A26" s="111"/>
      <c r="B26" s="267" t="s">
        <v>174</v>
      </c>
      <c r="C26" s="267"/>
      <c r="D26" s="267"/>
      <c r="E26" s="267"/>
      <c r="F26" s="267"/>
      <c r="G26" s="267"/>
      <c r="H26" s="267"/>
      <c r="I26" s="267"/>
    </row>
    <row r="27" spans="1:9" s="4" customFormat="1" ht="21" customHeight="1">
      <c r="A27" s="56"/>
      <c r="B27" s="117" t="s">
        <v>97</v>
      </c>
      <c r="C27" s="264" t="s">
        <v>98</v>
      </c>
      <c r="D27" s="264"/>
      <c r="E27" s="265"/>
      <c r="F27" s="265"/>
      <c r="G27" s="265"/>
      <c r="H27" s="100"/>
      <c r="I27" s="100"/>
    </row>
    <row r="28" spans="1:9" s="4" customFormat="1" ht="31.15" customHeight="1">
      <c r="A28" s="114"/>
      <c r="B28" s="125" t="s">
        <v>99</v>
      </c>
      <c r="C28" s="266" t="s">
        <v>99</v>
      </c>
      <c r="D28" s="266"/>
      <c r="E28" s="114"/>
      <c r="F28" s="114"/>
      <c r="G28" s="114"/>
      <c r="H28" s="114"/>
      <c r="I28" s="114"/>
    </row>
    <row r="29" spans="1:9" s="4" customFormat="1" ht="22.15" customHeight="1">
      <c r="A29" s="114"/>
      <c r="B29" s="254" t="s">
        <v>104</v>
      </c>
      <c r="C29" s="255"/>
      <c r="D29" s="255"/>
      <c r="E29" s="255"/>
      <c r="F29" s="255"/>
      <c r="G29" s="256"/>
      <c r="H29" s="122"/>
      <c r="I29" s="122"/>
    </row>
    <row r="30" spans="1:9" s="4" customFormat="1" ht="64.150000000000006" customHeight="1">
      <c r="A30" s="55"/>
      <c r="B30" s="257"/>
      <c r="C30" s="258"/>
      <c r="D30" s="258"/>
      <c r="E30" s="258"/>
      <c r="F30" s="258"/>
      <c r="G30" s="259"/>
    </row>
    <row r="31" spans="1:9" s="4" customFormat="1" ht="15" customHeight="1">
      <c r="A31" s="75"/>
      <c r="B31" s="75"/>
      <c r="C31" s="15"/>
      <c r="D31" s="15"/>
      <c r="E31" s="15"/>
      <c r="F31" s="15"/>
      <c r="G31" s="15"/>
      <c r="H31" s="15"/>
      <c r="I31" s="15"/>
    </row>
    <row r="32" spans="1:9" s="4" customFormat="1" ht="15" customHeight="1">
      <c r="A32" s="2"/>
      <c r="B32" s="2"/>
      <c r="C32" s="2"/>
      <c r="D32" s="2"/>
      <c r="E32" s="2"/>
      <c r="F32" s="2"/>
      <c r="G32" s="2"/>
      <c r="H32" s="2"/>
      <c r="I32" s="2"/>
    </row>
    <row r="33" spans="2:10" ht="19.899999999999999" customHeight="1">
      <c r="B33" s="2" t="s">
        <v>86</v>
      </c>
      <c r="J33" s="16"/>
    </row>
    <row r="34" spans="2:10" ht="19.899999999999999" customHeight="1">
      <c r="B34" s="2" t="s">
        <v>87</v>
      </c>
      <c r="J34" s="16"/>
    </row>
    <row r="35" spans="2:10" ht="19.899999999999999" customHeight="1"/>
    <row r="36" spans="2:10" ht="19.899999999999999" customHeight="1"/>
    <row r="37" spans="2:10" ht="15" customHeight="1"/>
    <row r="38" spans="2:10" ht="13.5" customHeight="1"/>
    <row r="39" spans="2:10" ht="19.899999999999999" customHeight="1"/>
    <row r="40" spans="2:10" ht="19.899999999999999" customHeight="1"/>
    <row r="41" spans="2:10" ht="19.899999999999999" customHeight="1"/>
    <row r="42" spans="2:10" ht="19.899999999999999" customHeight="1"/>
    <row r="43" spans="2:10" ht="19.899999999999999" customHeight="1"/>
    <row r="44" spans="2:10" ht="19.899999999999999" customHeight="1"/>
  </sheetData>
  <sheetProtection formatCells="0" formatColumns="0" formatRows="0" insertColumns="0" insertRows="0" deleteColumns="0" deleteRows="0"/>
  <mergeCells count="28">
    <mergeCell ref="B29:G29"/>
    <mergeCell ref="B30:G30"/>
    <mergeCell ref="C25:D25"/>
    <mergeCell ref="E25:G25"/>
    <mergeCell ref="C27:D27"/>
    <mergeCell ref="E27:G27"/>
    <mergeCell ref="C28:D28"/>
    <mergeCell ref="B26:I26"/>
    <mergeCell ref="C22:D22"/>
    <mergeCell ref="C24:D24"/>
    <mergeCell ref="E24:G24"/>
    <mergeCell ref="B23:F23"/>
    <mergeCell ref="B21:H21"/>
    <mergeCell ref="B18:D18"/>
    <mergeCell ref="C19:D19"/>
    <mergeCell ref="C20:D20"/>
    <mergeCell ref="E19:G19"/>
    <mergeCell ref="E20:G20"/>
    <mergeCell ref="C16:G16"/>
    <mergeCell ref="A4:I4"/>
    <mergeCell ref="A6:I6"/>
    <mergeCell ref="A5:I5"/>
    <mergeCell ref="A17:G17"/>
    <mergeCell ref="C11:G11"/>
    <mergeCell ref="C12:G12"/>
    <mergeCell ref="C13:G13"/>
    <mergeCell ref="C14:G14"/>
    <mergeCell ref="C15:G15"/>
  </mergeCells>
  <phoneticPr fontId="2"/>
  <dataValidations count="2">
    <dataValidation type="list" allowBlank="1" showInputMessage="1" showErrorMessage="1" sqref="H17:H20 H22:H23" xr:uid="{00000000-0002-0000-0100-000000000000}">
      <formula1>"〇"</formula1>
    </dataValidation>
    <dataValidation type="list" allowBlank="1" showInputMessage="1" showErrorMessage="1" sqref="B9:B16" xr:uid="{00000000-0002-0000-0100-000001000000}">
      <formula1>$B$33:$B$34</formula1>
    </dataValidation>
  </dataValidations>
  <printOptions horizontalCentered="1"/>
  <pageMargins left="0.78740157480314965" right="0.78740157480314965" top="0.59055118110236227" bottom="0.39370078740157483" header="0.27559055118110237" footer="0.23622047244094491"/>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44"/>
  <sheetViews>
    <sheetView showGridLines="0" view="pageBreakPreview" topLeftCell="A2" zoomScale="120" zoomScaleNormal="100" zoomScaleSheetLayoutView="120" workbookViewId="0">
      <selection activeCell="M33" sqref="M33"/>
    </sheetView>
  </sheetViews>
  <sheetFormatPr defaultRowHeight="13.5"/>
  <cols>
    <col min="1" max="1" width="2.5" style="2" customWidth="1"/>
    <col min="2" max="24" width="4.125" style="2" customWidth="1"/>
    <col min="25" max="25" width="30.75" style="2" customWidth="1"/>
    <col min="26" max="271" width="8.75" style="2"/>
    <col min="272" max="272" width="2.5" style="2" customWidth="1"/>
    <col min="273" max="274" width="12.625" style="2" customWidth="1"/>
    <col min="275" max="278" width="14.625" style="2" customWidth="1"/>
    <col min="279" max="279" width="1.625" style="2" customWidth="1"/>
    <col min="280" max="280" width="6.125" style="2" customWidth="1"/>
    <col min="281" max="527" width="8.75" style="2"/>
    <col min="528" max="528" width="2.5" style="2" customWidth="1"/>
    <col min="529" max="530" width="12.625" style="2" customWidth="1"/>
    <col min="531" max="534" width="14.625" style="2" customWidth="1"/>
    <col min="535" max="535" width="1.625" style="2" customWidth="1"/>
    <col min="536" max="536" width="6.125" style="2" customWidth="1"/>
    <col min="537" max="783" width="8.75" style="2"/>
    <col min="784" max="784" width="2.5" style="2" customWidth="1"/>
    <col min="785" max="786" width="12.625" style="2" customWidth="1"/>
    <col min="787" max="790" width="14.625" style="2" customWidth="1"/>
    <col min="791" max="791" width="1.625" style="2" customWidth="1"/>
    <col min="792" max="792" width="6.125" style="2" customWidth="1"/>
    <col min="793" max="1039" width="8.75" style="2"/>
    <col min="1040" max="1040" width="2.5" style="2" customWidth="1"/>
    <col min="1041" max="1042" width="12.625" style="2" customWidth="1"/>
    <col min="1043" max="1046" width="14.625" style="2" customWidth="1"/>
    <col min="1047" max="1047" width="1.625" style="2" customWidth="1"/>
    <col min="1048" max="1048" width="6.125" style="2" customWidth="1"/>
    <col min="1049" max="1295" width="8.75" style="2"/>
    <col min="1296" max="1296" width="2.5" style="2" customWidth="1"/>
    <col min="1297" max="1298" width="12.625" style="2" customWidth="1"/>
    <col min="1299" max="1302" width="14.625" style="2" customWidth="1"/>
    <col min="1303" max="1303" width="1.625" style="2" customWidth="1"/>
    <col min="1304" max="1304" width="6.125" style="2" customWidth="1"/>
    <col min="1305" max="1551" width="8.75" style="2"/>
    <col min="1552" max="1552" width="2.5" style="2" customWidth="1"/>
    <col min="1553" max="1554" width="12.625" style="2" customWidth="1"/>
    <col min="1555" max="1558" width="14.625" style="2" customWidth="1"/>
    <col min="1559" max="1559" width="1.625" style="2" customWidth="1"/>
    <col min="1560" max="1560" width="6.125" style="2" customWidth="1"/>
    <col min="1561" max="1807" width="8.75" style="2"/>
    <col min="1808" max="1808" width="2.5" style="2" customWidth="1"/>
    <col min="1809" max="1810" width="12.625" style="2" customWidth="1"/>
    <col min="1811" max="1814" width="14.625" style="2" customWidth="1"/>
    <col min="1815" max="1815" width="1.625" style="2" customWidth="1"/>
    <col min="1816" max="1816" width="6.125" style="2" customWidth="1"/>
    <col min="1817" max="2063" width="8.75" style="2"/>
    <col min="2064" max="2064" width="2.5" style="2" customWidth="1"/>
    <col min="2065" max="2066" width="12.625" style="2" customWidth="1"/>
    <col min="2067" max="2070" width="14.625" style="2" customWidth="1"/>
    <col min="2071" max="2071" width="1.625" style="2" customWidth="1"/>
    <col min="2072" max="2072" width="6.125" style="2" customWidth="1"/>
    <col min="2073" max="2319" width="8.75" style="2"/>
    <col min="2320" max="2320" width="2.5" style="2" customWidth="1"/>
    <col min="2321" max="2322" width="12.625" style="2" customWidth="1"/>
    <col min="2323" max="2326" width="14.625" style="2" customWidth="1"/>
    <col min="2327" max="2327" width="1.625" style="2" customWidth="1"/>
    <col min="2328" max="2328" width="6.125" style="2" customWidth="1"/>
    <col min="2329" max="2575" width="8.75" style="2"/>
    <col min="2576" max="2576" width="2.5" style="2" customWidth="1"/>
    <col min="2577" max="2578" width="12.625" style="2" customWidth="1"/>
    <col min="2579" max="2582" width="14.625" style="2" customWidth="1"/>
    <col min="2583" max="2583" width="1.625" style="2" customWidth="1"/>
    <col min="2584" max="2584" width="6.125" style="2" customWidth="1"/>
    <col min="2585" max="2831" width="8.75" style="2"/>
    <col min="2832" max="2832" width="2.5" style="2" customWidth="1"/>
    <col min="2833" max="2834" width="12.625" style="2" customWidth="1"/>
    <col min="2835" max="2838" width="14.625" style="2" customWidth="1"/>
    <col min="2839" max="2839" width="1.625" style="2" customWidth="1"/>
    <col min="2840" max="2840" width="6.125" style="2" customWidth="1"/>
    <col min="2841" max="3087" width="8.75" style="2"/>
    <col min="3088" max="3088" width="2.5" style="2" customWidth="1"/>
    <col min="3089" max="3090" width="12.625" style="2" customWidth="1"/>
    <col min="3091" max="3094" width="14.625" style="2" customWidth="1"/>
    <col min="3095" max="3095" width="1.625" style="2" customWidth="1"/>
    <col min="3096" max="3096" width="6.125" style="2" customWidth="1"/>
    <col min="3097" max="3343" width="8.75" style="2"/>
    <col min="3344" max="3344" width="2.5" style="2" customWidth="1"/>
    <col min="3345" max="3346" width="12.625" style="2" customWidth="1"/>
    <col min="3347" max="3350" width="14.625" style="2" customWidth="1"/>
    <col min="3351" max="3351" width="1.625" style="2" customWidth="1"/>
    <col min="3352" max="3352" width="6.125" style="2" customWidth="1"/>
    <col min="3353" max="3599" width="8.75" style="2"/>
    <col min="3600" max="3600" width="2.5" style="2" customWidth="1"/>
    <col min="3601" max="3602" width="12.625" style="2" customWidth="1"/>
    <col min="3603" max="3606" width="14.625" style="2" customWidth="1"/>
    <col min="3607" max="3607" width="1.625" style="2" customWidth="1"/>
    <col min="3608" max="3608" width="6.125" style="2" customWidth="1"/>
    <col min="3609" max="3855" width="8.75" style="2"/>
    <col min="3856" max="3856" width="2.5" style="2" customWidth="1"/>
    <col min="3857" max="3858" width="12.625" style="2" customWidth="1"/>
    <col min="3859" max="3862" width="14.625" style="2" customWidth="1"/>
    <col min="3863" max="3863" width="1.625" style="2" customWidth="1"/>
    <col min="3864" max="3864" width="6.125" style="2" customWidth="1"/>
    <col min="3865" max="4111" width="8.75" style="2"/>
    <col min="4112" max="4112" width="2.5" style="2" customWidth="1"/>
    <col min="4113" max="4114" width="12.625" style="2" customWidth="1"/>
    <col min="4115" max="4118" width="14.625" style="2" customWidth="1"/>
    <col min="4119" max="4119" width="1.625" style="2" customWidth="1"/>
    <col min="4120" max="4120" width="6.125" style="2" customWidth="1"/>
    <col min="4121" max="4367" width="8.75" style="2"/>
    <col min="4368" max="4368" width="2.5" style="2" customWidth="1"/>
    <col min="4369" max="4370" width="12.625" style="2" customWidth="1"/>
    <col min="4371" max="4374" width="14.625" style="2" customWidth="1"/>
    <col min="4375" max="4375" width="1.625" style="2" customWidth="1"/>
    <col min="4376" max="4376" width="6.125" style="2" customWidth="1"/>
    <col min="4377" max="4623" width="8.75" style="2"/>
    <col min="4624" max="4624" width="2.5" style="2" customWidth="1"/>
    <col min="4625" max="4626" width="12.625" style="2" customWidth="1"/>
    <col min="4627" max="4630" width="14.625" style="2" customWidth="1"/>
    <col min="4631" max="4631" width="1.625" style="2" customWidth="1"/>
    <col min="4632" max="4632" width="6.125" style="2" customWidth="1"/>
    <col min="4633" max="4879" width="8.75" style="2"/>
    <col min="4880" max="4880" width="2.5" style="2" customWidth="1"/>
    <col min="4881" max="4882" width="12.625" style="2" customWidth="1"/>
    <col min="4883" max="4886" width="14.625" style="2" customWidth="1"/>
    <col min="4887" max="4887" width="1.625" style="2" customWidth="1"/>
    <col min="4888" max="4888" width="6.125" style="2" customWidth="1"/>
    <col min="4889" max="5135" width="8.75" style="2"/>
    <col min="5136" max="5136" width="2.5" style="2" customWidth="1"/>
    <col min="5137" max="5138" width="12.625" style="2" customWidth="1"/>
    <col min="5139" max="5142" width="14.625" style="2" customWidth="1"/>
    <col min="5143" max="5143" width="1.625" style="2" customWidth="1"/>
    <col min="5144" max="5144" width="6.125" style="2" customWidth="1"/>
    <col min="5145" max="5391" width="8.75" style="2"/>
    <col min="5392" max="5392" width="2.5" style="2" customWidth="1"/>
    <col min="5393" max="5394" width="12.625" style="2" customWidth="1"/>
    <col min="5395" max="5398" width="14.625" style="2" customWidth="1"/>
    <col min="5399" max="5399" width="1.625" style="2" customWidth="1"/>
    <col min="5400" max="5400" width="6.125" style="2" customWidth="1"/>
    <col min="5401" max="5647" width="8.75" style="2"/>
    <col min="5648" max="5648" width="2.5" style="2" customWidth="1"/>
    <col min="5649" max="5650" width="12.625" style="2" customWidth="1"/>
    <col min="5651" max="5654" width="14.625" style="2" customWidth="1"/>
    <col min="5655" max="5655" width="1.625" style="2" customWidth="1"/>
    <col min="5656" max="5656" width="6.125" style="2" customWidth="1"/>
    <col min="5657" max="5903" width="8.75" style="2"/>
    <col min="5904" max="5904" width="2.5" style="2" customWidth="1"/>
    <col min="5905" max="5906" width="12.625" style="2" customWidth="1"/>
    <col min="5907" max="5910" width="14.625" style="2" customWidth="1"/>
    <col min="5911" max="5911" width="1.625" style="2" customWidth="1"/>
    <col min="5912" max="5912" width="6.125" style="2" customWidth="1"/>
    <col min="5913" max="6159" width="8.75" style="2"/>
    <col min="6160" max="6160" width="2.5" style="2" customWidth="1"/>
    <col min="6161" max="6162" width="12.625" style="2" customWidth="1"/>
    <col min="6163" max="6166" width="14.625" style="2" customWidth="1"/>
    <col min="6167" max="6167" width="1.625" style="2" customWidth="1"/>
    <col min="6168" max="6168" width="6.125" style="2" customWidth="1"/>
    <col min="6169" max="6415" width="8.75" style="2"/>
    <col min="6416" max="6416" width="2.5" style="2" customWidth="1"/>
    <col min="6417" max="6418" width="12.625" style="2" customWidth="1"/>
    <col min="6419" max="6422" width="14.625" style="2" customWidth="1"/>
    <col min="6423" max="6423" width="1.625" style="2" customWidth="1"/>
    <col min="6424" max="6424" width="6.125" style="2" customWidth="1"/>
    <col min="6425" max="6671" width="8.75" style="2"/>
    <col min="6672" max="6672" width="2.5" style="2" customWidth="1"/>
    <col min="6673" max="6674" width="12.625" style="2" customWidth="1"/>
    <col min="6675" max="6678" width="14.625" style="2" customWidth="1"/>
    <col min="6679" max="6679" width="1.625" style="2" customWidth="1"/>
    <col min="6680" max="6680" width="6.125" style="2" customWidth="1"/>
    <col min="6681" max="6927" width="8.75" style="2"/>
    <col min="6928" max="6928" width="2.5" style="2" customWidth="1"/>
    <col min="6929" max="6930" width="12.625" style="2" customWidth="1"/>
    <col min="6931" max="6934" width="14.625" style="2" customWidth="1"/>
    <col min="6935" max="6935" width="1.625" style="2" customWidth="1"/>
    <col min="6936" max="6936" width="6.125" style="2" customWidth="1"/>
    <col min="6937" max="7183" width="8.75" style="2"/>
    <col min="7184" max="7184" width="2.5" style="2" customWidth="1"/>
    <col min="7185" max="7186" width="12.625" style="2" customWidth="1"/>
    <col min="7187" max="7190" width="14.625" style="2" customWidth="1"/>
    <col min="7191" max="7191" width="1.625" style="2" customWidth="1"/>
    <col min="7192" max="7192" width="6.125" style="2" customWidth="1"/>
    <col min="7193" max="7439" width="8.75" style="2"/>
    <col min="7440" max="7440" width="2.5" style="2" customWidth="1"/>
    <col min="7441" max="7442" width="12.625" style="2" customWidth="1"/>
    <col min="7443" max="7446" width="14.625" style="2" customWidth="1"/>
    <col min="7447" max="7447" width="1.625" style="2" customWidth="1"/>
    <col min="7448" max="7448" width="6.125" style="2" customWidth="1"/>
    <col min="7449" max="7695" width="8.75" style="2"/>
    <col min="7696" max="7696" width="2.5" style="2" customWidth="1"/>
    <col min="7697" max="7698" width="12.625" style="2" customWidth="1"/>
    <col min="7699" max="7702" width="14.625" style="2" customWidth="1"/>
    <col min="7703" max="7703" width="1.625" style="2" customWidth="1"/>
    <col min="7704" max="7704" width="6.125" style="2" customWidth="1"/>
    <col min="7705" max="7951" width="8.75" style="2"/>
    <col min="7952" max="7952" width="2.5" style="2" customWidth="1"/>
    <col min="7953" max="7954" width="12.625" style="2" customWidth="1"/>
    <col min="7955" max="7958" width="14.625" style="2" customWidth="1"/>
    <col min="7959" max="7959" width="1.625" style="2" customWidth="1"/>
    <col min="7960" max="7960" width="6.125" style="2" customWidth="1"/>
    <col min="7961" max="8207" width="8.75" style="2"/>
    <col min="8208" max="8208" width="2.5" style="2" customWidth="1"/>
    <col min="8209" max="8210" width="12.625" style="2" customWidth="1"/>
    <col min="8211" max="8214" width="14.625" style="2" customWidth="1"/>
    <col min="8215" max="8215" width="1.625" style="2" customWidth="1"/>
    <col min="8216" max="8216" width="6.125" style="2" customWidth="1"/>
    <col min="8217" max="8463" width="8.75" style="2"/>
    <col min="8464" max="8464" width="2.5" style="2" customWidth="1"/>
    <col min="8465" max="8466" width="12.625" style="2" customWidth="1"/>
    <col min="8467" max="8470" width="14.625" style="2" customWidth="1"/>
    <col min="8471" max="8471" width="1.625" style="2" customWidth="1"/>
    <col min="8472" max="8472" width="6.125" style="2" customWidth="1"/>
    <col min="8473" max="8719" width="8.75" style="2"/>
    <col min="8720" max="8720" width="2.5" style="2" customWidth="1"/>
    <col min="8721" max="8722" width="12.625" style="2" customWidth="1"/>
    <col min="8723" max="8726" width="14.625" style="2" customWidth="1"/>
    <col min="8727" max="8727" width="1.625" style="2" customWidth="1"/>
    <col min="8728" max="8728" width="6.125" style="2" customWidth="1"/>
    <col min="8729" max="8975" width="8.75" style="2"/>
    <col min="8976" max="8976" width="2.5" style="2" customWidth="1"/>
    <col min="8977" max="8978" width="12.625" style="2" customWidth="1"/>
    <col min="8979" max="8982" width="14.625" style="2" customWidth="1"/>
    <col min="8983" max="8983" width="1.625" style="2" customWidth="1"/>
    <col min="8984" max="8984" width="6.125" style="2" customWidth="1"/>
    <col min="8985" max="9231" width="8.75" style="2"/>
    <col min="9232" max="9232" width="2.5" style="2" customWidth="1"/>
    <col min="9233" max="9234" width="12.625" style="2" customWidth="1"/>
    <col min="9235" max="9238" width="14.625" style="2" customWidth="1"/>
    <col min="9239" max="9239" width="1.625" style="2" customWidth="1"/>
    <col min="9240" max="9240" width="6.125" style="2" customWidth="1"/>
    <col min="9241" max="9487" width="8.75" style="2"/>
    <col min="9488" max="9488" width="2.5" style="2" customWidth="1"/>
    <col min="9489" max="9490" width="12.625" style="2" customWidth="1"/>
    <col min="9491" max="9494" width="14.625" style="2" customWidth="1"/>
    <col min="9495" max="9495" width="1.625" style="2" customWidth="1"/>
    <col min="9496" max="9496" width="6.125" style="2" customWidth="1"/>
    <col min="9497" max="9743" width="8.75" style="2"/>
    <col min="9744" max="9744" width="2.5" style="2" customWidth="1"/>
    <col min="9745" max="9746" width="12.625" style="2" customWidth="1"/>
    <col min="9747" max="9750" width="14.625" style="2" customWidth="1"/>
    <col min="9751" max="9751" width="1.625" style="2" customWidth="1"/>
    <col min="9752" max="9752" width="6.125" style="2" customWidth="1"/>
    <col min="9753" max="9999" width="8.75" style="2"/>
    <col min="10000" max="10000" width="2.5" style="2" customWidth="1"/>
    <col min="10001" max="10002" width="12.625" style="2" customWidth="1"/>
    <col min="10003" max="10006" width="14.625" style="2" customWidth="1"/>
    <col min="10007" max="10007" width="1.625" style="2" customWidth="1"/>
    <col min="10008" max="10008" width="6.125" style="2" customWidth="1"/>
    <col min="10009" max="10255" width="8.75" style="2"/>
    <col min="10256" max="10256" width="2.5" style="2" customWidth="1"/>
    <col min="10257" max="10258" width="12.625" style="2" customWidth="1"/>
    <col min="10259" max="10262" width="14.625" style="2" customWidth="1"/>
    <col min="10263" max="10263" width="1.625" style="2" customWidth="1"/>
    <col min="10264" max="10264" width="6.125" style="2" customWidth="1"/>
    <col min="10265" max="10511" width="8.75" style="2"/>
    <col min="10512" max="10512" width="2.5" style="2" customWidth="1"/>
    <col min="10513" max="10514" width="12.625" style="2" customWidth="1"/>
    <col min="10515" max="10518" width="14.625" style="2" customWidth="1"/>
    <col min="10519" max="10519" width="1.625" style="2" customWidth="1"/>
    <col min="10520" max="10520" width="6.125" style="2" customWidth="1"/>
    <col min="10521" max="10767" width="8.75" style="2"/>
    <col min="10768" max="10768" width="2.5" style="2" customWidth="1"/>
    <col min="10769" max="10770" width="12.625" style="2" customWidth="1"/>
    <col min="10771" max="10774" width="14.625" style="2" customWidth="1"/>
    <col min="10775" max="10775" width="1.625" style="2" customWidth="1"/>
    <col min="10776" max="10776" width="6.125" style="2" customWidth="1"/>
    <col min="10777" max="11023" width="8.75" style="2"/>
    <col min="11024" max="11024" width="2.5" style="2" customWidth="1"/>
    <col min="11025" max="11026" width="12.625" style="2" customWidth="1"/>
    <col min="11027" max="11030" width="14.625" style="2" customWidth="1"/>
    <col min="11031" max="11031" width="1.625" style="2" customWidth="1"/>
    <col min="11032" max="11032" width="6.125" style="2" customWidth="1"/>
    <col min="11033" max="11279" width="8.75" style="2"/>
    <col min="11280" max="11280" width="2.5" style="2" customWidth="1"/>
    <col min="11281" max="11282" width="12.625" style="2" customWidth="1"/>
    <col min="11283" max="11286" width="14.625" style="2" customWidth="1"/>
    <col min="11287" max="11287" width="1.625" style="2" customWidth="1"/>
    <col min="11288" max="11288" width="6.125" style="2" customWidth="1"/>
    <col min="11289" max="11535" width="8.75" style="2"/>
    <col min="11536" max="11536" width="2.5" style="2" customWidth="1"/>
    <col min="11537" max="11538" width="12.625" style="2" customWidth="1"/>
    <col min="11539" max="11542" width="14.625" style="2" customWidth="1"/>
    <col min="11543" max="11543" width="1.625" style="2" customWidth="1"/>
    <col min="11544" max="11544" width="6.125" style="2" customWidth="1"/>
    <col min="11545" max="11791" width="8.75" style="2"/>
    <col min="11792" max="11792" width="2.5" style="2" customWidth="1"/>
    <col min="11793" max="11794" width="12.625" style="2" customWidth="1"/>
    <col min="11795" max="11798" width="14.625" style="2" customWidth="1"/>
    <col min="11799" max="11799" width="1.625" style="2" customWidth="1"/>
    <col min="11800" max="11800" width="6.125" style="2" customWidth="1"/>
    <col min="11801" max="12047" width="8.75" style="2"/>
    <col min="12048" max="12048" width="2.5" style="2" customWidth="1"/>
    <col min="12049" max="12050" width="12.625" style="2" customWidth="1"/>
    <col min="12051" max="12054" width="14.625" style="2" customWidth="1"/>
    <col min="12055" max="12055" width="1.625" style="2" customWidth="1"/>
    <col min="12056" max="12056" width="6.125" style="2" customWidth="1"/>
    <col min="12057" max="12303" width="8.75" style="2"/>
    <col min="12304" max="12304" width="2.5" style="2" customWidth="1"/>
    <col min="12305" max="12306" width="12.625" style="2" customWidth="1"/>
    <col min="12307" max="12310" width="14.625" style="2" customWidth="1"/>
    <col min="12311" max="12311" width="1.625" style="2" customWidth="1"/>
    <col min="12312" max="12312" width="6.125" style="2" customWidth="1"/>
    <col min="12313" max="12559" width="8.75" style="2"/>
    <col min="12560" max="12560" width="2.5" style="2" customWidth="1"/>
    <col min="12561" max="12562" width="12.625" style="2" customWidth="1"/>
    <col min="12563" max="12566" width="14.625" style="2" customWidth="1"/>
    <col min="12567" max="12567" width="1.625" style="2" customWidth="1"/>
    <col min="12568" max="12568" width="6.125" style="2" customWidth="1"/>
    <col min="12569" max="12815" width="8.75" style="2"/>
    <col min="12816" max="12816" width="2.5" style="2" customWidth="1"/>
    <col min="12817" max="12818" width="12.625" style="2" customWidth="1"/>
    <col min="12819" max="12822" width="14.625" style="2" customWidth="1"/>
    <col min="12823" max="12823" width="1.625" style="2" customWidth="1"/>
    <col min="12824" max="12824" width="6.125" style="2" customWidth="1"/>
    <col min="12825" max="13071" width="8.75" style="2"/>
    <col min="13072" max="13072" width="2.5" style="2" customWidth="1"/>
    <col min="13073" max="13074" width="12.625" style="2" customWidth="1"/>
    <col min="13075" max="13078" width="14.625" style="2" customWidth="1"/>
    <col min="13079" max="13079" width="1.625" style="2" customWidth="1"/>
    <col min="13080" max="13080" width="6.125" style="2" customWidth="1"/>
    <col min="13081" max="13327" width="8.75" style="2"/>
    <col min="13328" max="13328" width="2.5" style="2" customWidth="1"/>
    <col min="13329" max="13330" width="12.625" style="2" customWidth="1"/>
    <col min="13331" max="13334" width="14.625" style="2" customWidth="1"/>
    <col min="13335" max="13335" width="1.625" style="2" customWidth="1"/>
    <col min="13336" max="13336" width="6.125" style="2" customWidth="1"/>
    <col min="13337" max="13583" width="8.75" style="2"/>
    <col min="13584" max="13584" width="2.5" style="2" customWidth="1"/>
    <col min="13585" max="13586" width="12.625" style="2" customWidth="1"/>
    <col min="13587" max="13590" width="14.625" style="2" customWidth="1"/>
    <col min="13591" max="13591" width="1.625" style="2" customWidth="1"/>
    <col min="13592" max="13592" width="6.125" style="2" customWidth="1"/>
    <col min="13593" max="13839" width="8.75" style="2"/>
    <col min="13840" max="13840" width="2.5" style="2" customWidth="1"/>
    <col min="13841" max="13842" width="12.625" style="2" customWidth="1"/>
    <col min="13843" max="13846" width="14.625" style="2" customWidth="1"/>
    <col min="13847" max="13847" width="1.625" style="2" customWidth="1"/>
    <col min="13848" max="13848" width="6.125" style="2" customWidth="1"/>
    <col min="13849" max="14095" width="8.75" style="2"/>
    <col min="14096" max="14096" width="2.5" style="2" customWidth="1"/>
    <col min="14097" max="14098" width="12.625" style="2" customWidth="1"/>
    <col min="14099" max="14102" width="14.625" style="2" customWidth="1"/>
    <col min="14103" max="14103" width="1.625" style="2" customWidth="1"/>
    <col min="14104" max="14104" width="6.125" style="2" customWidth="1"/>
    <col min="14105" max="14351" width="8.75" style="2"/>
    <col min="14352" max="14352" width="2.5" style="2" customWidth="1"/>
    <col min="14353" max="14354" width="12.625" style="2" customWidth="1"/>
    <col min="14355" max="14358" width="14.625" style="2" customWidth="1"/>
    <col min="14359" max="14359" width="1.625" style="2" customWidth="1"/>
    <col min="14360" max="14360" width="6.125" style="2" customWidth="1"/>
    <col min="14361" max="14607" width="8.75" style="2"/>
    <col min="14608" max="14608" width="2.5" style="2" customWidth="1"/>
    <col min="14609" max="14610" width="12.625" style="2" customWidth="1"/>
    <col min="14611" max="14614" width="14.625" style="2" customWidth="1"/>
    <col min="14615" max="14615" width="1.625" style="2" customWidth="1"/>
    <col min="14616" max="14616" width="6.125" style="2" customWidth="1"/>
    <col min="14617" max="14863" width="8.75" style="2"/>
    <col min="14864" max="14864" width="2.5" style="2" customWidth="1"/>
    <col min="14865" max="14866" width="12.625" style="2" customWidth="1"/>
    <col min="14867" max="14870" width="14.625" style="2" customWidth="1"/>
    <col min="14871" max="14871" width="1.625" style="2" customWidth="1"/>
    <col min="14872" max="14872" width="6.125" style="2" customWidth="1"/>
    <col min="14873" max="15119" width="8.75" style="2"/>
    <col min="15120" max="15120" width="2.5" style="2" customWidth="1"/>
    <col min="15121" max="15122" width="12.625" style="2" customWidth="1"/>
    <col min="15123" max="15126" width="14.625" style="2" customWidth="1"/>
    <col min="15127" max="15127" width="1.625" style="2" customWidth="1"/>
    <col min="15128" max="15128" width="6.125" style="2" customWidth="1"/>
    <col min="15129" max="15375" width="8.75" style="2"/>
    <col min="15376" max="15376" width="2.5" style="2" customWidth="1"/>
    <col min="15377" max="15378" width="12.625" style="2" customWidth="1"/>
    <col min="15379" max="15382" width="14.625" style="2" customWidth="1"/>
    <col min="15383" max="15383" width="1.625" style="2" customWidth="1"/>
    <col min="15384" max="15384" width="6.125" style="2" customWidth="1"/>
    <col min="15385" max="15631" width="8.75" style="2"/>
    <col min="15632" max="15632" width="2.5" style="2" customWidth="1"/>
    <col min="15633" max="15634" width="12.625" style="2" customWidth="1"/>
    <col min="15635" max="15638" width="14.625" style="2" customWidth="1"/>
    <col min="15639" max="15639" width="1.625" style="2" customWidth="1"/>
    <col min="15640" max="15640" width="6.125" style="2" customWidth="1"/>
    <col min="15641" max="15887" width="8.75" style="2"/>
    <col min="15888" max="15888" width="2.5" style="2" customWidth="1"/>
    <col min="15889" max="15890" width="12.625" style="2" customWidth="1"/>
    <col min="15891" max="15894" width="14.625" style="2" customWidth="1"/>
    <col min="15895" max="15895" width="1.625" style="2" customWidth="1"/>
    <col min="15896" max="15896" width="6.125" style="2" customWidth="1"/>
    <col min="15897" max="16143" width="8.75" style="2"/>
    <col min="16144" max="16144" width="2.5" style="2" customWidth="1"/>
    <col min="16145" max="16146" width="12.625" style="2" customWidth="1"/>
    <col min="16147" max="16150" width="14.625" style="2" customWidth="1"/>
    <col min="16151" max="16151" width="1.625" style="2" customWidth="1"/>
    <col min="16152" max="16152" width="6.125" style="2" customWidth="1"/>
    <col min="16153" max="16384" width="8.75" style="2"/>
  </cols>
  <sheetData>
    <row r="1" spans="1:25" ht="18" customHeight="1">
      <c r="A1" s="44" t="s">
        <v>52</v>
      </c>
    </row>
    <row r="2" spans="1:25" s="29" customFormat="1" ht="22.5" customHeight="1">
      <c r="A2" s="326" t="s">
        <v>180</v>
      </c>
      <c r="B2" s="326"/>
      <c r="C2" s="326"/>
      <c r="D2" s="326"/>
      <c r="E2" s="326"/>
      <c r="F2" s="326"/>
      <c r="G2" s="326"/>
      <c r="H2" s="326"/>
      <c r="I2" s="326"/>
      <c r="J2" s="326"/>
      <c r="K2" s="326"/>
      <c r="L2" s="326"/>
      <c r="M2" s="326"/>
      <c r="N2" s="326"/>
      <c r="O2" s="326"/>
      <c r="P2" s="326"/>
      <c r="Q2" s="326"/>
      <c r="R2" s="326"/>
      <c r="S2" s="326"/>
      <c r="T2" s="326"/>
      <c r="U2" s="326"/>
      <c r="V2" s="326"/>
      <c r="W2" s="326"/>
      <c r="X2" s="326"/>
    </row>
    <row r="3" spans="1:25" s="29" customFormat="1" ht="33.75" customHeight="1" thickBot="1">
      <c r="A3" s="106"/>
      <c r="B3" s="325" t="s">
        <v>177</v>
      </c>
      <c r="C3" s="325"/>
      <c r="D3" s="325"/>
      <c r="E3" s="325"/>
      <c r="F3" s="325"/>
      <c r="G3" s="325"/>
      <c r="H3" s="325"/>
      <c r="I3" s="325"/>
      <c r="J3" s="325"/>
      <c r="K3" s="325"/>
      <c r="L3" s="325"/>
      <c r="M3" s="325"/>
      <c r="N3" s="325"/>
      <c r="O3" s="325"/>
      <c r="P3" s="325"/>
      <c r="Q3" s="325"/>
      <c r="R3" s="325"/>
      <c r="S3" s="325"/>
      <c r="T3" s="325"/>
      <c r="U3" s="325"/>
      <c r="V3" s="325"/>
      <c r="W3" s="325"/>
      <c r="X3" s="325"/>
    </row>
    <row r="4" spans="1:25" s="22" customFormat="1" ht="27.4" customHeight="1" thickBot="1">
      <c r="A4" s="21"/>
      <c r="B4" s="269" t="s">
        <v>12</v>
      </c>
      <c r="C4" s="270"/>
      <c r="D4" s="271"/>
      <c r="E4" s="272"/>
      <c r="F4" s="273"/>
      <c r="G4" s="273"/>
      <c r="H4" s="273"/>
      <c r="I4" s="273"/>
      <c r="J4" s="273"/>
      <c r="K4" s="273"/>
      <c r="L4" s="273"/>
      <c r="M4" s="273"/>
      <c r="N4" s="273"/>
      <c r="O4" s="273"/>
      <c r="P4" s="273"/>
      <c r="Q4" s="273"/>
      <c r="R4" s="273"/>
      <c r="S4" s="273"/>
      <c r="T4" s="273"/>
      <c r="U4" s="273"/>
      <c r="V4" s="273"/>
      <c r="W4" s="273"/>
      <c r="X4" s="274"/>
      <c r="Y4" s="17"/>
    </row>
    <row r="5" spans="1:25" s="10" customFormat="1" ht="27.4" customHeight="1">
      <c r="A5" s="18"/>
      <c r="B5" s="288" t="s">
        <v>53</v>
      </c>
      <c r="C5" s="289"/>
      <c r="D5" s="290"/>
      <c r="E5" s="329"/>
      <c r="F5" s="293"/>
      <c r="G5" s="293"/>
      <c r="H5" s="293"/>
      <c r="I5" s="293"/>
      <c r="J5" s="293"/>
      <c r="K5" s="293"/>
      <c r="L5" s="293"/>
      <c r="M5" s="293"/>
      <c r="N5" s="293"/>
      <c r="O5" s="293"/>
      <c r="P5" s="293"/>
      <c r="Q5" s="293"/>
      <c r="R5" s="293"/>
      <c r="S5" s="293"/>
      <c r="T5" s="293"/>
      <c r="U5" s="293"/>
      <c r="V5" s="293"/>
      <c r="W5" s="293"/>
      <c r="X5" s="294"/>
    </row>
    <row r="6" spans="1:25" s="10" customFormat="1" ht="27.4" customHeight="1">
      <c r="A6" s="18"/>
      <c r="B6" s="295" t="s">
        <v>54</v>
      </c>
      <c r="C6" s="296"/>
      <c r="D6" s="297"/>
      <c r="E6" s="275"/>
      <c r="F6" s="276"/>
      <c r="G6" s="276"/>
      <c r="H6" s="276"/>
      <c r="I6" s="276"/>
      <c r="J6" s="276"/>
      <c r="K6" s="276"/>
      <c r="L6" s="276"/>
      <c r="M6" s="276"/>
      <c r="N6" s="276"/>
      <c r="O6" s="276"/>
      <c r="P6" s="276"/>
      <c r="Q6" s="276"/>
      <c r="R6" s="276"/>
      <c r="S6" s="276"/>
      <c r="T6" s="276"/>
      <c r="U6" s="276"/>
      <c r="V6" s="276"/>
      <c r="W6" s="276"/>
      <c r="X6" s="277"/>
    </row>
    <row r="7" spans="1:25" s="10" customFormat="1" ht="27.4" customHeight="1">
      <c r="A7" s="18"/>
      <c r="B7" s="298"/>
      <c r="C7" s="299"/>
      <c r="D7" s="300"/>
      <c r="E7" s="278"/>
      <c r="F7" s="279"/>
      <c r="G7" s="279"/>
      <c r="H7" s="279"/>
      <c r="I7" s="279"/>
      <c r="J7" s="279"/>
      <c r="K7" s="279"/>
      <c r="L7" s="279"/>
      <c r="M7" s="279"/>
      <c r="N7" s="279"/>
      <c r="O7" s="279"/>
      <c r="P7" s="279"/>
      <c r="Q7" s="279"/>
      <c r="R7" s="279"/>
      <c r="S7" s="279"/>
      <c r="T7" s="279"/>
      <c r="U7" s="279"/>
      <c r="V7" s="279"/>
      <c r="W7" s="279"/>
      <c r="X7" s="280"/>
    </row>
    <row r="8" spans="1:25" s="10" customFormat="1" ht="27.4" customHeight="1">
      <c r="A8" s="18"/>
      <c r="B8" s="298"/>
      <c r="C8" s="299"/>
      <c r="D8" s="300"/>
      <c r="E8" s="278"/>
      <c r="F8" s="279"/>
      <c r="G8" s="279"/>
      <c r="H8" s="279"/>
      <c r="I8" s="279"/>
      <c r="J8" s="279"/>
      <c r="K8" s="279"/>
      <c r="L8" s="279"/>
      <c r="M8" s="279"/>
      <c r="N8" s="279"/>
      <c r="O8" s="279"/>
      <c r="P8" s="279"/>
      <c r="Q8" s="279"/>
      <c r="R8" s="279"/>
      <c r="S8" s="279"/>
      <c r="T8" s="279"/>
      <c r="U8" s="279"/>
      <c r="V8" s="279"/>
      <c r="W8" s="279"/>
      <c r="X8" s="280"/>
    </row>
    <row r="9" spans="1:25" s="10" customFormat="1" ht="27.4" customHeight="1" thickBot="1">
      <c r="A9" s="18"/>
      <c r="B9" s="301"/>
      <c r="C9" s="302"/>
      <c r="D9" s="303"/>
      <c r="E9" s="278"/>
      <c r="F9" s="279"/>
      <c r="G9" s="279"/>
      <c r="H9" s="279"/>
      <c r="I9" s="279"/>
      <c r="J9" s="279"/>
      <c r="K9" s="279"/>
      <c r="L9" s="279"/>
      <c r="M9" s="279"/>
      <c r="N9" s="279"/>
      <c r="O9" s="279"/>
      <c r="P9" s="279"/>
      <c r="Q9" s="279"/>
      <c r="R9" s="279"/>
      <c r="S9" s="279"/>
      <c r="T9" s="279"/>
      <c r="U9" s="279"/>
      <c r="V9" s="279"/>
      <c r="W9" s="279"/>
      <c r="X9" s="280"/>
    </row>
    <row r="10" spans="1:25" s="10" customFormat="1" ht="27.4" customHeight="1" thickBot="1">
      <c r="A10" s="18"/>
      <c r="B10" s="295" t="s">
        <v>55</v>
      </c>
      <c r="C10" s="296"/>
      <c r="D10" s="297"/>
      <c r="E10" s="316" t="s">
        <v>65</v>
      </c>
      <c r="F10" s="317"/>
      <c r="G10" s="318"/>
      <c r="H10" s="89" t="s">
        <v>61</v>
      </c>
      <c r="I10" s="319" t="s">
        <v>60</v>
      </c>
      <c r="J10" s="317"/>
      <c r="K10" s="84"/>
      <c r="L10" s="89" t="s">
        <v>63</v>
      </c>
      <c r="M10" s="84"/>
      <c r="N10" s="89" t="s">
        <v>64</v>
      </c>
      <c r="O10" s="84"/>
      <c r="P10" s="89" t="s">
        <v>71</v>
      </c>
      <c r="Q10" s="320"/>
      <c r="R10" s="321"/>
      <c r="S10" s="321"/>
      <c r="T10" s="321"/>
      <c r="U10" s="321"/>
      <c r="V10" s="321"/>
      <c r="W10" s="321"/>
      <c r="X10" s="322"/>
    </row>
    <row r="11" spans="1:25" s="10" customFormat="1" ht="27.4" customHeight="1" thickBot="1">
      <c r="A11" s="18"/>
      <c r="B11" s="301"/>
      <c r="C11" s="302"/>
      <c r="D11" s="303"/>
      <c r="E11" s="323" t="s">
        <v>62</v>
      </c>
      <c r="F11" s="324"/>
      <c r="G11" s="324"/>
      <c r="H11" s="90" t="s">
        <v>61</v>
      </c>
      <c r="I11" s="327" t="s">
        <v>60</v>
      </c>
      <c r="J11" s="328"/>
      <c r="K11" s="85"/>
      <c r="L11" s="90" t="s">
        <v>63</v>
      </c>
      <c r="M11" s="85"/>
      <c r="N11" s="90" t="s">
        <v>64</v>
      </c>
      <c r="O11" s="85"/>
      <c r="P11" s="90" t="s">
        <v>71</v>
      </c>
      <c r="Q11" s="90" t="s">
        <v>14</v>
      </c>
      <c r="R11" s="85"/>
      <c r="S11" s="90" t="s">
        <v>63</v>
      </c>
      <c r="T11" s="85"/>
      <c r="U11" s="90" t="s">
        <v>64</v>
      </c>
      <c r="V11" s="85"/>
      <c r="W11" s="91" t="s">
        <v>72</v>
      </c>
      <c r="X11" s="92"/>
    </row>
    <row r="12" spans="1:25" s="10" customFormat="1" ht="9" customHeight="1" thickBot="1">
      <c r="A12" s="18"/>
      <c r="B12" s="46"/>
      <c r="C12" s="46"/>
      <c r="D12" s="46"/>
      <c r="E12" s="15"/>
      <c r="F12" s="15"/>
      <c r="G12" s="15"/>
      <c r="H12" s="15"/>
      <c r="I12" s="15"/>
      <c r="J12" s="15"/>
      <c r="K12" s="15"/>
      <c r="L12" s="15"/>
      <c r="M12" s="15"/>
      <c r="N12" s="15"/>
      <c r="O12" s="15"/>
      <c r="P12" s="15"/>
      <c r="Q12" s="15"/>
      <c r="R12" s="15"/>
      <c r="S12" s="15"/>
      <c r="T12" s="15"/>
      <c r="U12" s="15"/>
      <c r="V12" s="15"/>
      <c r="W12" s="15"/>
      <c r="X12" s="15"/>
    </row>
    <row r="13" spans="1:25" s="10" customFormat="1" ht="27.4" customHeight="1" thickBot="1">
      <c r="A13" s="18"/>
      <c r="B13" s="269" t="s">
        <v>13</v>
      </c>
      <c r="C13" s="270"/>
      <c r="D13" s="271"/>
      <c r="E13" s="272"/>
      <c r="F13" s="273"/>
      <c r="G13" s="273"/>
      <c r="H13" s="273"/>
      <c r="I13" s="273"/>
      <c r="J13" s="273"/>
      <c r="K13" s="273"/>
      <c r="L13" s="273"/>
      <c r="M13" s="273"/>
      <c r="N13" s="273"/>
      <c r="O13" s="273"/>
      <c r="P13" s="273"/>
      <c r="Q13" s="273"/>
      <c r="R13" s="273"/>
      <c r="S13" s="273"/>
      <c r="T13" s="273"/>
      <c r="U13" s="273"/>
      <c r="V13" s="273"/>
      <c r="W13" s="273"/>
      <c r="X13" s="274"/>
    </row>
    <row r="14" spans="1:25" s="10" customFormat="1" ht="27.4" customHeight="1">
      <c r="A14" s="18"/>
      <c r="B14" s="288" t="s">
        <v>53</v>
      </c>
      <c r="C14" s="289"/>
      <c r="D14" s="290"/>
      <c r="E14" s="291"/>
      <c r="F14" s="292"/>
      <c r="G14" s="293"/>
      <c r="H14" s="293"/>
      <c r="I14" s="292"/>
      <c r="J14" s="292"/>
      <c r="K14" s="293"/>
      <c r="L14" s="293"/>
      <c r="M14" s="292"/>
      <c r="N14" s="292"/>
      <c r="O14" s="293"/>
      <c r="P14" s="293"/>
      <c r="Q14" s="293"/>
      <c r="R14" s="293"/>
      <c r="S14" s="293"/>
      <c r="T14" s="293"/>
      <c r="U14" s="293"/>
      <c r="V14" s="293"/>
      <c r="W14" s="293"/>
      <c r="X14" s="294"/>
    </row>
    <row r="15" spans="1:25" s="10" customFormat="1" ht="27.4" customHeight="1">
      <c r="A15" s="18"/>
      <c r="B15" s="295" t="s">
        <v>54</v>
      </c>
      <c r="C15" s="296"/>
      <c r="D15" s="297"/>
      <c r="E15" s="304"/>
      <c r="F15" s="305"/>
      <c r="G15" s="305"/>
      <c r="H15" s="305"/>
      <c r="I15" s="305"/>
      <c r="J15" s="305"/>
      <c r="K15" s="305"/>
      <c r="L15" s="305"/>
      <c r="M15" s="305"/>
      <c r="N15" s="305"/>
      <c r="O15" s="305"/>
      <c r="P15" s="305"/>
      <c r="Q15" s="305"/>
      <c r="R15" s="305"/>
      <c r="S15" s="305"/>
      <c r="T15" s="305"/>
      <c r="U15" s="305"/>
      <c r="V15" s="305"/>
      <c r="W15" s="305"/>
      <c r="X15" s="306"/>
    </row>
    <row r="16" spans="1:25" s="10" customFormat="1" ht="27.4" customHeight="1">
      <c r="A16" s="18"/>
      <c r="B16" s="298"/>
      <c r="C16" s="299"/>
      <c r="D16" s="300"/>
      <c r="E16" s="307"/>
      <c r="F16" s="308"/>
      <c r="G16" s="308"/>
      <c r="H16" s="308"/>
      <c r="I16" s="308"/>
      <c r="J16" s="308"/>
      <c r="K16" s="308"/>
      <c r="L16" s="308"/>
      <c r="M16" s="308"/>
      <c r="N16" s="308"/>
      <c r="O16" s="308"/>
      <c r="P16" s="308"/>
      <c r="Q16" s="308"/>
      <c r="R16" s="308"/>
      <c r="S16" s="308"/>
      <c r="T16" s="308"/>
      <c r="U16" s="308"/>
      <c r="V16" s="308"/>
      <c r="W16" s="308"/>
      <c r="X16" s="309"/>
    </row>
    <row r="17" spans="1:24" s="10" customFormat="1" ht="27.4" customHeight="1">
      <c r="A17" s="18"/>
      <c r="B17" s="298"/>
      <c r="C17" s="299"/>
      <c r="D17" s="300"/>
      <c r="E17" s="307"/>
      <c r="F17" s="308"/>
      <c r="G17" s="308"/>
      <c r="H17" s="308"/>
      <c r="I17" s="308"/>
      <c r="J17" s="308"/>
      <c r="K17" s="308"/>
      <c r="L17" s="308"/>
      <c r="M17" s="308"/>
      <c r="N17" s="308"/>
      <c r="O17" s="308"/>
      <c r="P17" s="308"/>
      <c r="Q17" s="308"/>
      <c r="R17" s="308"/>
      <c r="S17" s="308"/>
      <c r="T17" s="308"/>
      <c r="U17" s="308"/>
      <c r="V17" s="308"/>
      <c r="W17" s="308"/>
      <c r="X17" s="309"/>
    </row>
    <row r="18" spans="1:24" s="10" customFormat="1" ht="27.4" customHeight="1" thickBot="1">
      <c r="A18" s="18"/>
      <c r="B18" s="301"/>
      <c r="C18" s="302"/>
      <c r="D18" s="303"/>
      <c r="E18" s="307"/>
      <c r="F18" s="308"/>
      <c r="G18" s="308"/>
      <c r="H18" s="308"/>
      <c r="I18" s="308"/>
      <c r="J18" s="308"/>
      <c r="K18" s="308"/>
      <c r="L18" s="308"/>
      <c r="M18" s="308"/>
      <c r="N18" s="308"/>
      <c r="O18" s="308"/>
      <c r="P18" s="308"/>
      <c r="Q18" s="308"/>
      <c r="R18" s="308"/>
      <c r="S18" s="308"/>
      <c r="T18" s="308"/>
      <c r="U18" s="308"/>
      <c r="V18" s="308"/>
      <c r="W18" s="308"/>
      <c r="X18" s="309"/>
    </row>
    <row r="19" spans="1:24" s="10" customFormat="1" ht="27.4" customHeight="1" thickBot="1">
      <c r="A19" s="18"/>
      <c r="B19" s="295" t="s">
        <v>55</v>
      </c>
      <c r="C19" s="296"/>
      <c r="D19" s="297"/>
      <c r="E19" s="316" t="s">
        <v>65</v>
      </c>
      <c r="F19" s="317"/>
      <c r="G19" s="318"/>
      <c r="H19" s="89" t="s">
        <v>61</v>
      </c>
      <c r="I19" s="319" t="s">
        <v>60</v>
      </c>
      <c r="J19" s="317"/>
      <c r="K19" s="84"/>
      <c r="L19" s="89" t="s">
        <v>63</v>
      </c>
      <c r="M19" s="84"/>
      <c r="N19" s="89" t="s">
        <v>64</v>
      </c>
      <c r="O19" s="84"/>
      <c r="P19" s="89" t="s">
        <v>71</v>
      </c>
      <c r="Q19" s="320"/>
      <c r="R19" s="321"/>
      <c r="S19" s="321"/>
      <c r="T19" s="321"/>
      <c r="U19" s="321"/>
      <c r="V19" s="321"/>
      <c r="W19" s="321"/>
      <c r="X19" s="322"/>
    </row>
    <row r="20" spans="1:24" s="10" customFormat="1" ht="27.4" customHeight="1" thickBot="1">
      <c r="A20" s="18"/>
      <c r="B20" s="301"/>
      <c r="C20" s="302"/>
      <c r="D20" s="303"/>
      <c r="E20" s="323" t="s">
        <v>62</v>
      </c>
      <c r="F20" s="324"/>
      <c r="G20" s="324"/>
      <c r="H20" s="90" t="s">
        <v>61</v>
      </c>
      <c r="I20" s="327" t="s">
        <v>60</v>
      </c>
      <c r="J20" s="328"/>
      <c r="K20" s="85"/>
      <c r="L20" s="90" t="s">
        <v>63</v>
      </c>
      <c r="M20" s="85"/>
      <c r="N20" s="90" t="s">
        <v>64</v>
      </c>
      <c r="O20" s="85"/>
      <c r="P20" s="90" t="s">
        <v>71</v>
      </c>
      <c r="Q20" s="90" t="s">
        <v>14</v>
      </c>
      <c r="R20" s="85"/>
      <c r="S20" s="90" t="s">
        <v>63</v>
      </c>
      <c r="T20" s="85"/>
      <c r="U20" s="90" t="s">
        <v>64</v>
      </c>
      <c r="V20" s="85"/>
      <c r="W20" s="91" t="s">
        <v>72</v>
      </c>
      <c r="X20" s="92"/>
    </row>
    <row r="21" spans="1:24" s="10" customFormat="1" ht="7.15" customHeight="1">
      <c r="A21" s="18"/>
      <c r="B21" s="15"/>
      <c r="C21" s="15"/>
      <c r="D21" s="15"/>
      <c r="E21" s="47"/>
      <c r="F21" s="47"/>
      <c r="G21" s="47"/>
      <c r="H21" s="47"/>
      <c r="I21" s="47"/>
      <c r="J21" s="47"/>
      <c r="K21" s="47"/>
      <c r="L21" s="47"/>
      <c r="M21" s="47"/>
      <c r="N21" s="47"/>
      <c r="O21" s="47"/>
      <c r="P21" s="47"/>
      <c r="Q21" s="47"/>
      <c r="R21" s="47"/>
      <c r="S21" s="47"/>
      <c r="T21" s="47"/>
      <c r="U21" s="47"/>
      <c r="V21" s="47"/>
      <c r="W21" s="47"/>
      <c r="X21" s="47"/>
    </row>
    <row r="22" spans="1:24" ht="13.9" customHeight="1" thickBot="1">
      <c r="A22" s="21" t="s">
        <v>121</v>
      </c>
      <c r="B22" s="13"/>
      <c r="C22" s="13"/>
      <c r="D22" s="13"/>
      <c r="E22" s="13"/>
      <c r="F22" s="13"/>
      <c r="G22" s="13"/>
      <c r="H22" s="13"/>
      <c r="I22" s="13"/>
      <c r="J22" s="13"/>
      <c r="K22" s="13"/>
      <c r="L22" s="13"/>
      <c r="M22" s="13"/>
      <c r="N22" s="13"/>
      <c r="O22" s="13"/>
      <c r="P22" s="13"/>
      <c r="Q22" s="13"/>
      <c r="R22" s="13"/>
      <c r="S22" s="13"/>
      <c r="T22" s="13"/>
      <c r="U22" s="13"/>
      <c r="V22" s="13"/>
      <c r="W22" s="13"/>
      <c r="X22" s="13"/>
    </row>
    <row r="23" spans="1:24" ht="42" customHeight="1" thickBot="1">
      <c r="A23" s="13"/>
      <c r="B23" s="281"/>
      <c r="C23" s="282"/>
      <c r="D23" s="282"/>
      <c r="E23" s="283"/>
      <c r="F23" s="283"/>
      <c r="G23" s="283"/>
      <c r="H23" s="283"/>
      <c r="I23" s="283"/>
      <c r="J23" s="283"/>
      <c r="K23" s="283"/>
      <c r="L23" s="283"/>
      <c r="M23" s="283"/>
      <c r="N23" s="283"/>
      <c r="O23" s="283"/>
      <c r="P23" s="283"/>
      <c r="Q23" s="283"/>
      <c r="R23" s="283"/>
      <c r="S23" s="283"/>
      <c r="T23" s="283"/>
      <c r="U23" s="283"/>
      <c r="V23" s="283"/>
      <c r="W23" s="283"/>
      <c r="X23" s="284"/>
    </row>
    <row r="24" spans="1:24" s="22" customFormat="1" ht="7.15" customHeight="1">
      <c r="A24" s="21"/>
      <c r="B24" s="15"/>
      <c r="C24" s="15"/>
      <c r="D24" s="15"/>
      <c r="E24" s="15"/>
      <c r="F24" s="15"/>
      <c r="G24" s="15"/>
      <c r="H24" s="15"/>
      <c r="I24" s="15"/>
      <c r="J24" s="15"/>
      <c r="K24" s="15"/>
      <c r="L24" s="15"/>
      <c r="M24" s="15"/>
      <c r="N24" s="15"/>
      <c r="O24" s="15"/>
      <c r="P24" s="15"/>
      <c r="Q24" s="15"/>
      <c r="R24" s="15"/>
      <c r="S24" s="15"/>
      <c r="T24" s="15"/>
      <c r="U24" s="15"/>
      <c r="V24" s="15"/>
      <c r="W24" s="15"/>
      <c r="X24" s="15"/>
    </row>
    <row r="25" spans="1:24" s="22" customFormat="1" ht="21" customHeight="1">
      <c r="A25" s="187" t="s">
        <v>136</v>
      </c>
      <c r="B25" s="15"/>
      <c r="D25" s="15"/>
      <c r="E25" s="15"/>
      <c r="F25" s="15"/>
      <c r="G25" s="15"/>
      <c r="H25" s="15"/>
      <c r="I25" s="15"/>
      <c r="J25" s="15"/>
      <c r="K25" s="15"/>
      <c r="L25" s="15"/>
      <c r="M25" s="15"/>
      <c r="N25" s="15"/>
      <c r="O25" s="15"/>
      <c r="P25" s="15"/>
      <c r="Q25" s="15"/>
      <c r="R25" s="15"/>
      <c r="S25" s="15"/>
      <c r="T25" s="15"/>
      <c r="U25" s="15"/>
      <c r="V25" s="15"/>
      <c r="W25" s="15"/>
      <c r="X25" s="15"/>
    </row>
    <row r="26" spans="1:24" s="22" customFormat="1" ht="31.5" customHeight="1">
      <c r="A26" s="21"/>
      <c r="B26" s="314" t="s">
        <v>178</v>
      </c>
      <c r="C26" s="315"/>
      <c r="D26" s="315"/>
      <c r="E26" s="315"/>
      <c r="F26" s="315"/>
      <c r="G26" s="315"/>
      <c r="H26" s="315"/>
      <c r="I26" s="315"/>
      <c r="J26" s="315"/>
      <c r="K26" s="315"/>
      <c r="L26" s="315"/>
      <c r="M26" s="315"/>
      <c r="N26" s="315"/>
      <c r="O26" s="315"/>
      <c r="P26" s="315"/>
      <c r="Q26" s="315"/>
      <c r="R26" s="315"/>
      <c r="S26" s="315"/>
      <c r="T26" s="315"/>
      <c r="U26" s="315"/>
      <c r="V26" s="315"/>
      <c r="W26" s="315"/>
      <c r="X26" s="315"/>
    </row>
    <row r="27" spans="1:24" ht="13.5" customHeight="1">
      <c r="A27" s="21" t="s">
        <v>122</v>
      </c>
      <c r="B27" s="13"/>
      <c r="C27" s="13"/>
      <c r="D27" s="13"/>
      <c r="E27" s="13"/>
      <c r="F27" s="13"/>
      <c r="G27" s="13"/>
      <c r="H27" s="13"/>
      <c r="I27" s="13"/>
      <c r="J27" s="13"/>
      <c r="K27" s="13"/>
      <c r="L27" s="13"/>
      <c r="M27" s="13"/>
      <c r="N27" s="13"/>
      <c r="O27" s="13"/>
      <c r="P27" s="13"/>
      <c r="Q27" s="13"/>
      <c r="R27" s="13"/>
      <c r="S27" s="13"/>
      <c r="T27" s="13"/>
      <c r="U27" s="13"/>
      <c r="V27" s="13"/>
      <c r="W27" s="13"/>
      <c r="X27" s="13"/>
    </row>
    <row r="28" spans="1:24" ht="4.1500000000000004" customHeight="1" thickBot="1">
      <c r="A28" s="21"/>
      <c r="B28" s="13"/>
      <c r="C28" s="13"/>
      <c r="D28" s="13"/>
      <c r="E28" s="13"/>
      <c r="F28" s="13"/>
      <c r="G28" s="13"/>
      <c r="H28" s="13"/>
      <c r="I28" s="13"/>
      <c r="J28" s="13"/>
      <c r="K28" s="13"/>
      <c r="L28" s="13"/>
      <c r="M28" s="13"/>
      <c r="N28" s="13"/>
      <c r="O28" s="13"/>
      <c r="P28" s="13"/>
      <c r="Q28" s="13"/>
      <c r="R28" s="13"/>
      <c r="S28" s="13"/>
      <c r="T28" s="13"/>
      <c r="U28" s="13"/>
      <c r="V28" s="13"/>
      <c r="W28" s="13"/>
      <c r="X28" s="13"/>
    </row>
    <row r="29" spans="1:24" ht="27.4" customHeight="1" thickBot="1">
      <c r="A29" s="83"/>
      <c r="B29" s="285" t="s">
        <v>67</v>
      </c>
      <c r="C29" s="286"/>
      <c r="D29" s="287"/>
      <c r="E29" s="330" t="s">
        <v>60</v>
      </c>
      <c r="F29" s="331"/>
      <c r="G29" s="84"/>
      <c r="H29" s="93" t="s">
        <v>63</v>
      </c>
      <c r="I29" s="84"/>
      <c r="J29" s="93" t="s">
        <v>64</v>
      </c>
      <c r="K29" s="84"/>
      <c r="L29" s="93" t="s">
        <v>71</v>
      </c>
      <c r="M29" s="310"/>
      <c r="N29" s="311"/>
      <c r="O29" s="311"/>
      <c r="P29" s="311"/>
      <c r="Q29" s="311"/>
      <c r="R29" s="311"/>
      <c r="S29" s="311"/>
      <c r="T29" s="311"/>
      <c r="U29" s="312"/>
      <c r="V29" s="312"/>
      <c r="W29" s="312"/>
      <c r="X29" s="313"/>
    </row>
    <row r="30" spans="1:24" ht="27.4" customHeight="1" thickBot="1">
      <c r="A30" s="83"/>
      <c r="B30" s="288" t="s">
        <v>66</v>
      </c>
      <c r="C30" s="332"/>
      <c r="D30" s="333"/>
      <c r="E30" s="334" t="s">
        <v>60</v>
      </c>
      <c r="F30" s="335"/>
      <c r="G30" s="85"/>
      <c r="H30" s="94" t="s">
        <v>63</v>
      </c>
      <c r="I30" s="85"/>
      <c r="J30" s="94" t="s">
        <v>64</v>
      </c>
      <c r="K30" s="85"/>
      <c r="L30" s="98" t="s">
        <v>71</v>
      </c>
      <c r="M30" s="95" t="s">
        <v>14</v>
      </c>
      <c r="N30" s="85"/>
      <c r="O30" s="94" t="s">
        <v>63</v>
      </c>
      <c r="P30" s="85"/>
      <c r="Q30" s="94" t="s">
        <v>64</v>
      </c>
      <c r="R30" s="85"/>
      <c r="S30" s="96" t="s">
        <v>71</v>
      </c>
      <c r="T30" s="344"/>
      <c r="U30" s="345"/>
      <c r="V30" s="345"/>
      <c r="W30" s="345"/>
      <c r="X30" s="346"/>
    </row>
    <row r="31" spans="1:24" ht="6" customHeight="1">
      <c r="A31" s="83"/>
      <c r="B31" s="20"/>
      <c r="C31" s="86"/>
      <c r="D31" s="86"/>
      <c r="E31" s="13"/>
      <c r="F31" s="13"/>
      <c r="G31" s="13"/>
      <c r="H31" s="13"/>
      <c r="I31" s="13"/>
      <c r="J31" s="13"/>
      <c r="K31" s="13"/>
      <c r="L31" s="13"/>
      <c r="M31" s="13"/>
      <c r="N31" s="13"/>
      <c r="O31" s="13"/>
      <c r="P31" s="13"/>
      <c r="Q31" s="13"/>
      <c r="R31" s="13"/>
      <c r="S31" s="13"/>
      <c r="T31" s="13"/>
      <c r="U31" s="13"/>
      <c r="V31" s="13"/>
      <c r="W31" s="13"/>
      <c r="X31" s="13"/>
    </row>
    <row r="32" spans="1:24" s="4" customFormat="1" ht="16.5" customHeight="1">
      <c r="A32" s="83" t="s">
        <v>131</v>
      </c>
      <c r="B32" s="18"/>
      <c r="C32" s="86"/>
      <c r="D32" s="86"/>
      <c r="E32" s="105"/>
      <c r="F32" s="105"/>
      <c r="G32" s="105"/>
      <c r="H32" s="105"/>
      <c r="I32" s="105"/>
      <c r="J32" s="105"/>
      <c r="K32" s="105"/>
      <c r="L32" s="105"/>
      <c r="M32" s="105"/>
      <c r="N32" s="105"/>
      <c r="O32" s="105"/>
      <c r="P32" s="105"/>
      <c r="Q32" s="105"/>
      <c r="R32" s="105"/>
      <c r="S32" s="105"/>
      <c r="T32" s="105"/>
      <c r="U32" s="105"/>
      <c r="V32" s="105"/>
      <c r="W32" s="105"/>
      <c r="X32" s="105"/>
    </row>
    <row r="33" spans="1:25" ht="23.25" customHeight="1">
      <c r="A33" s="83"/>
      <c r="B33" s="336" t="s">
        <v>123</v>
      </c>
      <c r="C33" s="337"/>
      <c r="D33" s="338"/>
      <c r="E33" s="268" t="s">
        <v>124</v>
      </c>
      <c r="F33" s="268"/>
      <c r="G33" s="268"/>
      <c r="H33" s="348"/>
      <c r="I33" s="260"/>
      <c r="J33" s="260"/>
      <c r="K33" s="260"/>
      <c r="L33" s="260"/>
      <c r="M33" s="175" t="str">
        <f>IF(OR(H33="",H33="　年　月　日"),"(　)",TEXT(H33,"("&amp;"aaa"&amp;")"))</f>
        <v>(　)</v>
      </c>
      <c r="N33" s="124"/>
      <c r="O33" s="174" t="s">
        <v>125</v>
      </c>
      <c r="P33" s="174" t="s">
        <v>14</v>
      </c>
      <c r="Q33" s="124"/>
      <c r="R33" s="174" t="s">
        <v>125</v>
      </c>
      <c r="S33" s="105"/>
      <c r="T33" s="105"/>
      <c r="U33" s="105"/>
      <c r="V33" s="105"/>
      <c r="W33" s="105"/>
      <c r="X33" s="105"/>
      <c r="Y33" s="4"/>
    </row>
    <row r="34" spans="1:25" ht="23.25" customHeight="1" thickBot="1">
      <c r="A34" s="83"/>
      <c r="B34" s="339"/>
      <c r="C34" s="340"/>
      <c r="D34" s="341"/>
      <c r="E34" s="349" t="s">
        <v>126</v>
      </c>
      <c r="F34" s="349"/>
      <c r="G34" s="349"/>
      <c r="H34" s="350"/>
      <c r="I34" s="351"/>
      <c r="J34" s="351"/>
      <c r="K34" s="351"/>
      <c r="L34" s="352"/>
      <c r="M34" s="181" t="s">
        <v>127</v>
      </c>
      <c r="N34" s="176"/>
      <c r="O34" s="176"/>
      <c r="P34" s="176"/>
      <c r="Q34" s="176"/>
      <c r="R34" s="176"/>
      <c r="S34" s="105"/>
      <c r="T34" s="105"/>
      <c r="U34" s="105"/>
      <c r="V34" s="105"/>
      <c r="W34" s="105"/>
      <c r="X34" s="105"/>
      <c r="Y34" s="4"/>
    </row>
    <row r="35" spans="1:25" ht="23.25" customHeight="1" thickBot="1">
      <c r="A35" s="83"/>
      <c r="B35" s="342" t="s">
        <v>128</v>
      </c>
      <c r="C35" s="343"/>
      <c r="D35" s="343"/>
      <c r="E35" s="343" t="s">
        <v>126</v>
      </c>
      <c r="F35" s="343"/>
      <c r="G35" s="343"/>
      <c r="H35" s="353"/>
      <c r="I35" s="353"/>
      <c r="J35" s="353"/>
      <c r="K35" s="353"/>
      <c r="L35" s="353"/>
      <c r="M35" s="182" t="s">
        <v>127</v>
      </c>
      <c r="N35" s="354" t="s">
        <v>129</v>
      </c>
      <c r="O35" s="355"/>
      <c r="P35" s="355"/>
      <c r="Q35" s="347" t="e">
        <f>H35/H34</f>
        <v>#DIV/0!</v>
      </c>
      <c r="R35" s="347"/>
      <c r="S35" s="174" t="s">
        <v>130</v>
      </c>
      <c r="T35" s="105"/>
      <c r="U35" s="105"/>
      <c r="V35" s="105"/>
      <c r="W35" s="105"/>
      <c r="X35" s="105"/>
      <c r="Y35" s="4"/>
    </row>
    <row r="36" spans="1:25" ht="9.75" customHeight="1">
      <c r="A36" s="83"/>
      <c r="B36" s="52"/>
      <c r="C36" s="52"/>
      <c r="D36" s="52"/>
      <c r="E36" s="52"/>
      <c r="F36" s="52"/>
      <c r="G36" s="52"/>
      <c r="H36" s="145"/>
      <c r="I36" s="145"/>
      <c r="J36" s="145"/>
      <c r="K36" s="145"/>
      <c r="L36" s="145"/>
      <c r="M36" s="176"/>
      <c r="N36" s="145"/>
      <c r="O36" s="145"/>
      <c r="P36" s="145"/>
      <c r="Q36" s="145"/>
      <c r="R36" s="145"/>
      <c r="S36" s="45"/>
      <c r="T36" s="105"/>
      <c r="U36" s="105"/>
      <c r="V36" s="105"/>
      <c r="W36" s="105"/>
      <c r="X36" s="105"/>
      <c r="Y36" s="4"/>
    </row>
    <row r="37" spans="1:25" ht="20.25" customHeight="1">
      <c r="A37" s="83" t="s">
        <v>132</v>
      </c>
      <c r="B37" s="105"/>
      <c r="C37" s="105"/>
      <c r="D37" s="105"/>
      <c r="E37" s="105"/>
      <c r="F37" s="105"/>
      <c r="G37" s="105"/>
      <c r="H37" s="105"/>
      <c r="I37" s="13"/>
      <c r="J37" s="13"/>
      <c r="K37" s="13"/>
      <c r="L37" s="13"/>
      <c r="M37" s="13"/>
      <c r="N37" s="13"/>
      <c r="O37" s="13"/>
      <c r="P37" s="13"/>
      <c r="Q37" s="13"/>
      <c r="R37" s="13"/>
      <c r="S37" s="13"/>
      <c r="T37" s="13"/>
      <c r="U37" s="13"/>
      <c r="V37" s="13"/>
      <c r="W37" s="13"/>
      <c r="X37" s="13"/>
    </row>
    <row r="38" spans="1:25" ht="21" customHeight="1">
      <c r="A38" s="83"/>
      <c r="B38" s="268" t="s">
        <v>128</v>
      </c>
      <c r="C38" s="268"/>
      <c r="D38" s="268"/>
      <c r="E38" s="268" t="s">
        <v>181</v>
      </c>
      <c r="F38" s="268"/>
      <c r="G38" s="268"/>
      <c r="H38" s="268"/>
      <c r="I38" s="268"/>
      <c r="J38" s="268"/>
      <c r="K38" s="268"/>
      <c r="L38" s="268"/>
      <c r="M38" s="268"/>
      <c r="N38" s="268"/>
      <c r="O38" s="268"/>
      <c r="P38" s="268"/>
      <c r="Q38" s="188"/>
      <c r="R38" s="188"/>
      <c r="S38" s="188"/>
      <c r="T38" s="188"/>
      <c r="U38" s="188"/>
      <c r="V38" s="188"/>
      <c r="W38" s="188"/>
      <c r="X38" s="13"/>
    </row>
    <row r="39" spans="1:25" ht="23.25" customHeight="1">
      <c r="A39" s="83"/>
      <c r="B39" s="268"/>
      <c r="C39" s="268"/>
      <c r="D39" s="268"/>
      <c r="E39" s="268" t="s">
        <v>133</v>
      </c>
      <c r="F39" s="268"/>
      <c r="G39" s="268"/>
      <c r="H39" s="260"/>
      <c r="I39" s="260"/>
      <c r="J39" s="174" t="s">
        <v>130</v>
      </c>
      <c r="K39" s="268" t="s">
        <v>134</v>
      </c>
      <c r="L39" s="268"/>
      <c r="M39" s="268"/>
      <c r="N39" s="260"/>
      <c r="O39" s="260"/>
      <c r="P39" s="174" t="s">
        <v>130</v>
      </c>
      <c r="Q39" s="188"/>
      <c r="R39" s="188"/>
      <c r="S39" s="188"/>
      <c r="T39" s="188"/>
      <c r="U39" s="188"/>
      <c r="V39" s="188"/>
      <c r="W39" s="188"/>
      <c r="X39" s="13"/>
    </row>
    <row r="40" spans="1:25" ht="10.5" customHeight="1">
      <c r="A40" s="13"/>
      <c r="B40" s="13"/>
      <c r="C40" s="13"/>
      <c r="D40" s="13"/>
      <c r="E40" s="13"/>
      <c r="F40" s="13"/>
      <c r="G40" s="13"/>
      <c r="H40" s="13"/>
      <c r="I40" s="13"/>
      <c r="J40" s="13"/>
      <c r="K40" s="13"/>
      <c r="L40" s="13"/>
      <c r="M40" s="13"/>
      <c r="N40" s="13"/>
      <c r="O40" s="13"/>
      <c r="P40" s="13"/>
      <c r="Q40" s="13"/>
      <c r="R40" s="13"/>
      <c r="S40" s="13"/>
      <c r="T40" s="13"/>
      <c r="U40" s="13"/>
      <c r="V40" s="13"/>
      <c r="W40" s="13"/>
      <c r="X40" s="13"/>
    </row>
    <row r="41" spans="1:25" ht="8.25" customHeight="1"/>
    <row r="42" spans="1:25">
      <c r="B42" s="2" t="s">
        <v>58</v>
      </c>
      <c r="C42" s="2">
        <v>8</v>
      </c>
      <c r="E42" s="2" t="s">
        <v>68</v>
      </c>
    </row>
    <row r="43" spans="1:25">
      <c r="B43" s="2" t="s">
        <v>59</v>
      </c>
      <c r="C43" s="2">
        <v>9</v>
      </c>
      <c r="E43" s="2" t="s">
        <v>69</v>
      </c>
    </row>
    <row r="44" spans="1:25">
      <c r="E44" s="2" t="s">
        <v>70</v>
      </c>
    </row>
  </sheetData>
  <sheetProtection formatCells="0" formatColumns="0" formatRows="0" insertColumns="0" insertRows="0" deleteColumns="0" deleteRows="0"/>
  <mergeCells count="50">
    <mergeCell ref="B35:D35"/>
    <mergeCell ref="E35:G35"/>
    <mergeCell ref="T30:X30"/>
    <mergeCell ref="Q35:R35"/>
    <mergeCell ref="H33:L33"/>
    <mergeCell ref="E34:G34"/>
    <mergeCell ref="H34:L34"/>
    <mergeCell ref="H35:L35"/>
    <mergeCell ref="N35:P35"/>
    <mergeCell ref="I20:J20"/>
    <mergeCell ref="E29:F29"/>
    <mergeCell ref="B30:D30"/>
    <mergeCell ref="E30:F30"/>
    <mergeCell ref="B33:D34"/>
    <mergeCell ref="E33:G33"/>
    <mergeCell ref="B3:X3"/>
    <mergeCell ref="A2:X2"/>
    <mergeCell ref="B4:D4"/>
    <mergeCell ref="E4:X4"/>
    <mergeCell ref="B10:D11"/>
    <mergeCell ref="E10:G10"/>
    <mergeCell ref="I10:J10"/>
    <mergeCell ref="Q10:X10"/>
    <mergeCell ref="E11:G11"/>
    <mergeCell ref="I11:J11"/>
    <mergeCell ref="B5:D5"/>
    <mergeCell ref="E5:X5"/>
    <mergeCell ref="B6:D9"/>
    <mergeCell ref="B13:D13"/>
    <mergeCell ref="E13:X13"/>
    <mergeCell ref="E6:X9"/>
    <mergeCell ref="B23:X23"/>
    <mergeCell ref="B29:D29"/>
    <mergeCell ref="B14:D14"/>
    <mergeCell ref="E14:X14"/>
    <mergeCell ref="B15:D18"/>
    <mergeCell ref="E15:X18"/>
    <mergeCell ref="M29:X29"/>
    <mergeCell ref="B26:X26"/>
    <mergeCell ref="B19:D20"/>
    <mergeCell ref="E19:G19"/>
    <mergeCell ref="I19:J19"/>
    <mergeCell ref="Q19:X19"/>
    <mergeCell ref="E20:G20"/>
    <mergeCell ref="B38:D39"/>
    <mergeCell ref="E38:P38"/>
    <mergeCell ref="E39:G39"/>
    <mergeCell ref="H39:I39"/>
    <mergeCell ref="K39:M39"/>
    <mergeCell ref="N39:O39"/>
  </mergeCells>
  <phoneticPr fontId="2"/>
  <dataValidations count="2">
    <dataValidation type="list" allowBlank="1" showInputMessage="1" showErrorMessage="1" sqref="O10:O11 K29:K30 V11 O19:O20 V20 R30" xr:uid="{00000000-0002-0000-0300-000000000000}">
      <formula1>$E$42:$E$44</formula1>
    </dataValidation>
    <dataValidation type="list" allowBlank="1" showInputMessage="1" showErrorMessage="1" sqref="K10:K11 N30 G29:G30 R11 K19:K20 R20" xr:uid="{00000000-0002-0000-0300-000001000000}">
      <formula1>$C$42:$C$43</formula1>
    </dataValidation>
  </dataValidations>
  <printOptions horizontalCentered="1"/>
  <pageMargins left="0.78740157480314965" right="0.78740157480314965" top="0.59055118110236227" bottom="0.39370078740157483" header="0.27559055118110237" footer="0.23622047244094491"/>
  <pageSetup paperSize="9" scale="82" fitToHeight="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T86"/>
  <sheetViews>
    <sheetView showGridLines="0" view="pageBreakPreview" topLeftCell="A21" zoomScale="112" zoomScaleNormal="100" zoomScaleSheetLayoutView="112" workbookViewId="0">
      <selection activeCell="G28" sqref="G28"/>
    </sheetView>
  </sheetViews>
  <sheetFormatPr defaultRowHeight="13.5"/>
  <cols>
    <col min="1" max="1" width="2.5" style="8" customWidth="1"/>
    <col min="2" max="2" width="9.625" style="8" customWidth="1"/>
    <col min="3" max="3" width="11.375" style="8" customWidth="1"/>
    <col min="4" max="4" width="23" style="8" customWidth="1"/>
    <col min="5" max="5" width="11.125" style="8" customWidth="1"/>
    <col min="6" max="6" width="9.875" style="8" customWidth="1"/>
    <col min="7" max="7" width="11.125" style="8" customWidth="1"/>
    <col min="8" max="8" width="8" style="8" customWidth="1"/>
    <col min="9" max="9" width="8.125" style="8" customWidth="1"/>
    <col min="10" max="10" width="10.125" style="8" customWidth="1"/>
    <col min="11" max="11" width="2.5" style="8" customWidth="1"/>
    <col min="12" max="12" width="9" style="8"/>
    <col min="13" max="13" width="5.75" style="8" customWidth="1"/>
    <col min="14" max="14" width="14.625" style="8" customWidth="1"/>
    <col min="15" max="16" width="9" style="8"/>
    <col min="17" max="17" width="13" style="8" bestFit="1" customWidth="1"/>
    <col min="18" max="18" width="10.125" style="8" bestFit="1" customWidth="1"/>
    <col min="19" max="19" width="16.25" style="8" bestFit="1" customWidth="1"/>
    <col min="20" max="20" width="16.625" style="8" bestFit="1" customWidth="1"/>
    <col min="21" max="260" width="9" style="8"/>
    <col min="261" max="261" width="2.125" style="8" customWidth="1"/>
    <col min="262" max="262" width="12.25" style="8" bestFit="1" customWidth="1"/>
    <col min="263" max="263" width="27" style="8" customWidth="1"/>
    <col min="264" max="264" width="14.125" style="8" bestFit="1" customWidth="1"/>
    <col min="265" max="265" width="10.5" style="8" customWidth="1"/>
    <col min="266" max="266" width="12.625" style="8" customWidth="1"/>
    <col min="267" max="267" width="10.125" style="8" bestFit="1" customWidth="1"/>
    <col min="268" max="516" width="9" style="8"/>
    <col min="517" max="517" width="2.125" style="8" customWidth="1"/>
    <col min="518" max="518" width="12.25" style="8" bestFit="1" customWidth="1"/>
    <col min="519" max="519" width="27" style="8" customWidth="1"/>
    <col min="520" max="520" width="14.125" style="8" bestFit="1" customWidth="1"/>
    <col min="521" max="521" width="10.5" style="8" customWidth="1"/>
    <col min="522" max="522" width="12.625" style="8" customWidth="1"/>
    <col min="523" max="523" width="10.125" style="8" bestFit="1" customWidth="1"/>
    <col min="524" max="772" width="9" style="8"/>
    <col min="773" max="773" width="2.125" style="8" customWidth="1"/>
    <col min="774" max="774" width="12.25" style="8" bestFit="1" customWidth="1"/>
    <col min="775" max="775" width="27" style="8" customWidth="1"/>
    <col min="776" max="776" width="14.125" style="8" bestFit="1" customWidth="1"/>
    <col min="777" max="777" width="10.5" style="8" customWidth="1"/>
    <col min="778" max="778" width="12.625" style="8" customWidth="1"/>
    <col min="779" max="779" width="10.125" style="8" bestFit="1" customWidth="1"/>
    <col min="780" max="1028" width="9" style="8"/>
    <col min="1029" max="1029" width="2.125" style="8" customWidth="1"/>
    <col min="1030" max="1030" width="12.25" style="8" bestFit="1" customWidth="1"/>
    <col min="1031" max="1031" width="27" style="8" customWidth="1"/>
    <col min="1032" max="1032" width="14.125" style="8" bestFit="1" customWidth="1"/>
    <col min="1033" max="1033" width="10.5" style="8" customWidth="1"/>
    <col min="1034" max="1034" width="12.625" style="8" customWidth="1"/>
    <col min="1035" max="1035" width="10.125" style="8" bestFit="1" customWidth="1"/>
    <col min="1036" max="1284" width="9" style="8"/>
    <col min="1285" max="1285" width="2.125" style="8" customWidth="1"/>
    <col min="1286" max="1286" width="12.25" style="8" bestFit="1" customWidth="1"/>
    <col min="1287" max="1287" width="27" style="8" customWidth="1"/>
    <col min="1288" max="1288" width="14.125" style="8" bestFit="1" customWidth="1"/>
    <col min="1289" max="1289" width="10.5" style="8" customWidth="1"/>
    <col min="1290" max="1290" width="12.625" style="8" customWidth="1"/>
    <col min="1291" max="1291" width="10.125" style="8" bestFit="1" customWidth="1"/>
    <col min="1292" max="1540" width="9" style="8"/>
    <col min="1541" max="1541" width="2.125" style="8" customWidth="1"/>
    <col min="1542" max="1542" width="12.25" style="8" bestFit="1" customWidth="1"/>
    <col min="1543" max="1543" width="27" style="8" customWidth="1"/>
    <col min="1544" max="1544" width="14.125" style="8" bestFit="1" customWidth="1"/>
    <col min="1545" max="1545" width="10.5" style="8" customWidth="1"/>
    <col min="1546" max="1546" width="12.625" style="8" customWidth="1"/>
    <col min="1547" max="1547" width="10.125" style="8" bestFit="1" customWidth="1"/>
    <col min="1548" max="1796" width="9" style="8"/>
    <col min="1797" max="1797" width="2.125" style="8" customWidth="1"/>
    <col min="1798" max="1798" width="12.25" style="8" bestFit="1" customWidth="1"/>
    <col min="1799" max="1799" width="27" style="8" customWidth="1"/>
    <col min="1800" max="1800" width="14.125" style="8" bestFit="1" customWidth="1"/>
    <col min="1801" max="1801" width="10.5" style="8" customWidth="1"/>
    <col min="1802" max="1802" width="12.625" style="8" customWidth="1"/>
    <col min="1803" max="1803" width="10.125" style="8" bestFit="1" customWidth="1"/>
    <col min="1804" max="2052" width="9" style="8"/>
    <col min="2053" max="2053" width="2.125" style="8" customWidth="1"/>
    <col min="2054" max="2054" width="12.25" style="8" bestFit="1" customWidth="1"/>
    <col min="2055" max="2055" width="27" style="8" customWidth="1"/>
    <col min="2056" max="2056" width="14.125" style="8" bestFit="1" customWidth="1"/>
    <col min="2057" max="2057" width="10.5" style="8" customWidth="1"/>
    <col min="2058" max="2058" width="12.625" style="8" customWidth="1"/>
    <col min="2059" max="2059" width="10.125" style="8" bestFit="1" customWidth="1"/>
    <col min="2060" max="2308" width="9" style="8"/>
    <col min="2309" max="2309" width="2.125" style="8" customWidth="1"/>
    <col min="2310" max="2310" width="12.25" style="8" bestFit="1" customWidth="1"/>
    <col min="2311" max="2311" width="27" style="8" customWidth="1"/>
    <col min="2312" max="2312" width="14.125" style="8" bestFit="1" customWidth="1"/>
    <col min="2313" max="2313" width="10.5" style="8" customWidth="1"/>
    <col min="2314" max="2314" width="12.625" style="8" customWidth="1"/>
    <col min="2315" max="2315" width="10.125" style="8" bestFit="1" customWidth="1"/>
    <col min="2316" max="2564" width="9" style="8"/>
    <col min="2565" max="2565" width="2.125" style="8" customWidth="1"/>
    <col min="2566" max="2566" width="12.25" style="8" bestFit="1" customWidth="1"/>
    <col min="2567" max="2567" width="27" style="8" customWidth="1"/>
    <col min="2568" max="2568" width="14.125" style="8" bestFit="1" customWidth="1"/>
    <col min="2569" max="2569" width="10.5" style="8" customWidth="1"/>
    <col min="2570" max="2570" width="12.625" style="8" customWidth="1"/>
    <col min="2571" max="2571" width="10.125" style="8" bestFit="1" customWidth="1"/>
    <col min="2572" max="2820" width="9" style="8"/>
    <col min="2821" max="2821" width="2.125" style="8" customWidth="1"/>
    <col min="2822" max="2822" width="12.25" style="8" bestFit="1" customWidth="1"/>
    <col min="2823" max="2823" width="27" style="8" customWidth="1"/>
    <col min="2824" max="2824" width="14.125" style="8" bestFit="1" customWidth="1"/>
    <col min="2825" max="2825" width="10.5" style="8" customWidth="1"/>
    <col min="2826" max="2826" width="12.625" style="8" customWidth="1"/>
    <col min="2827" max="2827" width="10.125" style="8" bestFit="1" customWidth="1"/>
    <col min="2828" max="3076" width="9" style="8"/>
    <col min="3077" max="3077" width="2.125" style="8" customWidth="1"/>
    <col min="3078" max="3078" width="12.25" style="8" bestFit="1" customWidth="1"/>
    <col min="3079" max="3079" width="27" style="8" customWidth="1"/>
    <col min="3080" max="3080" width="14.125" style="8" bestFit="1" customWidth="1"/>
    <col min="3081" max="3081" width="10.5" style="8" customWidth="1"/>
    <col min="3082" max="3082" width="12.625" style="8" customWidth="1"/>
    <col min="3083" max="3083" width="10.125" style="8" bestFit="1" customWidth="1"/>
    <col min="3084" max="3332" width="9" style="8"/>
    <col min="3333" max="3333" width="2.125" style="8" customWidth="1"/>
    <col min="3334" max="3334" width="12.25" style="8" bestFit="1" customWidth="1"/>
    <col min="3335" max="3335" width="27" style="8" customWidth="1"/>
    <col min="3336" max="3336" width="14.125" style="8" bestFit="1" customWidth="1"/>
    <col min="3337" max="3337" width="10.5" style="8" customWidth="1"/>
    <col min="3338" max="3338" width="12.625" style="8" customWidth="1"/>
    <col min="3339" max="3339" width="10.125" style="8" bestFit="1" customWidth="1"/>
    <col min="3340" max="3588" width="9" style="8"/>
    <col min="3589" max="3589" width="2.125" style="8" customWidth="1"/>
    <col min="3590" max="3590" width="12.25" style="8" bestFit="1" customWidth="1"/>
    <col min="3591" max="3591" width="27" style="8" customWidth="1"/>
    <col min="3592" max="3592" width="14.125" style="8" bestFit="1" customWidth="1"/>
    <col min="3593" max="3593" width="10.5" style="8" customWidth="1"/>
    <col min="3594" max="3594" width="12.625" style="8" customWidth="1"/>
    <col min="3595" max="3595" width="10.125" style="8" bestFit="1" customWidth="1"/>
    <col min="3596" max="3844" width="9" style="8"/>
    <col min="3845" max="3845" width="2.125" style="8" customWidth="1"/>
    <col min="3846" max="3846" width="12.25" style="8" bestFit="1" customWidth="1"/>
    <col min="3847" max="3847" width="27" style="8" customWidth="1"/>
    <col min="3848" max="3848" width="14.125" style="8" bestFit="1" customWidth="1"/>
    <col min="3849" max="3849" width="10.5" style="8" customWidth="1"/>
    <col min="3850" max="3850" width="12.625" style="8" customWidth="1"/>
    <col min="3851" max="3851" width="10.125" style="8" bestFit="1" customWidth="1"/>
    <col min="3852" max="4100" width="9" style="8"/>
    <col min="4101" max="4101" width="2.125" style="8" customWidth="1"/>
    <col min="4102" max="4102" width="12.25" style="8" bestFit="1" customWidth="1"/>
    <col min="4103" max="4103" width="27" style="8" customWidth="1"/>
    <col min="4104" max="4104" width="14.125" style="8" bestFit="1" customWidth="1"/>
    <col min="4105" max="4105" width="10.5" style="8" customWidth="1"/>
    <col min="4106" max="4106" width="12.625" style="8" customWidth="1"/>
    <col min="4107" max="4107" width="10.125" style="8" bestFit="1" customWidth="1"/>
    <col min="4108" max="4356" width="9" style="8"/>
    <col min="4357" max="4357" width="2.125" style="8" customWidth="1"/>
    <col min="4358" max="4358" width="12.25" style="8" bestFit="1" customWidth="1"/>
    <col min="4359" max="4359" width="27" style="8" customWidth="1"/>
    <col min="4360" max="4360" width="14.125" style="8" bestFit="1" customWidth="1"/>
    <col min="4361" max="4361" width="10.5" style="8" customWidth="1"/>
    <col min="4362" max="4362" width="12.625" style="8" customWidth="1"/>
    <col min="4363" max="4363" width="10.125" style="8" bestFit="1" customWidth="1"/>
    <col min="4364" max="4612" width="9" style="8"/>
    <col min="4613" max="4613" width="2.125" style="8" customWidth="1"/>
    <col min="4614" max="4614" width="12.25" style="8" bestFit="1" customWidth="1"/>
    <col min="4615" max="4615" width="27" style="8" customWidth="1"/>
    <col min="4616" max="4616" width="14.125" style="8" bestFit="1" customWidth="1"/>
    <col min="4617" max="4617" width="10.5" style="8" customWidth="1"/>
    <col min="4618" max="4618" width="12.625" style="8" customWidth="1"/>
    <col min="4619" max="4619" width="10.125" style="8" bestFit="1" customWidth="1"/>
    <col min="4620" max="4868" width="9" style="8"/>
    <col min="4869" max="4869" width="2.125" style="8" customWidth="1"/>
    <col min="4870" max="4870" width="12.25" style="8" bestFit="1" customWidth="1"/>
    <col min="4871" max="4871" width="27" style="8" customWidth="1"/>
    <col min="4872" max="4872" width="14.125" style="8" bestFit="1" customWidth="1"/>
    <col min="4873" max="4873" width="10.5" style="8" customWidth="1"/>
    <col min="4874" max="4874" width="12.625" style="8" customWidth="1"/>
    <col min="4875" max="4875" width="10.125" style="8" bestFit="1" customWidth="1"/>
    <col min="4876" max="5124" width="9" style="8"/>
    <col min="5125" max="5125" width="2.125" style="8" customWidth="1"/>
    <col min="5126" max="5126" width="12.25" style="8" bestFit="1" customWidth="1"/>
    <col min="5127" max="5127" width="27" style="8" customWidth="1"/>
    <col min="5128" max="5128" width="14.125" style="8" bestFit="1" customWidth="1"/>
    <col min="5129" max="5129" width="10.5" style="8" customWidth="1"/>
    <col min="5130" max="5130" width="12.625" style="8" customWidth="1"/>
    <col min="5131" max="5131" width="10.125" style="8" bestFit="1" customWidth="1"/>
    <col min="5132" max="5380" width="9" style="8"/>
    <col min="5381" max="5381" width="2.125" style="8" customWidth="1"/>
    <col min="5382" max="5382" width="12.25" style="8" bestFit="1" customWidth="1"/>
    <col min="5383" max="5383" width="27" style="8" customWidth="1"/>
    <col min="5384" max="5384" width="14.125" style="8" bestFit="1" customWidth="1"/>
    <col min="5385" max="5385" width="10.5" style="8" customWidth="1"/>
    <col min="5386" max="5386" width="12.625" style="8" customWidth="1"/>
    <col min="5387" max="5387" width="10.125" style="8" bestFit="1" customWidth="1"/>
    <col min="5388" max="5636" width="9" style="8"/>
    <col min="5637" max="5637" width="2.125" style="8" customWidth="1"/>
    <col min="5638" max="5638" width="12.25" style="8" bestFit="1" customWidth="1"/>
    <col min="5639" max="5639" width="27" style="8" customWidth="1"/>
    <col min="5640" max="5640" width="14.125" style="8" bestFit="1" customWidth="1"/>
    <col min="5641" max="5641" width="10.5" style="8" customWidth="1"/>
    <col min="5642" max="5642" width="12.625" style="8" customWidth="1"/>
    <col min="5643" max="5643" width="10.125" style="8" bestFit="1" customWidth="1"/>
    <col min="5644" max="5892" width="9" style="8"/>
    <col min="5893" max="5893" width="2.125" style="8" customWidth="1"/>
    <col min="5894" max="5894" width="12.25" style="8" bestFit="1" customWidth="1"/>
    <col min="5895" max="5895" width="27" style="8" customWidth="1"/>
    <col min="5896" max="5896" width="14.125" style="8" bestFit="1" customWidth="1"/>
    <col min="5897" max="5897" width="10.5" style="8" customWidth="1"/>
    <col min="5898" max="5898" width="12.625" style="8" customWidth="1"/>
    <col min="5899" max="5899" width="10.125" style="8" bestFit="1" customWidth="1"/>
    <col min="5900" max="6148" width="9" style="8"/>
    <col min="6149" max="6149" width="2.125" style="8" customWidth="1"/>
    <col min="6150" max="6150" width="12.25" style="8" bestFit="1" customWidth="1"/>
    <col min="6151" max="6151" width="27" style="8" customWidth="1"/>
    <col min="6152" max="6152" width="14.125" style="8" bestFit="1" customWidth="1"/>
    <col min="6153" max="6153" width="10.5" style="8" customWidth="1"/>
    <col min="6154" max="6154" width="12.625" style="8" customWidth="1"/>
    <col min="6155" max="6155" width="10.125" style="8" bestFit="1" customWidth="1"/>
    <col min="6156" max="6404" width="9" style="8"/>
    <col min="6405" max="6405" width="2.125" style="8" customWidth="1"/>
    <col min="6406" max="6406" width="12.25" style="8" bestFit="1" customWidth="1"/>
    <col min="6407" max="6407" width="27" style="8" customWidth="1"/>
    <col min="6408" max="6408" width="14.125" style="8" bestFit="1" customWidth="1"/>
    <col min="6409" max="6409" width="10.5" style="8" customWidth="1"/>
    <col min="6410" max="6410" width="12.625" style="8" customWidth="1"/>
    <col min="6411" max="6411" width="10.125" style="8" bestFit="1" customWidth="1"/>
    <col min="6412" max="6660" width="9" style="8"/>
    <col min="6661" max="6661" width="2.125" style="8" customWidth="1"/>
    <col min="6662" max="6662" width="12.25" style="8" bestFit="1" customWidth="1"/>
    <col min="6663" max="6663" width="27" style="8" customWidth="1"/>
    <col min="6664" max="6664" width="14.125" style="8" bestFit="1" customWidth="1"/>
    <col min="6665" max="6665" width="10.5" style="8" customWidth="1"/>
    <col min="6666" max="6666" width="12.625" style="8" customWidth="1"/>
    <col min="6667" max="6667" width="10.125" style="8" bestFit="1" customWidth="1"/>
    <col min="6668" max="6916" width="9" style="8"/>
    <col min="6917" max="6917" width="2.125" style="8" customWidth="1"/>
    <col min="6918" max="6918" width="12.25" style="8" bestFit="1" customWidth="1"/>
    <col min="6919" max="6919" width="27" style="8" customWidth="1"/>
    <col min="6920" max="6920" width="14.125" style="8" bestFit="1" customWidth="1"/>
    <col min="6921" max="6921" width="10.5" style="8" customWidth="1"/>
    <col min="6922" max="6922" width="12.625" style="8" customWidth="1"/>
    <col min="6923" max="6923" width="10.125" style="8" bestFit="1" customWidth="1"/>
    <col min="6924" max="7172" width="9" style="8"/>
    <col min="7173" max="7173" width="2.125" style="8" customWidth="1"/>
    <col min="7174" max="7174" width="12.25" style="8" bestFit="1" customWidth="1"/>
    <col min="7175" max="7175" width="27" style="8" customWidth="1"/>
    <col min="7176" max="7176" width="14.125" style="8" bestFit="1" customWidth="1"/>
    <col min="7177" max="7177" width="10.5" style="8" customWidth="1"/>
    <col min="7178" max="7178" width="12.625" style="8" customWidth="1"/>
    <col min="7179" max="7179" width="10.125" style="8" bestFit="1" customWidth="1"/>
    <col min="7180" max="7428" width="9" style="8"/>
    <col min="7429" max="7429" width="2.125" style="8" customWidth="1"/>
    <col min="7430" max="7430" width="12.25" style="8" bestFit="1" customWidth="1"/>
    <col min="7431" max="7431" width="27" style="8" customWidth="1"/>
    <col min="7432" max="7432" width="14.125" style="8" bestFit="1" customWidth="1"/>
    <col min="7433" max="7433" width="10.5" style="8" customWidth="1"/>
    <col min="7434" max="7434" width="12.625" style="8" customWidth="1"/>
    <col min="7435" max="7435" width="10.125" style="8" bestFit="1" customWidth="1"/>
    <col min="7436" max="7684" width="9" style="8"/>
    <col min="7685" max="7685" width="2.125" style="8" customWidth="1"/>
    <col min="7686" max="7686" width="12.25" style="8" bestFit="1" customWidth="1"/>
    <col min="7687" max="7687" width="27" style="8" customWidth="1"/>
    <col min="7688" max="7688" width="14.125" style="8" bestFit="1" customWidth="1"/>
    <col min="7689" max="7689" width="10.5" style="8" customWidth="1"/>
    <col min="7690" max="7690" width="12.625" style="8" customWidth="1"/>
    <col min="7691" max="7691" width="10.125" style="8" bestFit="1" customWidth="1"/>
    <col min="7692" max="7940" width="9" style="8"/>
    <col min="7941" max="7941" width="2.125" style="8" customWidth="1"/>
    <col min="7942" max="7942" width="12.25" style="8" bestFit="1" customWidth="1"/>
    <col min="7943" max="7943" width="27" style="8" customWidth="1"/>
    <col min="7944" max="7944" width="14.125" style="8" bestFit="1" customWidth="1"/>
    <col min="7945" max="7945" width="10.5" style="8" customWidth="1"/>
    <col min="7946" max="7946" width="12.625" style="8" customWidth="1"/>
    <col min="7947" max="7947" width="10.125" style="8" bestFit="1" customWidth="1"/>
    <col min="7948" max="8196" width="9" style="8"/>
    <col min="8197" max="8197" width="2.125" style="8" customWidth="1"/>
    <col min="8198" max="8198" width="12.25" style="8" bestFit="1" customWidth="1"/>
    <col min="8199" max="8199" width="27" style="8" customWidth="1"/>
    <col min="8200" max="8200" width="14.125" style="8" bestFit="1" customWidth="1"/>
    <col min="8201" max="8201" width="10.5" style="8" customWidth="1"/>
    <col min="8202" max="8202" width="12.625" style="8" customWidth="1"/>
    <col min="8203" max="8203" width="10.125" style="8" bestFit="1" customWidth="1"/>
    <col min="8204" max="8452" width="9" style="8"/>
    <col min="8453" max="8453" width="2.125" style="8" customWidth="1"/>
    <col min="8454" max="8454" width="12.25" style="8" bestFit="1" customWidth="1"/>
    <col min="8455" max="8455" width="27" style="8" customWidth="1"/>
    <col min="8456" max="8456" width="14.125" style="8" bestFit="1" customWidth="1"/>
    <col min="8457" max="8457" width="10.5" style="8" customWidth="1"/>
    <col min="8458" max="8458" width="12.625" style="8" customWidth="1"/>
    <col min="8459" max="8459" width="10.125" style="8" bestFit="1" customWidth="1"/>
    <col min="8460" max="8708" width="9" style="8"/>
    <col min="8709" max="8709" width="2.125" style="8" customWidth="1"/>
    <col min="8710" max="8710" width="12.25" style="8" bestFit="1" customWidth="1"/>
    <col min="8711" max="8711" width="27" style="8" customWidth="1"/>
    <col min="8712" max="8712" width="14.125" style="8" bestFit="1" customWidth="1"/>
    <col min="8713" max="8713" width="10.5" style="8" customWidth="1"/>
    <col min="8714" max="8714" width="12.625" style="8" customWidth="1"/>
    <col min="8715" max="8715" width="10.125" style="8" bestFit="1" customWidth="1"/>
    <col min="8716" max="8964" width="9" style="8"/>
    <col min="8965" max="8965" width="2.125" style="8" customWidth="1"/>
    <col min="8966" max="8966" width="12.25" style="8" bestFit="1" customWidth="1"/>
    <col min="8967" max="8967" width="27" style="8" customWidth="1"/>
    <col min="8968" max="8968" width="14.125" style="8" bestFit="1" customWidth="1"/>
    <col min="8969" max="8969" width="10.5" style="8" customWidth="1"/>
    <col min="8970" max="8970" width="12.625" style="8" customWidth="1"/>
    <col min="8971" max="8971" width="10.125" style="8" bestFit="1" customWidth="1"/>
    <col min="8972" max="9220" width="9" style="8"/>
    <col min="9221" max="9221" width="2.125" style="8" customWidth="1"/>
    <col min="9222" max="9222" width="12.25" style="8" bestFit="1" customWidth="1"/>
    <col min="9223" max="9223" width="27" style="8" customWidth="1"/>
    <col min="9224" max="9224" width="14.125" style="8" bestFit="1" customWidth="1"/>
    <col min="9225" max="9225" width="10.5" style="8" customWidth="1"/>
    <col min="9226" max="9226" width="12.625" style="8" customWidth="1"/>
    <col min="9227" max="9227" width="10.125" style="8" bestFit="1" customWidth="1"/>
    <col min="9228" max="9476" width="9" style="8"/>
    <col min="9477" max="9477" width="2.125" style="8" customWidth="1"/>
    <col min="9478" max="9478" width="12.25" style="8" bestFit="1" customWidth="1"/>
    <col min="9479" max="9479" width="27" style="8" customWidth="1"/>
    <col min="9480" max="9480" width="14.125" style="8" bestFit="1" customWidth="1"/>
    <col min="9481" max="9481" width="10.5" style="8" customWidth="1"/>
    <col min="9482" max="9482" width="12.625" style="8" customWidth="1"/>
    <col min="9483" max="9483" width="10.125" style="8" bestFit="1" customWidth="1"/>
    <col min="9484" max="9732" width="9" style="8"/>
    <col min="9733" max="9733" width="2.125" style="8" customWidth="1"/>
    <col min="9734" max="9734" width="12.25" style="8" bestFit="1" customWidth="1"/>
    <col min="9735" max="9735" width="27" style="8" customWidth="1"/>
    <col min="9736" max="9736" width="14.125" style="8" bestFit="1" customWidth="1"/>
    <col min="9737" max="9737" width="10.5" style="8" customWidth="1"/>
    <col min="9738" max="9738" width="12.625" style="8" customWidth="1"/>
    <col min="9739" max="9739" width="10.125" style="8" bestFit="1" customWidth="1"/>
    <col min="9740" max="9988" width="9" style="8"/>
    <col min="9989" max="9989" width="2.125" style="8" customWidth="1"/>
    <col min="9990" max="9990" width="12.25" style="8" bestFit="1" customWidth="1"/>
    <col min="9991" max="9991" width="27" style="8" customWidth="1"/>
    <col min="9992" max="9992" width="14.125" style="8" bestFit="1" customWidth="1"/>
    <col min="9993" max="9993" width="10.5" style="8" customWidth="1"/>
    <col min="9994" max="9994" width="12.625" style="8" customWidth="1"/>
    <col min="9995" max="9995" width="10.125" style="8" bestFit="1" customWidth="1"/>
    <col min="9996" max="10244" width="9" style="8"/>
    <col min="10245" max="10245" width="2.125" style="8" customWidth="1"/>
    <col min="10246" max="10246" width="12.25" style="8" bestFit="1" customWidth="1"/>
    <col min="10247" max="10247" width="27" style="8" customWidth="1"/>
    <col min="10248" max="10248" width="14.125" style="8" bestFit="1" customWidth="1"/>
    <col min="10249" max="10249" width="10.5" style="8" customWidth="1"/>
    <col min="10250" max="10250" width="12.625" style="8" customWidth="1"/>
    <col min="10251" max="10251" width="10.125" style="8" bestFit="1" customWidth="1"/>
    <col min="10252" max="10500" width="9" style="8"/>
    <col min="10501" max="10501" width="2.125" style="8" customWidth="1"/>
    <col min="10502" max="10502" width="12.25" style="8" bestFit="1" customWidth="1"/>
    <col min="10503" max="10503" width="27" style="8" customWidth="1"/>
    <col min="10504" max="10504" width="14.125" style="8" bestFit="1" customWidth="1"/>
    <col min="10505" max="10505" width="10.5" style="8" customWidth="1"/>
    <col min="10506" max="10506" width="12.625" style="8" customWidth="1"/>
    <col min="10507" max="10507" width="10.125" style="8" bestFit="1" customWidth="1"/>
    <col min="10508" max="10756" width="9" style="8"/>
    <col min="10757" max="10757" width="2.125" style="8" customWidth="1"/>
    <col min="10758" max="10758" width="12.25" style="8" bestFit="1" customWidth="1"/>
    <col min="10759" max="10759" width="27" style="8" customWidth="1"/>
    <col min="10760" max="10760" width="14.125" style="8" bestFit="1" customWidth="1"/>
    <col min="10761" max="10761" width="10.5" style="8" customWidth="1"/>
    <col min="10762" max="10762" width="12.625" style="8" customWidth="1"/>
    <col min="10763" max="10763" width="10.125" style="8" bestFit="1" customWidth="1"/>
    <col min="10764" max="11012" width="9" style="8"/>
    <col min="11013" max="11013" width="2.125" style="8" customWidth="1"/>
    <col min="11014" max="11014" width="12.25" style="8" bestFit="1" customWidth="1"/>
    <col min="11015" max="11015" width="27" style="8" customWidth="1"/>
    <col min="11016" max="11016" width="14.125" style="8" bestFit="1" customWidth="1"/>
    <col min="11017" max="11017" width="10.5" style="8" customWidth="1"/>
    <col min="11018" max="11018" width="12.625" style="8" customWidth="1"/>
    <col min="11019" max="11019" width="10.125" style="8" bestFit="1" customWidth="1"/>
    <col min="11020" max="11268" width="9" style="8"/>
    <col min="11269" max="11269" width="2.125" style="8" customWidth="1"/>
    <col min="11270" max="11270" width="12.25" style="8" bestFit="1" customWidth="1"/>
    <col min="11271" max="11271" width="27" style="8" customWidth="1"/>
    <col min="11272" max="11272" width="14.125" style="8" bestFit="1" customWidth="1"/>
    <col min="11273" max="11273" width="10.5" style="8" customWidth="1"/>
    <col min="11274" max="11274" width="12.625" style="8" customWidth="1"/>
    <col min="11275" max="11275" width="10.125" style="8" bestFit="1" customWidth="1"/>
    <col min="11276" max="11524" width="9" style="8"/>
    <col min="11525" max="11525" width="2.125" style="8" customWidth="1"/>
    <col min="11526" max="11526" width="12.25" style="8" bestFit="1" customWidth="1"/>
    <col min="11527" max="11527" width="27" style="8" customWidth="1"/>
    <col min="11528" max="11528" width="14.125" style="8" bestFit="1" customWidth="1"/>
    <col min="11529" max="11529" width="10.5" style="8" customWidth="1"/>
    <col min="11530" max="11530" width="12.625" style="8" customWidth="1"/>
    <col min="11531" max="11531" width="10.125" style="8" bestFit="1" customWidth="1"/>
    <col min="11532" max="11780" width="9" style="8"/>
    <col min="11781" max="11781" width="2.125" style="8" customWidth="1"/>
    <col min="11782" max="11782" width="12.25" style="8" bestFit="1" customWidth="1"/>
    <col min="11783" max="11783" width="27" style="8" customWidth="1"/>
    <col min="11784" max="11784" width="14.125" style="8" bestFit="1" customWidth="1"/>
    <col min="11785" max="11785" width="10.5" style="8" customWidth="1"/>
    <col min="11786" max="11786" width="12.625" style="8" customWidth="1"/>
    <col min="11787" max="11787" width="10.125" style="8" bestFit="1" customWidth="1"/>
    <col min="11788" max="12036" width="9" style="8"/>
    <col min="12037" max="12037" width="2.125" style="8" customWidth="1"/>
    <col min="12038" max="12038" width="12.25" style="8" bestFit="1" customWidth="1"/>
    <col min="12039" max="12039" width="27" style="8" customWidth="1"/>
    <col min="12040" max="12040" width="14.125" style="8" bestFit="1" customWidth="1"/>
    <col min="12041" max="12041" width="10.5" style="8" customWidth="1"/>
    <col min="12042" max="12042" width="12.625" style="8" customWidth="1"/>
    <col min="12043" max="12043" width="10.125" style="8" bestFit="1" customWidth="1"/>
    <col min="12044" max="12292" width="9" style="8"/>
    <col min="12293" max="12293" width="2.125" style="8" customWidth="1"/>
    <col min="12294" max="12294" width="12.25" style="8" bestFit="1" customWidth="1"/>
    <col min="12295" max="12295" width="27" style="8" customWidth="1"/>
    <col min="12296" max="12296" width="14.125" style="8" bestFit="1" customWidth="1"/>
    <col min="12297" max="12297" width="10.5" style="8" customWidth="1"/>
    <col min="12298" max="12298" width="12.625" style="8" customWidth="1"/>
    <col min="12299" max="12299" width="10.125" style="8" bestFit="1" customWidth="1"/>
    <col min="12300" max="12548" width="9" style="8"/>
    <col min="12549" max="12549" width="2.125" style="8" customWidth="1"/>
    <col min="12550" max="12550" width="12.25" style="8" bestFit="1" customWidth="1"/>
    <col min="12551" max="12551" width="27" style="8" customWidth="1"/>
    <col min="12552" max="12552" width="14.125" style="8" bestFit="1" customWidth="1"/>
    <col min="12553" max="12553" width="10.5" style="8" customWidth="1"/>
    <col min="12554" max="12554" width="12.625" style="8" customWidth="1"/>
    <col min="12555" max="12555" width="10.125" style="8" bestFit="1" customWidth="1"/>
    <col min="12556" max="12804" width="9" style="8"/>
    <col min="12805" max="12805" width="2.125" style="8" customWidth="1"/>
    <col min="12806" max="12806" width="12.25" style="8" bestFit="1" customWidth="1"/>
    <col min="12807" max="12807" width="27" style="8" customWidth="1"/>
    <col min="12808" max="12808" width="14.125" style="8" bestFit="1" customWidth="1"/>
    <col min="12809" max="12809" width="10.5" style="8" customWidth="1"/>
    <col min="12810" max="12810" width="12.625" style="8" customWidth="1"/>
    <col min="12811" max="12811" width="10.125" style="8" bestFit="1" customWidth="1"/>
    <col min="12812" max="13060" width="9" style="8"/>
    <col min="13061" max="13061" width="2.125" style="8" customWidth="1"/>
    <col min="13062" max="13062" width="12.25" style="8" bestFit="1" customWidth="1"/>
    <col min="13063" max="13063" width="27" style="8" customWidth="1"/>
    <col min="13064" max="13064" width="14.125" style="8" bestFit="1" customWidth="1"/>
    <col min="13065" max="13065" width="10.5" style="8" customWidth="1"/>
    <col min="13066" max="13066" width="12.625" style="8" customWidth="1"/>
    <col min="13067" max="13067" width="10.125" style="8" bestFit="1" customWidth="1"/>
    <col min="13068" max="13316" width="9" style="8"/>
    <col min="13317" max="13317" width="2.125" style="8" customWidth="1"/>
    <col min="13318" max="13318" width="12.25" style="8" bestFit="1" customWidth="1"/>
    <col min="13319" max="13319" width="27" style="8" customWidth="1"/>
    <col min="13320" max="13320" width="14.125" style="8" bestFit="1" customWidth="1"/>
    <col min="13321" max="13321" width="10.5" style="8" customWidth="1"/>
    <col min="13322" max="13322" width="12.625" style="8" customWidth="1"/>
    <col min="13323" max="13323" width="10.125" style="8" bestFit="1" customWidth="1"/>
    <col min="13324" max="13572" width="9" style="8"/>
    <col min="13573" max="13573" width="2.125" style="8" customWidth="1"/>
    <col min="13574" max="13574" width="12.25" style="8" bestFit="1" customWidth="1"/>
    <col min="13575" max="13575" width="27" style="8" customWidth="1"/>
    <col min="13576" max="13576" width="14.125" style="8" bestFit="1" customWidth="1"/>
    <col min="13577" max="13577" width="10.5" style="8" customWidth="1"/>
    <col min="13578" max="13578" width="12.625" style="8" customWidth="1"/>
    <col min="13579" max="13579" width="10.125" style="8" bestFit="1" customWidth="1"/>
    <col min="13580" max="13828" width="9" style="8"/>
    <col min="13829" max="13829" width="2.125" style="8" customWidth="1"/>
    <col min="13830" max="13830" width="12.25" style="8" bestFit="1" customWidth="1"/>
    <col min="13831" max="13831" width="27" style="8" customWidth="1"/>
    <col min="13832" max="13832" width="14.125" style="8" bestFit="1" customWidth="1"/>
    <col min="13833" max="13833" width="10.5" style="8" customWidth="1"/>
    <col min="13834" max="13834" width="12.625" style="8" customWidth="1"/>
    <col min="13835" max="13835" width="10.125" style="8" bestFit="1" customWidth="1"/>
    <col min="13836" max="14084" width="9" style="8"/>
    <col min="14085" max="14085" width="2.125" style="8" customWidth="1"/>
    <col min="14086" max="14086" width="12.25" style="8" bestFit="1" customWidth="1"/>
    <col min="14087" max="14087" width="27" style="8" customWidth="1"/>
    <col min="14088" max="14088" width="14.125" style="8" bestFit="1" customWidth="1"/>
    <col min="14089" max="14089" width="10.5" style="8" customWidth="1"/>
    <col min="14090" max="14090" width="12.625" style="8" customWidth="1"/>
    <col min="14091" max="14091" width="10.125" style="8" bestFit="1" customWidth="1"/>
    <col min="14092" max="14340" width="9" style="8"/>
    <col min="14341" max="14341" width="2.125" style="8" customWidth="1"/>
    <col min="14342" max="14342" width="12.25" style="8" bestFit="1" customWidth="1"/>
    <col min="14343" max="14343" width="27" style="8" customWidth="1"/>
    <col min="14344" max="14344" width="14.125" style="8" bestFit="1" customWidth="1"/>
    <col min="14345" max="14345" width="10.5" style="8" customWidth="1"/>
    <col min="14346" max="14346" width="12.625" style="8" customWidth="1"/>
    <col min="14347" max="14347" width="10.125" style="8" bestFit="1" customWidth="1"/>
    <col min="14348" max="14596" width="9" style="8"/>
    <col min="14597" max="14597" width="2.125" style="8" customWidth="1"/>
    <col min="14598" max="14598" width="12.25" style="8" bestFit="1" customWidth="1"/>
    <col min="14599" max="14599" width="27" style="8" customWidth="1"/>
    <col min="14600" max="14600" width="14.125" style="8" bestFit="1" customWidth="1"/>
    <col min="14601" max="14601" width="10.5" style="8" customWidth="1"/>
    <col min="14602" max="14602" width="12.625" style="8" customWidth="1"/>
    <col min="14603" max="14603" width="10.125" style="8" bestFit="1" customWidth="1"/>
    <col min="14604" max="14852" width="9" style="8"/>
    <col min="14853" max="14853" width="2.125" style="8" customWidth="1"/>
    <col min="14854" max="14854" width="12.25" style="8" bestFit="1" customWidth="1"/>
    <col min="14855" max="14855" width="27" style="8" customWidth="1"/>
    <col min="14856" max="14856" width="14.125" style="8" bestFit="1" customWidth="1"/>
    <col min="14857" max="14857" width="10.5" style="8" customWidth="1"/>
    <col min="14858" max="14858" width="12.625" style="8" customWidth="1"/>
    <col min="14859" max="14859" width="10.125" style="8" bestFit="1" customWidth="1"/>
    <col min="14860" max="15108" width="9" style="8"/>
    <col min="15109" max="15109" width="2.125" style="8" customWidth="1"/>
    <col min="15110" max="15110" width="12.25" style="8" bestFit="1" customWidth="1"/>
    <col min="15111" max="15111" width="27" style="8" customWidth="1"/>
    <col min="15112" max="15112" width="14.125" style="8" bestFit="1" customWidth="1"/>
    <col min="15113" max="15113" width="10.5" style="8" customWidth="1"/>
    <col min="15114" max="15114" width="12.625" style="8" customWidth="1"/>
    <col min="15115" max="15115" width="10.125" style="8" bestFit="1" customWidth="1"/>
    <col min="15116" max="15364" width="9" style="8"/>
    <col min="15365" max="15365" width="2.125" style="8" customWidth="1"/>
    <col min="15366" max="15366" width="12.25" style="8" bestFit="1" customWidth="1"/>
    <col min="15367" max="15367" width="27" style="8" customWidth="1"/>
    <col min="15368" max="15368" width="14.125" style="8" bestFit="1" customWidth="1"/>
    <col min="15369" max="15369" width="10.5" style="8" customWidth="1"/>
    <col min="15370" max="15370" width="12.625" style="8" customWidth="1"/>
    <col min="15371" max="15371" width="10.125" style="8" bestFit="1" customWidth="1"/>
    <col min="15372" max="15620" width="9" style="8"/>
    <col min="15621" max="15621" width="2.125" style="8" customWidth="1"/>
    <col min="15622" max="15622" width="12.25" style="8" bestFit="1" customWidth="1"/>
    <col min="15623" max="15623" width="27" style="8" customWidth="1"/>
    <col min="15624" max="15624" width="14.125" style="8" bestFit="1" customWidth="1"/>
    <col min="15625" max="15625" width="10.5" style="8" customWidth="1"/>
    <col min="15626" max="15626" width="12.625" style="8" customWidth="1"/>
    <col min="15627" max="15627" width="10.125" style="8" bestFit="1" customWidth="1"/>
    <col min="15628" max="15876" width="9" style="8"/>
    <col min="15877" max="15877" width="2.125" style="8" customWidth="1"/>
    <col min="15878" max="15878" width="12.25" style="8" bestFit="1" customWidth="1"/>
    <col min="15879" max="15879" width="27" style="8" customWidth="1"/>
    <col min="15880" max="15880" width="14.125" style="8" bestFit="1" customWidth="1"/>
    <col min="15881" max="15881" width="10.5" style="8" customWidth="1"/>
    <col min="15882" max="15882" width="12.625" style="8" customWidth="1"/>
    <col min="15883" max="15883" width="10.125" style="8" bestFit="1" customWidth="1"/>
    <col min="15884" max="16132" width="9" style="8"/>
    <col min="16133" max="16133" width="2.125" style="8" customWidth="1"/>
    <col min="16134" max="16134" width="12.25" style="8" bestFit="1" customWidth="1"/>
    <col min="16135" max="16135" width="27" style="8" customWidth="1"/>
    <col min="16136" max="16136" width="14.125" style="8" bestFit="1" customWidth="1"/>
    <col min="16137" max="16137" width="10.5" style="8" customWidth="1"/>
    <col min="16138" max="16138" width="12.625" style="8" customWidth="1"/>
    <col min="16139" max="16139" width="10.125" style="8" bestFit="1" customWidth="1"/>
    <col min="16140" max="16382" width="9" style="8"/>
    <col min="16383" max="16383" width="9" style="8" customWidth="1"/>
    <col min="16384" max="16384" width="9" style="8"/>
  </cols>
  <sheetData>
    <row r="1" spans="1:20" ht="18" customHeight="1">
      <c r="A1" s="44" t="s">
        <v>52</v>
      </c>
      <c r="B1" s="3"/>
      <c r="C1" s="3"/>
      <c r="D1" s="3"/>
      <c r="E1" s="3"/>
      <c r="F1" s="3"/>
      <c r="G1" s="3"/>
      <c r="H1" s="3"/>
      <c r="I1" s="3"/>
      <c r="J1" s="3"/>
    </row>
    <row r="2" spans="1:20" s="3" customFormat="1">
      <c r="A2" s="398" t="s">
        <v>156</v>
      </c>
      <c r="B2" s="399"/>
      <c r="C2" s="399"/>
      <c r="D2" s="399"/>
      <c r="E2" s="399"/>
      <c r="F2" s="399"/>
      <c r="G2" s="399"/>
      <c r="H2" s="399"/>
      <c r="I2" s="399"/>
      <c r="J2" s="399"/>
    </row>
    <row r="3" spans="1:20" s="7" customFormat="1" ht="9" customHeight="1">
      <c r="A3" s="18"/>
      <c r="B3" s="18"/>
      <c r="C3" s="18"/>
      <c r="D3" s="18"/>
      <c r="E3" s="18"/>
      <c r="F3" s="18"/>
      <c r="G3" s="18"/>
      <c r="H3" s="18"/>
      <c r="I3" s="18"/>
      <c r="J3" s="18"/>
      <c r="M3" s="10"/>
      <c r="N3" s="10"/>
      <c r="T3" s="10"/>
    </row>
    <row r="4" spans="1:20" s="4" customFormat="1">
      <c r="A4" s="43" t="s">
        <v>22</v>
      </c>
      <c r="B4" s="43"/>
      <c r="C4" s="43"/>
      <c r="D4" s="43"/>
      <c r="E4" s="43"/>
      <c r="F4" s="48" t="s">
        <v>0</v>
      </c>
      <c r="G4" s="43"/>
      <c r="H4" s="43"/>
      <c r="I4" s="43"/>
      <c r="J4" s="43"/>
    </row>
    <row r="5" spans="1:20" s="4" customFormat="1" ht="15" customHeight="1" thickBot="1">
      <c r="A5" s="43"/>
      <c r="B5" s="403" t="s">
        <v>1</v>
      </c>
      <c r="C5" s="404"/>
      <c r="D5" s="49" t="s">
        <v>2</v>
      </c>
      <c r="E5" s="50" t="s">
        <v>3</v>
      </c>
      <c r="F5" s="51" t="s">
        <v>4</v>
      </c>
      <c r="G5" s="52"/>
      <c r="H5" s="52"/>
      <c r="I5" s="52"/>
      <c r="J5" s="43"/>
    </row>
    <row r="6" spans="1:20" s="4" customFormat="1" ht="20.25" customHeight="1">
      <c r="A6" s="43"/>
      <c r="B6" s="405" t="s">
        <v>106</v>
      </c>
      <c r="C6" s="406"/>
      <c r="D6" s="53" t="s">
        <v>105</v>
      </c>
      <c r="E6" s="54">
        <f>H52</f>
        <v>0</v>
      </c>
      <c r="F6" s="172"/>
      <c r="G6" s="55"/>
      <c r="H6" s="56"/>
      <c r="I6" s="56"/>
      <c r="J6" s="57"/>
    </row>
    <row r="7" spans="1:20" s="4" customFormat="1" ht="20.25" customHeight="1">
      <c r="A7" s="43"/>
      <c r="B7" s="407" t="s">
        <v>147</v>
      </c>
      <c r="C7" s="408"/>
      <c r="D7" s="170"/>
      <c r="E7" s="171"/>
      <c r="F7" s="173"/>
      <c r="G7" s="55"/>
      <c r="H7" s="56"/>
      <c r="I7" s="56"/>
      <c r="J7" s="57"/>
    </row>
    <row r="8" spans="1:20" s="4" customFormat="1" ht="20.25" customHeight="1">
      <c r="A8" s="43"/>
      <c r="B8" s="409" t="s">
        <v>42</v>
      </c>
      <c r="C8" s="410"/>
      <c r="D8" s="58"/>
      <c r="E8" s="220">
        <f>SUM(E11-E6-E7)</f>
        <v>0</v>
      </c>
      <c r="F8" s="60"/>
      <c r="G8" s="56"/>
      <c r="H8" s="56"/>
      <c r="I8" s="56"/>
      <c r="J8" s="57"/>
    </row>
    <row r="9" spans="1:20" s="4" customFormat="1" ht="20.25" customHeight="1">
      <c r="A9" s="43"/>
      <c r="B9" s="411"/>
      <c r="C9" s="412"/>
      <c r="D9" s="58"/>
      <c r="E9" s="59"/>
      <c r="F9" s="60"/>
      <c r="G9" s="45"/>
      <c r="H9" s="45"/>
      <c r="I9" s="45"/>
      <c r="J9" s="43"/>
    </row>
    <row r="10" spans="1:20" s="4" customFormat="1" ht="20.25" customHeight="1" thickBot="1">
      <c r="A10" s="43"/>
      <c r="B10" s="413"/>
      <c r="C10" s="414"/>
      <c r="D10" s="61"/>
      <c r="E10" s="62"/>
      <c r="F10" s="63"/>
      <c r="G10" s="45"/>
      <c r="H10" s="45"/>
      <c r="I10" s="45"/>
      <c r="J10" s="43"/>
    </row>
    <row r="11" spans="1:20" s="4" customFormat="1" ht="18.75" customHeight="1">
      <c r="A11" s="43"/>
      <c r="B11" s="400" t="s">
        <v>5</v>
      </c>
      <c r="C11" s="401"/>
      <c r="D11" s="402"/>
      <c r="E11" s="64">
        <f>G48</f>
        <v>0</v>
      </c>
      <c r="F11" s="65"/>
      <c r="G11" s="45"/>
      <c r="H11" s="82"/>
      <c r="I11" s="45"/>
      <c r="J11" s="43"/>
    </row>
    <row r="12" spans="1:20" s="4" customFormat="1" ht="9" customHeight="1">
      <c r="A12" s="43"/>
      <c r="B12" s="45"/>
      <c r="C12" s="45"/>
      <c r="D12" s="43"/>
      <c r="E12" s="43"/>
      <c r="F12" s="43"/>
      <c r="G12" s="43"/>
      <c r="H12" s="82"/>
      <c r="I12" s="43"/>
      <c r="J12" s="43"/>
    </row>
    <row r="13" spans="1:20" s="4" customFormat="1">
      <c r="A13" s="43" t="s">
        <v>157</v>
      </c>
      <c r="B13" s="43"/>
      <c r="C13" s="43"/>
      <c r="D13" s="43"/>
      <c r="E13" s="43"/>
      <c r="F13" s="43"/>
      <c r="G13" s="43"/>
      <c r="H13" s="43"/>
      <c r="I13" s="43"/>
      <c r="J13" s="48" t="s">
        <v>6</v>
      </c>
    </row>
    <row r="14" spans="1:20" s="4" customFormat="1" ht="21" customHeight="1">
      <c r="A14" s="105"/>
      <c r="B14" s="105" t="s">
        <v>149</v>
      </c>
      <c r="C14" s="105"/>
      <c r="D14" s="105"/>
      <c r="E14" s="105"/>
      <c r="F14" s="105"/>
      <c r="G14" s="105"/>
      <c r="H14" s="105"/>
      <c r="I14" s="105"/>
      <c r="J14" s="48"/>
    </row>
    <row r="15" spans="1:20" s="4" customFormat="1" ht="30.75" customHeight="1" thickBot="1">
      <c r="A15" s="43"/>
      <c r="B15" s="372" t="s">
        <v>108</v>
      </c>
      <c r="C15" s="417"/>
      <c r="D15" s="373"/>
      <c r="E15" s="66" t="s">
        <v>15</v>
      </c>
      <c r="F15" s="50" t="s">
        <v>7</v>
      </c>
      <c r="G15" s="67" t="s">
        <v>74</v>
      </c>
      <c r="H15" s="384" t="s">
        <v>109</v>
      </c>
      <c r="I15" s="385"/>
      <c r="J15" s="386"/>
      <c r="M15" s="161"/>
      <c r="N15" s="162" t="s">
        <v>113</v>
      </c>
      <c r="P15" s="8" t="s">
        <v>16</v>
      </c>
      <c r="R15" s="4" t="s">
        <v>44</v>
      </c>
    </row>
    <row r="16" spans="1:20" s="4" customFormat="1" ht="25.5" customHeight="1" thickBot="1">
      <c r="A16" s="43"/>
      <c r="B16" s="418" t="s">
        <v>114</v>
      </c>
      <c r="C16" s="419"/>
      <c r="D16" s="420"/>
      <c r="E16" s="132"/>
      <c r="F16" s="132"/>
      <c r="G16" s="133" t="str">
        <f>IF((E16+F16)=0,"",(E16+F16))</f>
        <v/>
      </c>
      <c r="H16" s="421"/>
      <c r="I16" s="422"/>
      <c r="J16" s="423"/>
      <c r="M16" s="163"/>
      <c r="N16" s="164" t="s">
        <v>111</v>
      </c>
      <c r="P16" s="8" t="s">
        <v>17</v>
      </c>
      <c r="R16" s="4" t="s">
        <v>45</v>
      </c>
    </row>
    <row r="17" spans="1:18" s="4" customFormat="1" ht="27.75" customHeight="1">
      <c r="A17" s="105" t="s">
        <v>110</v>
      </c>
      <c r="B17" s="424" t="s">
        <v>173</v>
      </c>
      <c r="C17" s="424"/>
      <c r="D17" s="424"/>
      <c r="E17" s="424"/>
      <c r="F17" s="424"/>
      <c r="G17" s="424"/>
      <c r="H17" s="424"/>
      <c r="I17" s="424"/>
      <c r="J17" s="134"/>
      <c r="M17" s="163"/>
      <c r="N17" s="164" t="s">
        <v>112</v>
      </c>
      <c r="P17" s="8" t="s">
        <v>10</v>
      </c>
      <c r="R17" s="4" t="s">
        <v>46</v>
      </c>
    </row>
    <row r="18" spans="1:18" s="4" customFormat="1" ht="31.5" customHeight="1" thickBot="1">
      <c r="A18" s="43"/>
      <c r="B18" s="372" t="s">
        <v>107</v>
      </c>
      <c r="C18" s="373"/>
      <c r="D18" s="131" t="s">
        <v>108</v>
      </c>
      <c r="E18" s="135" t="s">
        <v>15</v>
      </c>
      <c r="F18" s="136" t="s">
        <v>7</v>
      </c>
      <c r="G18" s="137" t="s">
        <v>74</v>
      </c>
      <c r="H18" s="384" t="s">
        <v>109</v>
      </c>
      <c r="I18" s="385"/>
      <c r="J18" s="386"/>
      <c r="M18" s="163"/>
      <c r="N18" s="164"/>
      <c r="P18" s="8" t="s">
        <v>8</v>
      </c>
      <c r="R18" s="4" t="s">
        <v>47</v>
      </c>
    </row>
    <row r="19" spans="1:18" s="4" customFormat="1" ht="25.5" customHeight="1">
      <c r="A19" s="43"/>
      <c r="B19" s="425"/>
      <c r="C19" s="426"/>
      <c r="D19" s="138"/>
      <c r="E19" s="77"/>
      <c r="F19" s="77"/>
      <c r="G19" s="78" t="str">
        <f>IF((E19+F19)=0,"",(E19+F19))</f>
        <v/>
      </c>
      <c r="H19" s="431"/>
      <c r="I19" s="432"/>
      <c r="J19" s="433"/>
      <c r="M19" s="163"/>
      <c r="N19" s="164"/>
      <c r="P19" s="8" t="s">
        <v>18</v>
      </c>
      <c r="R19" s="4" t="s">
        <v>48</v>
      </c>
    </row>
    <row r="20" spans="1:18" s="4" customFormat="1" ht="25.5" customHeight="1">
      <c r="A20" s="43"/>
      <c r="B20" s="427"/>
      <c r="C20" s="428"/>
      <c r="D20" s="139"/>
      <c r="E20" s="77"/>
      <c r="F20" s="77"/>
      <c r="G20" s="78" t="str">
        <f>IF((E20+F20)=0,"",(E20+F20))</f>
        <v/>
      </c>
      <c r="H20" s="434"/>
      <c r="I20" s="435"/>
      <c r="J20" s="436"/>
      <c r="M20" s="163"/>
      <c r="N20" s="164"/>
      <c r="P20" s="8" t="s">
        <v>19</v>
      </c>
      <c r="R20" s="4" t="s">
        <v>49</v>
      </c>
    </row>
    <row r="21" spans="1:18" s="4" customFormat="1" ht="25.5" customHeight="1" thickBot="1">
      <c r="A21" s="43"/>
      <c r="B21" s="429" t="str">
        <f>IF(C21="","",VLOOKUP(C21,$B$67:$C$80,2,FALSE))</f>
        <v/>
      </c>
      <c r="C21" s="430"/>
      <c r="D21" s="140"/>
      <c r="E21" s="141"/>
      <c r="F21" s="141"/>
      <c r="G21" s="142" t="str">
        <f>IF((E21+F21)=0,"",(E21+F21))</f>
        <v/>
      </c>
      <c r="H21" s="437"/>
      <c r="I21" s="438"/>
      <c r="J21" s="439"/>
      <c r="M21" s="163"/>
      <c r="N21" s="164"/>
      <c r="P21" s="8" t="s">
        <v>9</v>
      </c>
    </row>
    <row r="22" spans="1:18" s="4" customFormat="1" ht="18" customHeight="1">
      <c r="A22" s="43"/>
      <c r="B22" s="210"/>
      <c r="C22" s="210"/>
      <c r="D22" s="210"/>
      <c r="E22" s="210"/>
      <c r="F22" s="210"/>
      <c r="G22" s="210"/>
      <c r="H22" s="210"/>
      <c r="I22" s="210"/>
      <c r="J22" s="144"/>
      <c r="M22" s="163"/>
      <c r="N22" s="164"/>
      <c r="P22" s="8" t="s">
        <v>50</v>
      </c>
    </row>
    <row r="23" spans="1:18" s="4" customFormat="1" ht="27.75" customHeight="1" thickBot="1">
      <c r="A23" s="207"/>
      <c r="B23" s="356"/>
      <c r="C23" s="356"/>
      <c r="D23" s="357"/>
      <c r="E23" s="66" t="s">
        <v>15</v>
      </c>
      <c r="F23" s="50" t="s">
        <v>7</v>
      </c>
      <c r="G23" s="67" t="s">
        <v>74</v>
      </c>
      <c r="H23" s="212" t="s">
        <v>184</v>
      </c>
      <c r="I23" s="214" t="s">
        <v>183</v>
      </c>
      <c r="J23" s="216" t="s">
        <v>188</v>
      </c>
      <c r="M23" s="163"/>
      <c r="N23" s="164"/>
      <c r="P23" s="8" t="s">
        <v>20</v>
      </c>
    </row>
    <row r="24" spans="1:18" s="4" customFormat="1" ht="27.75" customHeight="1" thickBot="1">
      <c r="A24" s="207"/>
      <c r="B24" s="360" t="s">
        <v>186</v>
      </c>
      <c r="C24" s="361"/>
      <c r="D24" s="361"/>
      <c r="E24" s="155">
        <f>SUM(E16,E19:E21)</f>
        <v>0</v>
      </c>
      <c r="F24" s="153" cm="1">
        <f t="array" ref="F24">SUM(F16+F19:F21)</f>
        <v>0</v>
      </c>
      <c r="G24" s="133" t="str">
        <f>IF((E24+F24)=0,"",(E24+F24))</f>
        <v/>
      </c>
      <c r="H24" s="217">
        <f>IF(O27&lt;=40,2/3,1/2)</f>
        <v>0.66666666666666663</v>
      </c>
      <c r="I24" s="215">
        <v>3000000</v>
      </c>
      <c r="J24" s="219">
        <f>MIN(H24*E24,I24)</f>
        <v>0</v>
      </c>
      <c r="M24" s="163"/>
      <c r="N24" s="164"/>
      <c r="P24" s="8" t="s">
        <v>21</v>
      </c>
    </row>
    <row r="25" spans="1:18" s="4" customFormat="1" ht="13.5" customHeight="1">
      <c r="A25" s="207"/>
      <c r="B25" s="211"/>
      <c r="C25" s="211"/>
      <c r="D25" s="211"/>
      <c r="E25" s="211"/>
      <c r="F25" s="211"/>
      <c r="G25" s="211"/>
      <c r="H25" s="211"/>
      <c r="I25" s="211"/>
      <c r="J25" s="147"/>
      <c r="M25" s="163"/>
      <c r="N25" s="164"/>
      <c r="P25" s="8" t="s">
        <v>11</v>
      </c>
    </row>
    <row r="26" spans="1:18" s="4" customFormat="1" ht="27.75" customHeight="1">
      <c r="A26" s="207"/>
      <c r="B26" s="211" t="s">
        <v>182</v>
      </c>
      <c r="C26" s="211"/>
      <c r="D26" s="211"/>
      <c r="E26" s="211"/>
      <c r="F26" s="211"/>
      <c r="G26" s="211"/>
      <c r="H26" s="211"/>
      <c r="I26" s="211"/>
      <c r="J26" s="147"/>
      <c r="M26" s="163"/>
      <c r="N26" s="164"/>
    </row>
    <row r="27" spans="1:18" s="4" customFormat="1" ht="31.5" customHeight="1" thickBot="1">
      <c r="A27" s="43"/>
      <c r="B27" s="390" t="s">
        <v>108</v>
      </c>
      <c r="C27" s="391"/>
      <c r="D27" s="392"/>
      <c r="E27" s="135" t="s">
        <v>15</v>
      </c>
      <c r="F27" s="136" t="s">
        <v>7</v>
      </c>
      <c r="G27" s="137" t="s">
        <v>74</v>
      </c>
      <c r="H27" s="384" t="s">
        <v>109</v>
      </c>
      <c r="I27" s="385"/>
      <c r="J27" s="386"/>
      <c r="M27" s="163"/>
      <c r="N27" s="164" t="s">
        <v>100</v>
      </c>
      <c r="O27" s="4">
        <f>'様式１-2_①計画概要'!C13</f>
        <v>0</v>
      </c>
    </row>
    <row r="28" spans="1:18" s="4" customFormat="1" ht="27" customHeight="1" thickBot="1">
      <c r="A28" s="43"/>
      <c r="B28" s="393" t="s">
        <v>115</v>
      </c>
      <c r="C28" s="394"/>
      <c r="D28" s="395"/>
      <c r="E28" s="132"/>
      <c r="F28" s="132"/>
      <c r="G28" s="133" t="str">
        <f>IF((E28+F28)=0,"",(E28+F28))</f>
        <v/>
      </c>
      <c r="H28" s="387"/>
      <c r="I28" s="388"/>
      <c r="J28" s="389"/>
      <c r="M28" s="163"/>
      <c r="N28" s="164"/>
    </row>
    <row r="29" spans="1:18" s="4" customFormat="1" ht="10.5" customHeight="1">
      <c r="A29" s="43"/>
      <c r="B29" s="148"/>
      <c r="C29" s="149"/>
      <c r="D29" s="144"/>
      <c r="E29" s="150"/>
      <c r="F29" s="150"/>
      <c r="G29" s="151" t="str">
        <f t="shared" ref="G29" si="0">IF((E29+F29)=0,"",(E29+F29))</f>
        <v/>
      </c>
      <c r="H29" s="134"/>
      <c r="I29" s="134"/>
      <c r="J29" s="144"/>
      <c r="M29" s="163"/>
    </row>
    <row r="30" spans="1:18" s="4" customFormat="1" ht="29.25" customHeight="1" thickBot="1">
      <c r="A30" s="105"/>
      <c r="B30" s="358"/>
      <c r="C30" s="358"/>
      <c r="D30" s="359"/>
      <c r="E30" s="66" t="s">
        <v>15</v>
      </c>
      <c r="F30" s="50" t="s">
        <v>7</v>
      </c>
      <c r="G30" s="67" t="s">
        <v>74</v>
      </c>
      <c r="H30" s="212" t="s">
        <v>184</v>
      </c>
      <c r="I30" s="214" t="s">
        <v>183</v>
      </c>
      <c r="J30" s="216" t="s">
        <v>188</v>
      </c>
      <c r="M30" s="163"/>
    </row>
    <row r="31" spans="1:18" s="4" customFormat="1" ht="27.75" customHeight="1" thickBot="1">
      <c r="A31" s="105"/>
      <c r="B31" s="360" t="s">
        <v>185</v>
      </c>
      <c r="C31" s="361"/>
      <c r="D31" s="361"/>
      <c r="E31" s="155">
        <f>SUM(E28)</f>
        <v>0</v>
      </c>
      <c r="F31" s="153">
        <f>SUM(F28)</f>
        <v>0</v>
      </c>
      <c r="G31" s="154" t="str">
        <f>IF((E31+F31)=0,"",(E31+F31))</f>
        <v/>
      </c>
      <c r="H31" s="213">
        <f>IF(O27&lt;=40,2/3,1/2)</f>
        <v>0.66666666666666663</v>
      </c>
      <c r="I31" s="215">
        <v>5000000</v>
      </c>
      <c r="J31" s="219">
        <f>MIN(H31*E31,I31)</f>
        <v>0</v>
      </c>
      <c r="M31" s="163"/>
    </row>
    <row r="32" spans="1:18" s="4" customFormat="1" ht="27.75" customHeight="1">
      <c r="A32" s="43"/>
      <c r="B32" s="440" t="s">
        <v>175</v>
      </c>
      <c r="C32" s="440"/>
      <c r="D32" s="440"/>
      <c r="E32" s="440"/>
      <c r="F32" s="440"/>
      <c r="G32" s="440"/>
      <c r="H32" s="440"/>
      <c r="I32" s="440"/>
      <c r="J32" s="147"/>
      <c r="M32" s="163"/>
    </row>
    <row r="33" spans="1:14" s="4" customFormat="1" ht="34.5" customHeight="1" thickBot="1">
      <c r="A33" s="105"/>
      <c r="B33" s="372" t="s">
        <v>107</v>
      </c>
      <c r="C33" s="373"/>
      <c r="D33" s="131" t="s">
        <v>108</v>
      </c>
      <c r="E33" s="135" t="s">
        <v>15</v>
      </c>
      <c r="F33" s="136" t="s">
        <v>7</v>
      </c>
      <c r="G33" s="137" t="s">
        <v>74</v>
      </c>
      <c r="H33" s="180" t="s">
        <v>135</v>
      </c>
      <c r="I33" s="396" t="s">
        <v>109</v>
      </c>
      <c r="J33" s="397"/>
      <c r="M33" s="163"/>
      <c r="N33" s="164"/>
    </row>
    <row r="34" spans="1:14" s="4" customFormat="1" ht="27.75" customHeight="1">
      <c r="A34" s="43"/>
      <c r="B34" s="374" t="str">
        <f t="shared" ref="B34:B40" si="1">IF(C34="","",VLOOKUP(C34,$B$67:$C$80,2,FALSE))</f>
        <v/>
      </c>
      <c r="C34" s="375"/>
      <c r="D34" s="143"/>
      <c r="E34" s="77"/>
      <c r="F34" s="77"/>
      <c r="G34" s="78" t="str">
        <f t="shared" ref="G34:G40" si="2">IF((E34+F34)=0,"",(E34+F34))</f>
        <v/>
      </c>
      <c r="H34" s="177"/>
      <c r="I34" s="441"/>
      <c r="J34" s="442"/>
      <c r="M34" s="163"/>
      <c r="N34" s="165"/>
    </row>
    <row r="35" spans="1:14" s="4" customFormat="1" ht="27.75" customHeight="1">
      <c r="A35" s="43"/>
      <c r="B35" s="365" t="str">
        <f t="shared" si="1"/>
        <v/>
      </c>
      <c r="C35" s="366"/>
      <c r="D35" s="88"/>
      <c r="E35" s="77"/>
      <c r="F35" s="77"/>
      <c r="G35" s="78" t="str">
        <f t="shared" si="2"/>
        <v/>
      </c>
      <c r="H35" s="178"/>
      <c r="I35" s="381"/>
      <c r="J35" s="382"/>
      <c r="M35" s="163"/>
      <c r="N35" s="165"/>
    </row>
    <row r="36" spans="1:14" s="4" customFormat="1" ht="27.75" customHeight="1">
      <c r="A36" s="43"/>
      <c r="B36" s="365" t="str">
        <f t="shared" si="1"/>
        <v/>
      </c>
      <c r="C36" s="366"/>
      <c r="D36" s="88"/>
      <c r="E36" s="77"/>
      <c r="F36" s="77"/>
      <c r="G36" s="78" t="str">
        <f t="shared" si="2"/>
        <v/>
      </c>
      <c r="H36" s="178"/>
      <c r="I36" s="381"/>
      <c r="J36" s="382"/>
      <c r="M36" s="163"/>
      <c r="N36" s="165"/>
    </row>
    <row r="37" spans="1:14" s="4" customFormat="1" ht="27.75" customHeight="1">
      <c r="A37" s="105"/>
      <c r="B37" s="365" t="str">
        <f t="shared" si="1"/>
        <v/>
      </c>
      <c r="C37" s="366"/>
      <c r="D37" s="88"/>
      <c r="E37" s="77"/>
      <c r="F37" s="77"/>
      <c r="G37" s="78" t="str">
        <f t="shared" si="2"/>
        <v/>
      </c>
      <c r="H37" s="178"/>
      <c r="I37" s="381"/>
      <c r="J37" s="382"/>
      <c r="M37" s="163"/>
      <c r="N37" s="165"/>
    </row>
    <row r="38" spans="1:14" s="4" customFormat="1" ht="27.75" customHeight="1">
      <c r="A38" s="105"/>
      <c r="B38" s="365" t="str">
        <f t="shared" si="1"/>
        <v/>
      </c>
      <c r="C38" s="366"/>
      <c r="D38" s="88"/>
      <c r="E38" s="77"/>
      <c r="F38" s="77"/>
      <c r="G38" s="78" t="str">
        <f t="shared" si="2"/>
        <v/>
      </c>
      <c r="H38" s="178"/>
      <c r="I38" s="381"/>
      <c r="J38" s="382"/>
      <c r="M38" s="163"/>
      <c r="N38" s="165"/>
    </row>
    <row r="39" spans="1:14" s="4" customFormat="1" ht="27.75" customHeight="1">
      <c r="A39" s="105"/>
      <c r="B39" s="365" t="str">
        <f t="shared" si="1"/>
        <v/>
      </c>
      <c r="C39" s="366"/>
      <c r="D39" s="88"/>
      <c r="E39" s="77"/>
      <c r="F39" s="77"/>
      <c r="G39" s="78" t="str">
        <f t="shared" si="2"/>
        <v/>
      </c>
      <c r="H39" s="178"/>
      <c r="I39" s="381"/>
      <c r="J39" s="382"/>
      <c r="M39" s="163"/>
      <c r="N39" s="165"/>
    </row>
    <row r="40" spans="1:14" s="4" customFormat="1" ht="27.75" customHeight="1" thickBot="1">
      <c r="A40" s="105"/>
      <c r="B40" s="365" t="str">
        <f t="shared" si="1"/>
        <v/>
      </c>
      <c r="C40" s="366"/>
      <c r="D40" s="88"/>
      <c r="E40" s="77"/>
      <c r="F40" s="77"/>
      <c r="G40" s="78" t="str">
        <f t="shared" si="2"/>
        <v/>
      </c>
      <c r="H40" s="179"/>
      <c r="I40" s="379"/>
      <c r="J40" s="380"/>
      <c r="M40" s="163"/>
      <c r="N40" s="165"/>
    </row>
    <row r="41" spans="1:14" s="4" customFormat="1" ht="25.5" customHeight="1">
      <c r="A41" s="43"/>
      <c r="B41" s="369" t="s">
        <v>116</v>
      </c>
      <c r="C41" s="370"/>
      <c r="D41" s="371"/>
      <c r="E41" s="79">
        <f>SUM(E34:E40)</f>
        <v>0</v>
      </c>
      <c r="F41" s="79">
        <f>SUM(F34:F40)</f>
        <v>0</v>
      </c>
      <c r="G41" s="80">
        <f>SUM(G34:G40)</f>
        <v>0</v>
      </c>
      <c r="H41" s="68"/>
      <c r="I41" s="69"/>
      <c r="J41" s="70"/>
      <c r="M41" s="166"/>
      <c r="N41" s="167"/>
    </row>
    <row r="42" spans="1:14" s="5" customFormat="1" ht="18" customHeight="1">
      <c r="A42" s="45"/>
      <c r="B42" s="72"/>
      <c r="C42" s="52"/>
      <c r="D42" s="52"/>
      <c r="E42" s="71"/>
      <c r="F42" s="71"/>
      <c r="G42" s="71"/>
      <c r="H42" s="71"/>
      <c r="I42" s="71"/>
      <c r="J42" s="45"/>
    </row>
    <row r="43" spans="1:14" s="5" customFormat="1" ht="30" customHeight="1" thickBot="1">
      <c r="A43" s="45"/>
      <c r="B43" s="145"/>
      <c r="C43" s="146"/>
      <c r="D43" s="152"/>
      <c r="E43" s="66" t="s">
        <v>15</v>
      </c>
      <c r="F43" s="50" t="s">
        <v>7</v>
      </c>
      <c r="G43" s="67" t="s">
        <v>74</v>
      </c>
      <c r="H43" s="212" t="s">
        <v>184</v>
      </c>
      <c r="I43" s="214" t="s">
        <v>183</v>
      </c>
      <c r="J43" s="216" t="s">
        <v>188</v>
      </c>
    </row>
    <row r="44" spans="1:14" s="5" customFormat="1" ht="30" customHeight="1" thickBot="1">
      <c r="A44" s="45"/>
      <c r="B44" s="360" t="s">
        <v>187</v>
      </c>
      <c r="C44" s="361"/>
      <c r="D44" s="361"/>
      <c r="E44" s="155">
        <f>SUM(E41)</f>
        <v>0</v>
      </c>
      <c r="F44" s="153">
        <f>SUM(F41)</f>
        <v>0</v>
      </c>
      <c r="G44" s="154" t="str">
        <f>IF((E44+F44)=0,"",(E44+F44))</f>
        <v/>
      </c>
      <c r="H44" s="213">
        <f>IF(O27&lt;=40,2/3,1/2)</f>
        <v>0.66666666666666663</v>
      </c>
      <c r="I44" s="215">
        <v>2500000</v>
      </c>
      <c r="J44" s="219">
        <f>MIN(H44*E44,I44)</f>
        <v>0</v>
      </c>
    </row>
    <row r="45" spans="1:14" s="5" customFormat="1" ht="18" customHeight="1">
      <c r="A45" s="45"/>
      <c r="B45" s="72"/>
      <c r="C45" s="208"/>
      <c r="D45" s="208"/>
      <c r="E45" s="71"/>
      <c r="F45" s="71"/>
      <c r="G45" s="71"/>
      <c r="H45" s="71"/>
      <c r="I45" s="71"/>
      <c r="J45" s="45"/>
    </row>
    <row r="46" spans="1:14" s="5" customFormat="1" ht="18" customHeight="1">
      <c r="A46" s="45"/>
      <c r="B46" s="72"/>
      <c r="C46" s="208"/>
      <c r="D46" s="208"/>
      <c r="E46" s="71"/>
      <c r="F46" s="71"/>
      <c r="G46" s="71"/>
      <c r="H46" s="71"/>
      <c r="I46" s="71"/>
      <c r="J46" s="45"/>
    </row>
    <row r="47" spans="1:14" s="5" customFormat="1" ht="33.6" customHeight="1" thickBot="1">
      <c r="A47" s="45"/>
      <c r="B47" s="72"/>
      <c r="C47" s="52"/>
      <c r="D47" s="52"/>
      <c r="E47" s="156" t="s">
        <v>15</v>
      </c>
      <c r="F47" s="136" t="s">
        <v>7</v>
      </c>
      <c r="G47" s="157" t="s">
        <v>74</v>
      </c>
      <c r="H47" s="212" t="s">
        <v>184</v>
      </c>
      <c r="I47" s="214" t="s">
        <v>183</v>
      </c>
      <c r="J47" s="216" t="s">
        <v>188</v>
      </c>
    </row>
    <row r="48" spans="1:14" s="5" customFormat="1" ht="27" customHeight="1" thickBot="1">
      <c r="A48" s="45"/>
      <c r="B48" s="285" t="s">
        <v>159</v>
      </c>
      <c r="C48" s="367"/>
      <c r="D48" s="368"/>
      <c r="E48" s="159">
        <f>SUM(E24,E31,E44)</f>
        <v>0</v>
      </c>
      <c r="F48" s="158">
        <f>SUM(F24,F31,F44)</f>
        <v>0</v>
      </c>
      <c r="G48" s="160">
        <f>SUM(E48+F48)</f>
        <v>0</v>
      </c>
      <c r="H48" s="213">
        <f>IF(O27&lt;=40,2/3,1/2)</f>
        <v>0.66666666666666663</v>
      </c>
      <c r="I48" s="218"/>
      <c r="J48" s="219">
        <f>SUM(J24,J31,J44)</f>
        <v>0</v>
      </c>
    </row>
    <row r="49" spans="1:14" s="5" customFormat="1" ht="13.5" customHeight="1">
      <c r="A49" s="45"/>
      <c r="B49" s="72"/>
      <c r="C49" s="52"/>
      <c r="D49" s="52"/>
      <c r="E49" s="71"/>
      <c r="F49" s="71"/>
      <c r="G49" s="71"/>
      <c r="H49" s="71"/>
      <c r="I49" s="71"/>
      <c r="J49" s="45"/>
    </row>
    <row r="50" spans="1:14" s="5" customFormat="1" ht="20.25" customHeight="1">
      <c r="A50" s="45"/>
      <c r="F50" s="71"/>
      <c r="G50" s="383" t="s">
        <v>119</v>
      </c>
      <c r="H50" s="383"/>
      <c r="I50" s="383"/>
      <c r="J50" s="383"/>
    </row>
    <row r="51" spans="1:14" s="5" customFormat="1" ht="20.25" customHeight="1" thickBot="1">
      <c r="A51" s="45"/>
      <c r="B51" s="209"/>
      <c r="C51" s="209"/>
      <c r="D51" s="209"/>
      <c r="E51" s="209"/>
      <c r="F51" s="209"/>
      <c r="G51" s="209"/>
      <c r="H51" s="362" t="s">
        <v>118</v>
      </c>
      <c r="I51" s="363"/>
      <c r="J51" s="364"/>
    </row>
    <row r="52" spans="1:14" s="5" customFormat="1" ht="30.75" customHeight="1" thickTop="1" thickBot="1">
      <c r="A52" s="45"/>
      <c r="B52" s="209"/>
      <c r="C52" s="209"/>
      <c r="D52" s="209"/>
      <c r="E52" s="209"/>
      <c r="F52" s="209"/>
      <c r="G52" s="209"/>
      <c r="H52" s="376">
        <f>ROUNDDOWN(SUM(J24,J31,J44),-3)</f>
        <v>0</v>
      </c>
      <c r="I52" s="377"/>
      <c r="J52" s="378"/>
      <c r="K52" s="4"/>
      <c r="L52" s="4"/>
      <c r="M52" s="4"/>
      <c r="N52" s="4"/>
    </row>
    <row r="53" spans="1:14" s="5" customFormat="1" ht="15.75" customHeight="1" thickTop="1">
      <c r="A53" s="45"/>
      <c r="B53" s="209"/>
      <c r="C53" s="209"/>
      <c r="D53" s="209"/>
      <c r="E53" s="209"/>
      <c r="F53" s="209"/>
      <c r="G53" s="209"/>
      <c r="H53" s="71"/>
      <c r="I53" s="71"/>
      <c r="J53" s="45"/>
      <c r="M53" s="4"/>
      <c r="N53" s="4"/>
    </row>
    <row r="54" spans="1:14" s="4" customFormat="1" ht="15" customHeight="1">
      <c r="A54" s="43"/>
      <c r="B54" s="415"/>
      <c r="C54" s="416"/>
      <c r="D54" s="416"/>
      <c r="E54" s="416"/>
      <c r="F54" s="416"/>
      <c r="G54" s="416"/>
      <c r="H54" s="416"/>
      <c r="I54" s="416"/>
      <c r="J54" s="416"/>
      <c r="M54" s="8"/>
      <c r="N54" s="8"/>
    </row>
    <row r="55" spans="1:14">
      <c r="B55" s="87"/>
      <c r="C55" s="87"/>
      <c r="D55" s="87"/>
      <c r="E55" s="87"/>
      <c r="F55" s="87"/>
      <c r="G55" s="87"/>
      <c r="H55" s="87"/>
      <c r="I55" s="87"/>
      <c r="J55" s="87"/>
    </row>
    <row r="66" spans="5:9">
      <c r="E66" s="3"/>
      <c r="F66" s="3"/>
      <c r="G66" s="3"/>
      <c r="H66" s="3"/>
      <c r="I66" s="3"/>
    </row>
    <row r="67" spans="5:9" ht="14.25">
      <c r="E67" s="3"/>
      <c r="F67" s="27"/>
      <c r="G67" s="81"/>
      <c r="H67" s="40"/>
      <c r="I67" s="40"/>
    </row>
    <row r="68" spans="5:9" ht="14.25">
      <c r="E68" s="3"/>
      <c r="F68" s="27"/>
      <c r="G68" s="81"/>
      <c r="H68" s="41"/>
      <c r="I68" s="41"/>
    </row>
    <row r="69" spans="5:9">
      <c r="E69" s="3"/>
      <c r="F69" s="27"/>
      <c r="G69" s="81"/>
      <c r="H69" s="2"/>
      <c r="I69" s="2"/>
    </row>
    <row r="70" spans="5:9" ht="14.25">
      <c r="I70" s="9"/>
    </row>
    <row r="71" spans="5:9" ht="14.25">
      <c r="I71" s="9"/>
    </row>
    <row r="72" spans="5:9" ht="14.25">
      <c r="I72" s="9"/>
    </row>
    <row r="73" spans="5:9" ht="14.25">
      <c r="I73" s="9"/>
    </row>
    <row r="74" spans="5:9" ht="14.25">
      <c r="I74" s="9"/>
    </row>
    <row r="75" spans="5:9" ht="14.25">
      <c r="I75" s="9"/>
    </row>
    <row r="76" spans="5:9" ht="14.25">
      <c r="I76" s="9"/>
    </row>
    <row r="77" spans="5:9" ht="14.25">
      <c r="I77" s="9"/>
    </row>
    <row r="78" spans="5:9" ht="14.25">
      <c r="I78" s="9"/>
    </row>
    <row r="79" spans="5:9" ht="14.25">
      <c r="I79" s="9"/>
    </row>
    <row r="80" spans="5:9" ht="14.25">
      <c r="I80" s="9"/>
    </row>
    <row r="81" spans="9:9" ht="14.25">
      <c r="I81" s="9"/>
    </row>
    <row r="82" spans="9:9" ht="14.25">
      <c r="I82" s="9"/>
    </row>
    <row r="83" spans="9:9" ht="14.25">
      <c r="I83" s="9"/>
    </row>
    <row r="84" spans="9:9" ht="14.25">
      <c r="I84" s="9"/>
    </row>
    <row r="85" spans="9:9" ht="14.25">
      <c r="I85" s="9"/>
    </row>
    <row r="86" spans="9:9" ht="14.25">
      <c r="I86" s="9"/>
    </row>
  </sheetData>
  <sheetProtection formatCells="0" formatColumns="0" formatRows="0" insertColumns="0" insertRows="0" deleteColumns="0" deleteRows="0"/>
  <mergeCells count="53">
    <mergeCell ref="B54:J54"/>
    <mergeCell ref="B15:D15"/>
    <mergeCell ref="B16:D16"/>
    <mergeCell ref="H15:J15"/>
    <mergeCell ref="H16:J16"/>
    <mergeCell ref="B17:I17"/>
    <mergeCell ref="H18:J18"/>
    <mergeCell ref="B18:C18"/>
    <mergeCell ref="B19:C19"/>
    <mergeCell ref="B20:C20"/>
    <mergeCell ref="B21:C21"/>
    <mergeCell ref="H19:J19"/>
    <mergeCell ref="H20:J20"/>
    <mergeCell ref="H21:J21"/>
    <mergeCell ref="B32:I32"/>
    <mergeCell ref="I34:J34"/>
    <mergeCell ref="A2:J2"/>
    <mergeCell ref="B11:D11"/>
    <mergeCell ref="B5:C5"/>
    <mergeCell ref="B6:C6"/>
    <mergeCell ref="B7:C7"/>
    <mergeCell ref="B8:C8"/>
    <mergeCell ref="B9:C9"/>
    <mergeCell ref="B10:C10"/>
    <mergeCell ref="H27:J27"/>
    <mergeCell ref="H28:J28"/>
    <mergeCell ref="B27:D27"/>
    <mergeCell ref="B28:D28"/>
    <mergeCell ref="I33:J33"/>
    <mergeCell ref="H52:J52"/>
    <mergeCell ref="I40:J40"/>
    <mergeCell ref="I35:J35"/>
    <mergeCell ref="I36:J36"/>
    <mergeCell ref="I37:J37"/>
    <mergeCell ref="I38:J38"/>
    <mergeCell ref="I39:J39"/>
    <mergeCell ref="G50:J50"/>
    <mergeCell ref="B23:D23"/>
    <mergeCell ref="B30:D30"/>
    <mergeCell ref="B24:D24"/>
    <mergeCell ref="B44:D44"/>
    <mergeCell ref="H51:J51"/>
    <mergeCell ref="B40:C40"/>
    <mergeCell ref="B48:D48"/>
    <mergeCell ref="B41:D41"/>
    <mergeCell ref="B35:C35"/>
    <mergeCell ref="B36:C36"/>
    <mergeCell ref="B37:C37"/>
    <mergeCell ref="B38:C38"/>
    <mergeCell ref="B39:C39"/>
    <mergeCell ref="B31:D31"/>
    <mergeCell ref="B33:C33"/>
    <mergeCell ref="B34:C34"/>
  </mergeCells>
  <phoneticPr fontId="2"/>
  <dataValidations count="5">
    <dataValidation type="list" allowBlank="1" showInputMessage="1" showErrorMessage="1" sqref="B983090:C983104 WVN16:WVN40 WLR16:WLR40 WBV16:WBV40 VRZ16:VRZ40 VID16:VID40 UYH16:UYH40 UOL16:UOL40 UEP16:UEP40 TUT16:TUT40 TKX16:TKX40 TBB16:TBB40 SRF16:SRF40 SHJ16:SHJ40 RXN16:RXN40 RNR16:RNR40 RDV16:RDV40 QTZ16:QTZ40 QKD16:QKD40 QAH16:QAH40 PQL16:PQL40 PGP16:PGP40 OWT16:OWT40 OMX16:OMX40 ODB16:ODB40 NTF16:NTF40 NJJ16:NJJ40 MZN16:MZN40 MPR16:MPR40 MFV16:MFV40 LVZ16:LVZ40 LMD16:LMD40 LCH16:LCH40 KSL16:KSL40 KIP16:KIP40 JYT16:JYT40 JOX16:JOX40 JFB16:JFB40 IVF16:IVF40 ILJ16:ILJ40 IBN16:IBN40 HRR16:HRR40 HHV16:HHV40 GXZ16:GXZ40 GOD16:GOD40 GEH16:GEH40 FUL16:FUL40 FKP16:FKP40 FAT16:FAT40 EQX16:EQX40 EHB16:EHB40 DXF16:DXF40 DNJ16:DNJ40 DDN16:DDN40 CTR16:CTR40 CJV16:CJV40 BZZ16:BZZ40 BQD16:BQD40 BGH16:BGH40 AWL16:AWL40 AMP16:AMP40 ACT16:ACT40 SX16:SX40 JB16:JB40 WBV983089:WBV983103 VRZ983089:VRZ983103 VID983089:VID983103 UYH983089:UYH983103 UOL983089:UOL983103 UEP983089:UEP983103 TUT983089:TUT983103 TKX983089:TKX983103 TBB983089:TBB983103 SRF983089:SRF983103 SHJ983089:SHJ983103 RXN983089:RXN983103 RNR983089:RNR983103 RDV983089:RDV983103 QTZ983089:QTZ983103 QKD983089:QKD983103 QAH983089:QAH983103 PQL983089:PQL983103 PGP983089:PGP983103 OWT983089:OWT983103 OMX983089:OMX983103 ODB983089:ODB983103 NTF983089:NTF983103 NJJ983089:NJJ983103 MZN983089:MZN983103 MPR983089:MPR983103 MFV983089:MFV983103 LVZ983089:LVZ983103 LMD983089:LMD983103 LCH983089:LCH983103 KSL983089:KSL983103 KIP983089:KIP983103 JYT983089:JYT983103 JOX983089:JOX983103 JFB983089:JFB983103 IVF983089:IVF983103 ILJ983089:ILJ983103 IBN983089:IBN983103 HRR983089:HRR983103 HHV983089:HHV983103 GXZ983089:GXZ983103 GOD983089:GOD983103 GEH983089:GEH983103 FUL983089:FUL983103 FKP983089:FKP983103 FAT983089:FAT983103 EQX983089:EQX983103 EHB983089:EHB983103 DXF983089:DXF983103 DNJ983089:DNJ983103 DDN983089:DDN983103 CTR983089:CTR983103 CJV983089:CJV983103 BZZ983089:BZZ983103 BQD983089:BQD983103 BGH983089:BGH983103 AWL983089:AWL983103 AMP983089:AMP983103 ACT983089:ACT983103 SX983089:SX983103 JB983089:JB983103 WVN917553:WVN917567 WLR917553:WLR917567 WBV917553:WBV917567 VRZ917553:VRZ917567 VID917553:VID917567 UYH917553:UYH917567 UOL917553:UOL917567 UEP917553:UEP917567 TUT917553:TUT917567 TKX917553:TKX917567 TBB917553:TBB917567 SRF917553:SRF917567 SHJ917553:SHJ917567 RXN917553:RXN917567 RNR917553:RNR917567 RDV917553:RDV917567 QTZ917553:QTZ917567 QKD917553:QKD917567 QAH917553:QAH917567 PQL917553:PQL917567 PGP917553:PGP917567 OWT917553:OWT917567 OMX917553:OMX917567 ODB917553:ODB917567 NTF917553:NTF917567 NJJ917553:NJJ917567 MZN917553:MZN917567 MPR917553:MPR917567 MFV917553:MFV917567 LVZ917553:LVZ917567 LMD917553:LMD917567 LCH917553:LCH917567 KSL917553:KSL917567 KIP917553:KIP917567 JYT917553:JYT917567 JOX917553:JOX917567 JFB917553:JFB917567 IVF917553:IVF917567 ILJ917553:ILJ917567 IBN917553:IBN917567 HRR917553:HRR917567 HHV917553:HHV917567 GXZ917553:GXZ917567 GOD917553:GOD917567 GEH917553:GEH917567 FUL917553:FUL917567 FKP917553:FKP917567 FAT917553:FAT917567 EQX917553:EQX917567 EHB917553:EHB917567 DXF917553:DXF917567 DNJ917553:DNJ917567 DDN917553:DDN917567 CTR917553:CTR917567 CJV917553:CJV917567 BZZ917553:BZZ917567 BQD917553:BQD917567 BGH917553:BGH917567 AWL917553:AWL917567 AMP917553:AMP917567 ACT917553:ACT917567 SX917553:SX917567 JB917553:JB917567 B917554:C917568 WVN852017:WVN852031 WLR852017:WLR852031 WBV852017:WBV852031 VRZ852017:VRZ852031 VID852017:VID852031 UYH852017:UYH852031 UOL852017:UOL852031 UEP852017:UEP852031 TUT852017:TUT852031 TKX852017:TKX852031 TBB852017:TBB852031 SRF852017:SRF852031 SHJ852017:SHJ852031 RXN852017:RXN852031 RNR852017:RNR852031 RDV852017:RDV852031 QTZ852017:QTZ852031 QKD852017:QKD852031 QAH852017:QAH852031 PQL852017:PQL852031 PGP852017:PGP852031 OWT852017:OWT852031 OMX852017:OMX852031 ODB852017:ODB852031 NTF852017:NTF852031 NJJ852017:NJJ852031 MZN852017:MZN852031 MPR852017:MPR852031 MFV852017:MFV852031 LVZ852017:LVZ852031 LMD852017:LMD852031 LCH852017:LCH852031 KSL852017:KSL852031 KIP852017:KIP852031 JYT852017:JYT852031 JOX852017:JOX852031 JFB852017:JFB852031 IVF852017:IVF852031 ILJ852017:ILJ852031 IBN852017:IBN852031 HRR852017:HRR852031 HHV852017:HHV852031 GXZ852017:GXZ852031 GOD852017:GOD852031 GEH852017:GEH852031 FUL852017:FUL852031 FKP852017:FKP852031 FAT852017:FAT852031 EQX852017:EQX852031 EHB852017:EHB852031 DXF852017:DXF852031 DNJ852017:DNJ852031 DDN852017:DDN852031 CTR852017:CTR852031 CJV852017:CJV852031 BZZ852017:BZZ852031 BQD852017:BQD852031 BGH852017:BGH852031 AWL852017:AWL852031 AMP852017:AMP852031 ACT852017:ACT852031 SX852017:SX852031 JB852017:JB852031 B852018:C852032 WVN786481:WVN786495 WLR786481:WLR786495 WBV786481:WBV786495 VRZ786481:VRZ786495 VID786481:VID786495 UYH786481:UYH786495 UOL786481:UOL786495 UEP786481:UEP786495 TUT786481:TUT786495 TKX786481:TKX786495 TBB786481:TBB786495 SRF786481:SRF786495 SHJ786481:SHJ786495 RXN786481:RXN786495 RNR786481:RNR786495 RDV786481:RDV786495 QTZ786481:QTZ786495 QKD786481:QKD786495 QAH786481:QAH786495 PQL786481:PQL786495 PGP786481:PGP786495 OWT786481:OWT786495 OMX786481:OMX786495 ODB786481:ODB786495 NTF786481:NTF786495 NJJ786481:NJJ786495 MZN786481:MZN786495 MPR786481:MPR786495 MFV786481:MFV786495 LVZ786481:LVZ786495 LMD786481:LMD786495 LCH786481:LCH786495 KSL786481:KSL786495 KIP786481:KIP786495 JYT786481:JYT786495 JOX786481:JOX786495 JFB786481:JFB786495 IVF786481:IVF786495 ILJ786481:ILJ786495 IBN786481:IBN786495 HRR786481:HRR786495 HHV786481:HHV786495 GXZ786481:GXZ786495 GOD786481:GOD786495 GEH786481:GEH786495 FUL786481:FUL786495 FKP786481:FKP786495 FAT786481:FAT786495 EQX786481:EQX786495 EHB786481:EHB786495 DXF786481:DXF786495 DNJ786481:DNJ786495 DDN786481:DDN786495 CTR786481:CTR786495 CJV786481:CJV786495 BZZ786481:BZZ786495 BQD786481:BQD786495 BGH786481:BGH786495 AWL786481:AWL786495 AMP786481:AMP786495 ACT786481:ACT786495 SX786481:SX786495 JB786481:JB786495 B786482:C786496 WVN720945:WVN720959 WLR720945:WLR720959 WBV720945:WBV720959 VRZ720945:VRZ720959 VID720945:VID720959 UYH720945:UYH720959 UOL720945:UOL720959 UEP720945:UEP720959 TUT720945:TUT720959 TKX720945:TKX720959 TBB720945:TBB720959 SRF720945:SRF720959 SHJ720945:SHJ720959 RXN720945:RXN720959 RNR720945:RNR720959 RDV720945:RDV720959 QTZ720945:QTZ720959 QKD720945:QKD720959 QAH720945:QAH720959 PQL720945:PQL720959 PGP720945:PGP720959 OWT720945:OWT720959 OMX720945:OMX720959 ODB720945:ODB720959 NTF720945:NTF720959 NJJ720945:NJJ720959 MZN720945:MZN720959 MPR720945:MPR720959 MFV720945:MFV720959 LVZ720945:LVZ720959 LMD720945:LMD720959 LCH720945:LCH720959 KSL720945:KSL720959 KIP720945:KIP720959 JYT720945:JYT720959 JOX720945:JOX720959 JFB720945:JFB720959 IVF720945:IVF720959 ILJ720945:ILJ720959 IBN720945:IBN720959 HRR720945:HRR720959 HHV720945:HHV720959 GXZ720945:GXZ720959 GOD720945:GOD720959 GEH720945:GEH720959 FUL720945:FUL720959 FKP720945:FKP720959 FAT720945:FAT720959 EQX720945:EQX720959 EHB720945:EHB720959 DXF720945:DXF720959 DNJ720945:DNJ720959 DDN720945:DDN720959 CTR720945:CTR720959 CJV720945:CJV720959 BZZ720945:BZZ720959 BQD720945:BQD720959 BGH720945:BGH720959 AWL720945:AWL720959 AMP720945:AMP720959 ACT720945:ACT720959 SX720945:SX720959 JB720945:JB720959 B720946:C720960 WVN655409:WVN655423 WLR655409:WLR655423 WBV655409:WBV655423 VRZ655409:VRZ655423 VID655409:VID655423 UYH655409:UYH655423 UOL655409:UOL655423 UEP655409:UEP655423 TUT655409:TUT655423 TKX655409:TKX655423 TBB655409:TBB655423 SRF655409:SRF655423 SHJ655409:SHJ655423 RXN655409:RXN655423 RNR655409:RNR655423 RDV655409:RDV655423 QTZ655409:QTZ655423 QKD655409:QKD655423 QAH655409:QAH655423 PQL655409:PQL655423 PGP655409:PGP655423 OWT655409:OWT655423 OMX655409:OMX655423 ODB655409:ODB655423 NTF655409:NTF655423 NJJ655409:NJJ655423 MZN655409:MZN655423 MPR655409:MPR655423 MFV655409:MFV655423 LVZ655409:LVZ655423 LMD655409:LMD655423 LCH655409:LCH655423 KSL655409:KSL655423 KIP655409:KIP655423 JYT655409:JYT655423 JOX655409:JOX655423 JFB655409:JFB655423 IVF655409:IVF655423 ILJ655409:ILJ655423 IBN655409:IBN655423 HRR655409:HRR655423 HHV655409:HHV655423 GXZ655409:GXZ655423 GOD655409:GOD655423 GEH655409:GEH655423 FUL655409:FUL655423 FKP655409:FKP655423 FAT655409:FAT655423 EQX655409:EQX655423 EHB655409:EHB655423 DXF655409:DXF655423 DNJ655409:DNJ655423 DDN655409:DDN655423 CTR655409:CTR655423 CJV655409:CJV655423 BZZ655409:BZZ655423 BQD655409:BQD655423 BGH655409:BGH655423 AWL655409:AWL655423 AMP655409:AMP655423 ACT655409:ACT655423 SX655409:SX655423 JB655409:JB655423 B655410:C655424 WVN589873:WVN589887 WLR589873:WLR589887 WBV589873:WBV589887 VRZ589873:VRZ589887 VID589873:VID589887 UYH589873:UYH589887 UOL589873:UOL589887 UEP589873:UEP589887 TUT589873:TUT589887 TKX589873:TKX589887 TBB589873:TBB589887 SRF589873:SRF589887 SHJ589873:SHJ589887 RXN589873:RXN589887 RNR589873:RNR589887 RDV589873:RDV589887 QTZ589873:QTZ589887 QKD589873:QKD589887 QAH589873:QAH589887 PQL589873:PQL589887 PGP589873:PGP589887 OWT589873:OWT589887 OMX589873:OMX589887 ODB589873:ODB589887 NTF589873:NTF589887 NJJ589873:NJJ589887 MZN589873:MZN589887 MPR589873:MPR589887 MFV589873:MFV589887 LVZ589873:LVZ589887 LMD589873:LMD589887 LCH589873:LCH589887 KSL589873:KSL589887 KIP589873:KIP589887 JYT589873:JYT589887 JOX589873:JOX589887 JFB589873:JFB589887 IVF589873:IVF589887 ILJ589873:ILJ589887 IBN589873:IBN589887 HRR589873:HRR589887 HHV589873:HHV589887 GXZ589873:GXZ589887 GOD589873:GOD589887 GEH589873:GEH589887 FUL589873:FUL589887 FKP589873:FKP589887 FAT589873:FAT589887 EQX589873:EQX589887 EHB589873:EHB589887 DXF589873:DXF589887 DNJ589873:DNJ589887 DDN589873:DDN589887 CTR589873:CTR589887 CJV589873:CJV589887 BZZ589873:BZZ589887 BQD589873:BQD589887 BGH589873:BGH589887 AWL589873:AWL589887 AMP589873:AMP589887 ACT589873:ACT589887 SX589873:SX589887 JB589873:JB589887 B589874:C589888 WVN524337:WVN524351 WLR524337:WLR524351 WBV524337:WBV524351 VRZ524337:VRZ524351 VID524337:VID524351 UYH524337:UYH524351 UOL524337:UOL524351 UEP524337:UEP524351 TUT524337:TUT524351 TKX524337:TKX524351 TBB524337:TBB524351 SRF524337:SRF524351 SHJ524337:SHJ524351 RXN524337:RXN524351 RNR524337:RNR524351 RDV524337:RDV524351 QTZ524337:QTZ524351 QKD524337:QKD524351 QAH524337:QAH524351 PQL524337:PQL524351 PGP524337:PGP524351 OWT524337:OWT524351 OMX524337:OMX524351 ODB524337:ODB524351 NTF524337:NTF524351 NJJ524337:NJJ524351 MZN524337:MZN524351 MPR524337:MPR524351 MFV524337:MFV524351 LVZ524337:LVZ524351 LMD524337:LMD524351 LCH524337:LCH524351 KSL524337:KSL524351 KIP524337:KIP524351 JYT524337:JYT524351 JOX524337:JOX524351 JFB524337:JFB524351 IVF524337:IVF524351 ILJ524337:ILJ524351 IBN524337:IBN524351 HRR524337:HRR524351 HHV524337:HHV524351 GXZ524337:GXZ524351 GOD524337:GOD524351 GEH524337:GEH524351 FUL524337:FUL524351 FKP524337:FKP524351 FAT524337:FAT524351 EQX524337:EQX524351 EHB524337:EHB524351 DXF524337:DXF524351 DNJ524337:DNJ524351 DDN524337:DDN524351 CTR524337:CTR524351 CJV524337:CJV524351 BZZ524337:BZZ524351 BQD524337:BQD524351 BGH524337:BGH524351 AWL524337:AWL524351 AMP524337:AMP524351 ACT524337:ACT524351 SX524337:SX524351 JB524337:JB524351 B524338:C524352 WVN458801:WVN458815 WLR458801:WLR458815 WBV458801:WBV458815 VRZ458801:VRZ458815 VID458801:VID458815 UYH458801:UYH458815 UOL458801:UOL458815 UEP458801:UEP458815 TUT458801:TUT458815 TKX458801:TKX458815 TBB458801:TBB458815 SRF458801:SRF458815 SHJ458801:SHJ458815 RXN458801:RXN458815 RNR458801:RNR458815 RDV458801:RDV458815 QTZ458801:QTZ458815 QKD458801:QKD458815 QAH458801:QAH458815 PQL458801:PQL458815 PGP458801:PGP458815 OWT458801:OWT458815 OMX458801:OMX458815 ODB458801:ODB458815 NTF458801:NTF458815 NJJ458801:NJJ458815 MZN458801:MZN458815 MPR458801:MPR458815 MFV458801:MFV458815 LVZ458801:LVZ458815 LMD458801:LMD458815 LCH458801:LCH458815 KSL458801:KSL458815 KIP458801:KIP458815 JYT458801:JYT458815 JOX458801:JOX458815 JFB458801:JFB458815 IVF458801:IVF458815 ILJ458801:ILJ458815 IBN458801:IBN458815 HRR458801:HRR458815 HHV458801:HHV458815 GXZ458801:GXZ458815 GOD458801:GOD458815 GEH458801:GEH458815 FUL458801:FUL458815 FKP458801:FKP458815 FAT458801:FAT458815 EQX458801:EQX458815 EHB458801:EHB458815 DXF458801:DXF458815 DNJ458801:DNJ458815 DDN458801:DDN458815 CTR458801:CTR458815 CJV458801:CJV458815 BZZ458801:BZZ458815 BQD458801:BQD458815 BGH458801:BGH458815 AWL458801:AWL458815 AMP458801:AMP458815 ACT458801:ACT458815 SX458801:SX458815 JB458801:JB458815 B458802:C458816 WVN393265:WVN393279 WLR393265:WLR393279 WBV393265:WBV393279 VRZ393265:VRZ393279 VID393265:VID393279 UYH393265:UYH393279 UOL393265:UOL393279 UEP393265:UEP393279 TUT393265:TUT393279 TKX393265:TKX393279 TBB393265:TBB393279 SRF393265:SRF393279 SHJ393265:SHJ393279 RXN393265:RXN393279 RNR393265:RNR393279 RDV393265:RDV393279 QTZ393265:QTZ393279 QKD393265:QKD393279 QAH393265:QAH393279 PQL393265:PQL393279 PGP393265:PGP393279 OWT393265:OWT393279 OMX393265:OMX393279 ODB393265:ODB393279 NTF393265:NTF393279 NJJ393265:NJJ393279 MZN393265:MZN393279 MPR393265:MPR393279 MFV393265:MFV393279 LVZ393265:LVZ393279 LMD393265:LMD393279 LCH393265:LCH393279 KSL393265:KSL393279 KIP393265:KIP393279 JYT393265:JYT393279 JOX393265:JOX393279 JFB393265:JFB393279 IVF393265:IVF393279 ILJ393265:ILJ393279 IBN393265:IBN393279 HRR393265:HRR393279 HHV393265:HHV393279 GXZ393265:GXZ393279 GOD393265:GOD393279 GEH393265:GEH393279 FUL393265:FUL393279 FKP393265:FKP393279 FAT393265:FAT393279 EQX393265:EQX393279 EHB393265:EHB393279 DXF393265:DXF393279 DNJ393265:DNJ393279 DDN393265:DDN393279 CTR393265:CTR393279 CJV393265:CJV393279 BZZ393265:BZZ393279 BQD393265:BQD393279 BGH393265:BGH393279 AWL393265:AWL393279 AMP393265:AMP393279 ACT393265:ACT393279 SX393265:SX393279 JB393265:JB393279 B393266:C393280 WVN327729:WVN327743 WLR327729:WLR327743 WBV327729:WBV327743 VRZ327729:VRZ327743 VID327729:VID327743 UYH327729:UYH327743 UOL327729:UOL327743 UEP327729:UEP327743 TUT327729:TUT327743 TKX327729:TKX327743 TBB327729:TBB327743 SRF327729:SRF327743 SHJ327729:SHJ327743 RXN327729:RXN327743 RNR327729:RNR327743 RDV327729:RDV327743 QTZ327729:QTZ327743 QKD327729:QKD327743 QAH327729:QAH327743 PQL327729:PQL327743 PGP327729:PGP327743 OWT327729:OWT327743 OMX327729:OMX327743 ODB327729:ODB327743 NTF327729:NTF327743 NJJ327729:NJJ327743 MZN327729:MZN327743 MPR327729:MPR327743 MFV327729:MFV327743 LVZ327729:LVZ327743 LMD327729:LMD327743 LCH327729:LCH327743 KSL327729:KSL327743 KIP327729:KIP327743 JYT327729:JYT327743 JOX327729:JOX327743 JFB327729:JFB327743 IVF327729:IVF327743 ILJ327729:ILJ327743 IBN327729:IBN327743 HRR327729:HRR327743 HHV327729:HHV327743 GXZ327729:GXZ327743 GOD327729:GOD327743 GEH327729:GEH327743 FUL327729:FUL327743 FKP327729:FKP327743 FAT327729:FAT327743 EQX327729:EQX327743 EHB327729:EHB327743 DXF327729:DXF327743 DNJ327729:DNJ327743 DDN327729:DDN327743 CTR327729:CTR327743 CJV327729:CJV327743 BZZ327729:BZZ327743 BQD327729:BQD327743 BGH327729:BGH327743 AWL327729:AWL327743 AMP327729:AMP327743 ACT327729:ACT327743 SX327729:SX327743 JB327729:JB327743 B327730:C327744 WVN262193:WVN262207 WLR262193:WLR262207 WBV262193:WBV262207 VRZ262193:VRZ262207 VID262193:VID262207 UYH262193:UYH262207 UOL262193:UOL262207 UEP262193:UEP262207 TUT262193:TUT262207 TKX262193:TKX262207 TBB262193:TBB262207 SRF262193:SRF262207 SHJ262193:SHJ262207 RXN262193:RXN262207 RNR262193:RNR262207 RDV262193:RDV262207 QTZ262193:QTZ262207 QKD262193:QKD262207 QAH262193:QAH262207 PQL262193:PQL262207 PGP262193:PGP262207 OWT262193:OWT262207 OMX262193:OMX262207 ODB262193:ODB262207 NTF262193:NTF262207 NJJ262193:NJJ262207 MZN262193:MZN262207 MPR262193:MPR262207 MFV262193:MFV262207 LVZ262193:LVZ262207 LMD262193:LMD262207 LCH262193:LCH262207 KSL262193:KSL262207 KIP262193:KIP262207 JYT262193:JYT262207 JOX262193:JOX262207 JFB262193:JFB262207 IVF262193:IVF262207 ILJ262193:ILJ262207 IBN262193:IBN262207 HRR262193:HRR262207 HHV262193:HHV262207 GXZ262193:GXZ262207 GOD262193:GOD262207 GEH262193:GEH262207 FUL262193:FUL262207 FKP262193:FKP262207 FAT262193:FAT262207 EQX262193:EQX262207 EHB262193:EHB262207 DXF262193:DXF262207 DNJ262193:DNJ262207 DDN262193:DDN262207 CTR262193:CTR262207 CJV262193:CJV262207 BZZ262193:BZZ262207 BQD262193:BQD262207 BGH262193:BGH262207 AWL262193:AWL262207 AMP262193:AMP262207 ACT262193:ACT262207 SX262193:SX262207 JB262193:JB262207 B262194:C262208 WVN196657:WVN196671 WLR196657:WLR196671 WBV196657:WBV196671 VRZ196657:VRZ196671 VID196657:VID196671 UYH196657:UYH196671 UOL196657:UOL196671 UEP196657:UEP196671 TUT196657:TUT196671 TKX196657:TKX196671 TBB196657:TBB196671 SRF196657:SRF196671 SHJ196657:SHJ196671 RXN196657:RXN196671 RNR196657:RNR196671 RDV196657:RDV196671 QTZ196657:QTZ196671 QKD196657:QKD196671 QAH196657:QAH196671 PQL196657:PQL196671 PGP196657:PGP196671 OWT196657:OWT196671 OMX196657:OMX196671 ODB196657:ODB196671 NTF196657:NTF196671 NJJ196657:NJJ196671 MZN196657:MZN196671 MPR196657:MPR196671 MFV196657:MFV196671 LVZ196657:LVZ196671 LMD196657:LMD196671 LCH196657:LCH196671 KSL196657:KSL196671 KIP196657:KIP196671 JYT196657:JYT196671 JOX196657:JOX196671 JFB196657:JFB196671 IVF196657:IVF196671 ILJ196657:ILJ196671 IBN196657:IBN196671 HRR196657:HRR196671 HHV196657:HHV196671 GXZ196657:GXZ196671 GOD196657:GOD196671 GEH196657:GEH196671 FUL196657:FUL196671 FKP196657:FKP196671 FAT196657:FAT196671 EQX196657:EQX196671 EHB196657:EHB196671 DXF196657:DXF196671 DNJ196657:DNJ196671 DDN196657:DDN196671 CTR196657:CTR196671 CJV196657:CJV196671 BZZ196657:BZZ196671 BQD196657:BQD196671 BGH196657:BGH196671 AWL196657:AWL196671 AMP196657:AMP196671 ACT196657:ACT196671 SX196657:SX196671 JB196657:JB196671 B196658:C196672 WVN131121:WVN131135 WLR131121:WLR131135 WBV131121:WBV131135 VRZ131121:VRZ131135 VID131121:VID131135 UYH131121:UYH131135 UOL131121:UOL131135 UEP131121:UEP131135 TUT131121:TUT131135 TKX131121:TKX131135 TBB131121:TBB131135 SRF131121:SRF131135 SHJ131121:SHJ131135 RXN131121:RXN131135 RNR131121:RNR131135 RDV131121:RDV131135 QTZ131121:QTZ131135 QKD131121:QKD131135 QAH131121:QAH131135 PQL131121:PQL131135 PGP131121:PGP131135 OWT131121:OWT131135 OMX131121:OMX131135 ODB131121:ODB131135 NTF131121:NTF131135 NJJ131121:NJJ131135 MZN131121:MZN131135 MPR131121:MPR131135 MFV131121:MFV131135 LVZ131121:LVZ131135 LMD131121:LMD131135 LCH131121:LCH131135 KSL131121:KSL131135 KIP131121:KIP131135 JYT131121:JYT131135 JOX131121:JOX131135 JFB131121:JFB131135 IVF131121:IVF131135 ILJ131121:ILJ131135 IBN131121:IBN131135 HRR131121:HRR131135 HHV131121:HHV131135 GXZ131121:GXZ131135 GOD131121:GOD131135 GEH131121:GEH131135 FUL131121:FUL131135 FKP131121:FKP131135 FAT131121:FAT131135 EQX131121:EQX131135 EHB131121:EHB131135 DXF131121:DXF131135 DNJ131121:DNJ131135 DDN131121:DDN131135 CTR131121:CTR131135 CJV131121:CJV131135 BZZ131121:BZZ131135 BQD131121:BQD131135 BGH131121:BGH131135 AWL131121:AWL131135 AMP131121:AMP131135 ACT131121:ACT131135 SX131121:SX131135 JB131121:JB131135 B131122:C131136 WVN65585:WVN65599 WLR65585:WLR65599 WBV65585:WBV65599 VRZ65585:VRZ65599 VID65585:VID65599 UYH65585:UYH65599 UOL65585:UOL65599 UEP65585:UEP65599 TUT65585:TUT65599 TKX65585:TKX65599 TBB65585:TBB65599 SRF65585:SRF65599 SHJ65585:SHJ65599 RXN65585:RXN65599 RNR65585:RNR65599 RDV65585:RDV65599 QTZ65585:QTZ65599 QKD65585:QKD65599 QAH65585:QAH65599 PQL65585:PQL65599 PGP65585:PGP65599 OWT65585:OWT65599 OMX65585:OMX65599 ODB65585:ODB65599 NTF65585:NTF65599 NJJ65585:NJJ65599 MZN65585:MZN65599 MPR65585:MPR65599 MFV65585:MFV65599 LVZ65585:LVZ65599 LMD65585:LMD65599 LCH65585:LCH65599 KSL65585:KSL65599 KIP65585:KIP65599 JYT65585:JYT65599 JOX65585:JOX65599 JFB65585:JFB65599 IVF65585:IVF65599 ILJ65585:ILJ65599 IBN65585:IBN65599 HRR65585:HRR65599 HHV65585:HHV65599 GXZ65585:GXZ65599 GOD65585:GOD65599 GEH65585:GEH65599 FUL65585:FUL65599 FKP65585:FKP65599 FAT65585:FAT65599 EQX65585:EQX65599 EHB65585:EHB65599 DXF65585:DXF65599 DNJ65585:DNJ65599 DDN65585:DDN65599 CTR65585:CTR65599 CJV65585:CJV65599 BZZ65585:BZZ65599 BQD65585:BQD65599 BGH65585:BGH65599 AWL65585:AWL65599 AMP65585:AMP65599 ACT65585:ACT65599 SX65585:SX65599 JB65585:JB65599 B65586:C65600 WLR983089:WLR983103 WVN983089:WVN983103" xr:uid="{00000000-0002-0000-0400-000000000000}">
      <formula1>$B$67:$B$89</formula1>
    </dataValidation>
    <dataValidation type="list" allowBlank="1" showInputMessage="1" showErrorMessage="1" sqref="C43 C29" xr:uid="{00000000-0002-0000-0400-000003000000}">
      <formula1>$B$67:$B$79</formula1>
    </dataValidation>
    <dataValidation type="list" allowBlank="1" showInputMessage="1" showErrorMessage="1" sqref="B19:C21" xr:uid="{C3CC6F2E-7D13-4109-B19C-A1E8EB1237AC}">
      <formula1>$N$15:$N$17</formula1>
    </dataValidation>
    <dataValidation type="list" allowBlank="1" showInputMessage="1" showErrorMessage="1" sqref="H34:H40" xr:uid="{9B502CD0-092D-4356-A0D9-C9E10E9E745C}">
      <formula1>$R$15:$R$20</formula1>
    </dataValidation>
    <dataValidation type="list" allowBlank="1" showInputMessage="1" showErrorMessage="1" sqref="B34:C40" xr:uid="{E28D58CE-B8E1-4215-942F-204F2688FE32}">
      <formula1>$P$15:$P$25</formula1>
    </dataValidation>
  </dataValidations>
  <printOptions horizontalCentered="1"/>
  <pageMargins left="0.78740157480314965" right="0.78740157480314965" top="0.59055118110236227" bottom="0.39370078740157483" header="0.27559055118110237" footer="0.23622047244094491"/>
  <pageSetup paperSize="9" scale="68"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0A009-4382-464C-9B7A-44C3394D0B08}">
  <dimension ref="A1:J37"/>
  <sheetViews>
    <sheetView view="pageBreakPreview" zoomScale="115" zoomScaleNormal="100" zoomScaleSheetLayoutView="115" workbookViewId="0">
      <selection activeCell="D11" sqref="D11"/>
    </sheetView>
  </sheetViews>
  <sheetFormatPr defaultColWidth="9" defaultRowHeight="13.5"/>
  <cols>
    <col min="1" max="1" width="9.125" style="13" customWidth="1"/>
    <col min="2" max="2" width="12.625" style="13" customWidth="1"/>
    <col min="3" max="3" width="12.75" style="13" customWidth="1"/>
    <col min="4" max="4" width="5.625" style="13" customWidth="1"/>
    <col min="5" max="7" width="5.75" style="13" customWidth="1"/>
    <col min="8" max="8" width="6.25" style="13" customWidth="1"/>
    <col min="9" max="9" width="24.875" style="13" customWidth="1"/>
    <col min="10" max="16384" width="9" style="13"/>
  </cols>
  <sheetData>
    <row r="1" spans="1:10" s="2" customFormat="1" ht="17.25">
      <c r="A1" s="189" t="s">
        <v>23</v>
      </c>
    </row>
    <row r="2" spans="1:10" ht="14.25">
      <c r="A2" s="42" t="s">
        <v>120</v>
      </c>
    </row>
    <row r="3" spans="1:10" ht="14.25" customHeight="1">
      <c r="A3" s="235" t="s">
        <v>56</v>
      </c>
      <c r="B3" s="235"/>
      <c r="C3" s="235"/>
      <c r="D3" s="235"/>
      <c r="E3" s="235"/>
      <c r="F3" s="235"/>
      <c r="G3" s="235"/>
      <c r="H3" s="235"/>
      <c r="I3" s="235"/>
    </row>
    <row r="4" spans="1:10">
      <c r="I4" s="190" t="str">
        <f>'様式１-1_申請書'!G5</f>
        <v>　年　月　日</v>
      </c>
      <c r="J4" s="24"/>
    </row>
    <row r="5" spans="1:10" ht="8.25" customHeight="1">
      <c r="J5" s="24"/>
    </row>
    <row r="6" spans="1:10">
      <c r="A6" s="191"/>
      <c r="B6" s="191"/>
      <c r="C6" s="191"/>
      <c r="D6" s="221"/>
      <c r="E6" s="222" t="s">
        <v>160</v>
      </c>
      <c r="F6" s="222"/>
      <c r="G6" s="223"/>
      <c r="H6" s="192"/>
      <c r="I6" s="193"/>
    </row>
    <row r="7" spans="1:10">
      <c r="A7" s="194" t="s">
        <v>34</v>
      </c>
      <c r="B7" s="194" t="s">
        <v>35</v>
      </c>
      <c r="C7" s="194" t="s">
        <v>36</v>
      </c>
      <c r="D7" s="224"/>
      <c r="E7" s="225"/>
      <c r="F7" s="226"/>
      <c r="G7" s="227" t="s">
        <v>161</v>
      </c>
      <c r="H7" s="195" t="s">
        <v>162</v>
      </c>
      <c r="I7" s="196" t="s">
        <v>163</v>
      </c>
    </row>
    <row r="8" spans="1:10">
      <c r="A8" s="197"/>
      <c r="B8" s="198"/>
      <c r="C8" s="198"/>
      <c r="D8" s="221" t="s">
        <v>164</v>
      </c>
      <c r="E8" s="228" t="s">
        <v>63</v>
      </c>
      <c r="F8" s="228" t="s">
        <v>165</v>
      </c>
      <c r="G8" s="229" t="s">
        <v>166</v>
      </c>
      <c r="H8" s="199" t="s">
        <v>167</v>
      </c>
      <c r="I8" s="200"/>
    </row>
    <row r="9" spans="1:10" ht="45" customHeight="1">
      <c r="A9" s="30"/>
      <c r="B9" s="31"/>
      <c r="C9" s="31"/>
      <c r="D9" s="201" t="s">
        <v>168</v>
      </c>
      <c r="E9" s="202"/>
      <c r="F9" s="203"/>
      <c r="G9" s="204"/>
      <c r="H9" s="32"/>
      <c r="I9" s="31"/>
    </row>
    <row r="10" spans="1:10" ht="45" customHeight="1">
      <c r="A10" s="31"/>
      <c r="B10" s="31"/>
      <c r="C10" s="31"/>
      <c r="D10" s="201" t="s">
        <v>168</v>
      </c>
      <c r="E10" s="202"/>
      <c r="F10" s="203"/>
      <c r="G10" s="204"/>
      <c r="H10" s="32"/>
      <c r="I10" s="31"/>
    </row>
    <row r="11" spans="1:10" ht="45" customHeight="1">
      <c r="A11" s="31"/>
      <c r="B11" s="31"/>
      <c r="C11" s="31"/>
      <c r="D11" s="201" t="s">
        <v>168</v>
      </c>
      <c r="E11" s="202"/>
      <c r="F11" s="203"/>
      <c r="G11" s="204"/>
      <c r="H11" s="32"/>
      <c r="I11" s="31"/>
    </row>
    <row r="12" spans="1:10" ht="45" customHeight="1">
      <c r="A12" s="31"/>
      <c r="B12" s="31"/>
      <c r="C12" s="31"/>
      <c r="D12" s="201" t="s">
        <v>168</v>
      </c>
      <c r="E12" s="202"/>
      <c r="F12" s="203"/>
      <c r="G12" s="204"/>
      <c r="H12" s="32"/>
      <c r="I12" s="31"/>
    </row>
    <row r="13" spans="1:10" ht="45" customHeight="1">
      <c r="A13" s="31"/>
      <c r="B13" s="31"/>
      <c r="C13" s="31"/>
      <c r="D13" s="201" t="s">
        <v>168</v>
      </c>
      <c r="E13" s="202"/>
      <c r="F13" s="203"/>
      <c r="G13" s="204"/>
      <c r="H13" s="32"/>
      <c r="I13" s="31"/>
    </row>
    <row r="14" spans="1:10" ht="45" customHeight="1">
      <c r="A14" s="31"/>
      <c r="B14" s="31"/>
      <c r="C14" s="31"/>
      <c r="D14" s="201" t="s">
        <v>168</v>
      </c>
      <c r="E14" s="202"/>
      <c r="F14" s="203"/>
      <c r="G14" s="204"/>
      <c r="H14" s="32"/>
      <c r="I14" s="31"/>
    </row>
    <row r="15" spans="1:10" ht="45" customHeight="1">
      <c r="A15" s="31"/>
      <c r="B15" s="31"/>
      <c r="C15" s="31"/>
      <c r="D15" s="201" t="s">
        <v>168</v>
      </c>
      <c r="E15" s="202"/>
      <c r="F15" s="203"/>
      <c r="G15" s="204"/>
      <c r="H15" s="32"/>
      <c r="I15" s="31"/>
    </row>
    <row r="16" spans="1:10" ht="45" customHeight="1">
      <c r="A16" s="31"/>
      <c r="B16" s="31"/>
      <c r="C16" s="31"/>
      <c r="D16" s="201" t="s">
        <v>168</v>
      </c>
      <c r="E16" s="202"/>
      <c r="F16" s="203"/>
      <c r="G16" s="204"/>
      <c r="H16" s="32"/>
      <c r="I16" s="31"/>
    </row>
    <row r="17" spans="1:9" ht="45" customHeight="1">
      <c r="A17" s="31"/>
      <c r="B17" s="31"/>
      <c r="C17" s="31"/>
      <c r="D17" s="201" t="s">
        <v>168</v>
      </c>
      <c r="E17" s="202"/>
      <c r="F17" s="203"/>
      <c r="G17" s="204"/>
      <c r="H17" s="32"/>
      <c r="I17" s="31"/>
    </row>
    <row r="18" spans="1:9" ht="45" customHeight="1">
      <c r="A18" s="33"/>
      <c r="B18" s="34"/>
      <c r="C18" s="34"/>
      <c r="D18" s="201" t="s">
        <v>168</v>
      </c>
      <c r="E18" s="205"/>
      <c r="F18" s="206"/>
      <c r="G18" s="204"/>
      <c r="H18" s="32"/>
      <c r="I18" s="31"/>
    </row>
    <row r="19" spans="1:9" ht="45" customHeight="1">
      <c r="A19" s="31"/>
      <c r="B19" s="35"/>
      <c r="C19" s="35"/>
      <c r="D19" s="201" t="s">
        <v>168</v>
      </c>
      <c r="E19" s="202"/>
      <c r="F19" s="203"/>
      <c r="G19" s="204"/>
      <c r="H19" s="32"/>
      <c r="I19" s="31"/>
    </row>
    <row r="20" spans="1:9" ht="45" customHeight="1">
      <c r="A20" s="31"/>
      <c r="B20" s="35"/>
      <c r="C20" s="35"/>
      <c r="D20" s="201" t="s">
        <v>168</v>
      </c>
      <c r="E20" s="202"/>
      <c r="F20" s="203"/>
      <c r="G20" s="204"/>
      <c r="H20" s="32"/>
      <c r="I20" s="31"/>
    </row>
    <row r="21" spans="1:9" ht="45" customHeight="1">
      <c r="A21" s="31"/>
      <c r="B21" s="35"/>
      <c r="C21" s="35"/>
      <c r="D21" s="201" t="s">
        <v>168</v>
      </c>
      <c r="E21" s="202"/>
      <c r="F21" s="203"/>
      <c r="G21" s="204"/>
      <c r="H21" s="32"/>
      <c r="I21" s="31"/>
    </row>
    <row r="22" spans="1:9" s="36" customFormat="1" ht="9" customHeight="1">
      <c r="A22" s="37"/>
      <c r="B22" s="38"/>
      <c r="C22" s="38"/>
      <c r="D22" s="38"/>
      <c r="E22" s="38"/>
      <c r="F22" s="38"/>
      <c r="G22" s="39"/>
    </row>
    <row r="23" spans="1:9">
      <c r="A23" s="73" t="s">
        <v>37</v>
      </c>
    </row>
    <row r="24" spans="1:9">
      <c r="A24" s="73" t="s">
        <v>38</v>
      </c>
    </row>
    <row r="26" spans="1:9">
      <c r="A26" s="13" t="s">
        <v>39</v>
      </c>
    </row>
    <row r="27" spans="1:9">
      <c r="A27" s="13" t="s">
        <v>77</v>
      </c>
    </row>
    <row r="28" spans="1:9" ht="9" customHeight="1"/>
    <row r="29" spans="1:9" ht="15.75" customHeight="1">
      <c r="G29" s="48" t="s">
        <v>40</v>
      </c>
      <c r="H29" s="443">
        <f>'様式１-1_申請書'!G10</f>
        <v>0</v>
      </c>
      <c r="I29" s="443"/>
    </row>
    <row r="30" spans="1:9" ht="18" customHeight="1">
      <c r="G30" s="48" t="s">
        <v>41</v>
      </c>
      <c r="H30" s="443">
        <f>'様式１-1_申請書'!G11</f>
        <v>0</v>
      </c>
      <c r="I30" s="443"/>
    </row>
    <row r="31" spans="1:9">
      <c r="G31" s="74" t="s">
        <v>28</v>
      </c>
      <c r="H31" s="36"/>
      <c r="I31" s="36"/>
    </row>
    <row r="34" spans="1:1">
      <c r="A34" s="13" t="s">
        <v>169</v>
      </c>
    </row>
    <row r="35" spans="1:1">
      <c r="A35" s="13" t="s">
        <v>170</v>
      </c>
    </row>
    <row r="36" spans="1:1">
      <c r="A36" s="13" t="s">
        <v>171</v>
      </c>
    </row>
    <row r="37" spans="1:1">
      <c r="A37" s="13" t="s">
        <v>172</v>
      </c>
    </row>
  </sheetData>
  <sheetProtection formatCells="0" formatColumns="0" formatRows="0" insertColumns="0" insertRows="0" deleteColumns="0" deleteRows="0"/>
  <mergeCells count="3">
    <mergeCell ref="A3:I3"/>
    <mergeCell ref="H29:I29"/>
    <mergeCell ref="H30:I30"/>
  </mergeCells>
  <phoneticPr fontId="2"/>
  <dataValidations count="1">
    <dataValidation type="list" allowBlank="1" showInputMessage="1" showErrorMessage="1" error="アルファベットを選択してください。_x000a_T：大正_x000a_S：昭和_x000a_H：平成" sqref="D9:D21" xr:uid="{2C18AF27-99DD-44A8-9290-30830D40ED4A}">
      <formula1>$A$34:$A$37</formula1>
    </dataValidation>
  </dataValidations>
  <printOptions horizontalCentered="1"/>
  <pageMargins left="0.70866141732283472" right="0.70866141732283472" top="0.74803149606299213" bottom="0.55118110236220474" header="0.31496062992125984" footer="0.31496062992125984"/>
  <pageSetup paperSize="9" scale="82"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様式１-1_申請書</vt:lpstr>
      <vt:lpstr>様式１-2_①計画概要</vt:lpstr>
      <vt:lpstr>様式１-2_②事業内容</vt:lpstr>
      <vt:lpstr>様式１-2_③収支予算</vt:lpstr>
      <vt:lpstr>様式１-3_役員名簿</vt:lpstr>
      <vt:lpstr>'様式１-1_申請書'!Print_Area</vt:lpstr>
      <vt:lpstr>'様式１-2_①計画概要'!Print_Area</vt:lpstr>
      <vt:lpstr>'様式１-2_②事業内容'!Print_Area</vt:lpstr>
      <vt:lpstr>'様式１-2_③収支予算'!Print_Area</vt:lpstr>
      <vt:lpstr>'様式１-3_役員名簿'!Print_Area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user</cp:lastModifiedBy>
  <cp:lastPrinted>2026-03-13T04:02:18Z</cp:lastPrinted>
  <dcterms:created xsi:type="dcterms:W3CDTF">2018-10-04T01:14:50Z</dcterms:created>
  <dcterms:modified xsi:type="dcterms:W3CDTF">2026-03-24T01:10:57Z</dcterms:modified>
</cp:coreProperties>
</file>