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16-４f_収支決算書（売り手支援）｟共同申請｠" sheetId="6" r:id="rId1"/>
  </sheets>
  <definedNames>
    <definedName name="_xlnm.Print_Area" localSheetId="0">'様式16-４f_収支決算書（売り手支援）｟共同申請｠'!$B$4:$R$43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6" l="1"/>
  <c r="K13" i="6" l="1"/>
  <c r="K33" i="6" l="1"/>
  <c r="T34" i="6" s="1"/>
  <c r="K32" i="6"/>
  <c r="T33" i="6" s="1"/>
  <c r="K36" i="6" s="1"/>
  <c r="K37" i="6" l="1"/>
  <c r="K34" i="6"/>
  <c r="T32" i="6" s="1"/>
  <c r="H35" i="6" l="1"/>
  <c r="H39" i="6" s="1"/>
  <c r="H42" i="6" s="1"/>
  <c r="T29" i="6"/>
  <c r="T30" i="6"/>
  <c r="T31" i="6" l="1"/>
  <c r="U29" i="6" s="1"/>
  <c r="V29" i="6" s="1"/>
  <c r="T21" i="6"/>
  <c r="U30" i="6" l="1"/>
  <c r="V30" i="6" s="1"/>
  <c r="T22" i="6"/>
  <c r="T20" i="6"/>
  <c r="T19" i="6"/>
  <c r="T18" i="6"/>
  <c r="T17" i="6"/>
</calcChain>
</file>

<file path=xl/sharedStrings.xml><?xml version="1.0" encoding="utf-8"?>
<sst xmlns="http://schemas.openxmlformats.org/spreadsheetml/2006/main" count="51" uniqueCount="49">
  <si>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</si>
  <si>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</si>
  <si>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</si>
  <si>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</si>
  <si>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</si>
  <si>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</si>
  <si>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</si>
  <si>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</si>
  <si>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</si>
  <si>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</si>
  <si>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</si>
  <si>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</si>
  <si>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</si>
  <si>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</si>
  <si>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</si>
  <si>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</si>
  <si>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</si>
  <si>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支出者</t>
    <rPh sb="0" eb="2">
      <t>シシュツ</t>
    </rPh>
    <rPh sb="2" eb="3">
      <t>シャ</t>
    </rPh>
    <phoneticPr fontId="1"/>
  </si>
  <si>
    <t>支出者</t>
    <rPh sb="0" eb="2">
      <t>シシュツ</t>
    </rPh>
    <rPh sb="2" eb="3">
      <t>シャ</t>
    </rPh>
    <phoneticPr fontId="1"/>
  </si>
  <si>
    <t>②共同申請者</t>
    <rPh sb="1" eb="3">
      <t>キョウドウ</t>
    </rPh>
    <rPh sb="3" eb="5">
      <t>シンセイ</t>
    </rPh>
    <rPh sb="5" eb="6">
      <t>シャ</t>
    </rPh>
    <phoneticPr fontId="1"/>
  </si>
  <si>
    <t>①の支出者の合計</t>
    <rPh sb="2" eb="4">
      <t>シシュツ</t>
    </rPh>
    <rPh sb="4" eb="5">
      <t>シャ</t>
    </rPh>
    <rPh sb="6" eb="8">
      <t>ゴウケイ</t>
    </rPh>
    <phoneticPr fontId="1"/>
  </si>
  <si>
    <t>②の支出者の合計</t>
    <rPh sb="2" eb="4">
      <t>シシュツ</t>
    </rPh>
    <rPh sb="4" eb="5">
      <t>シャ</t>
    </rPh>
    <rPh sb="6" eb="8">
      <t>ゴウケイ</t>
    </rPh>
    <phoneticPr fontId="1"/>
  </si>
  <si>
    <t>（２）②共同申請者の補助対象経費（合計）</t>
    <rPh sb="4" eb="6">
      <t>キョウドウ</t>
    </rPh>
    <rPh sb="6" eb="8">
      <t>シンセイ</t>
    </rPh>
    <rPh sb="8" eb="9">
      <t>シャ</t>
    </rPh>
    <rPh sb="10" eb="12">
      <t>ホジョ</t>
    </rPh>
    <rPh sb="12" eb="14">
      <t>タイショウ</t>
    </rPh>
    <rPh sb="14" eb="16">
      <t>ケイヒ</t>
    </rPh>
    <rPh sb="17" eb="19">
      <t>ゴウケイ</t>
    </rPh>
    <phoneticPr fontId="1"/>
  </si>
  <si>
    <t>①申請者</t>
    <rPh sb="1" eb="4">
      <t>シンセイシャ</t>
    </rPh>
    <phoneticPr fontId="1"/>
  </si>
  <si>
    <t>（３）①申請者と②共同申請者の補助対象経費（合計）</t>
    <rPh sb="4" eb="7">
      <t>シンセイシャ</t>
    </rPh>
    <rPh sb="9" eb="11">
      <t>キョウドウ</t>
    </rPh>
    <rPh sb="11" eb="13">
      <t>シンセイ</t>
    </rPh>
    <rPh sb="13" eb="14">
      <t>シャ</t>
    </rPh>
    <rPh sb="15" eb="17">
      <t>ホジョ</t>
    </rPh>
    <rPh sb="17" eb="19">
      <t>タイショウ</t>
    </rPh>
    <rPh sb="19" eb="21">
      <t>ケイヒ</t>
    </rPh>
    <rPh sb="22" eb="24">
      <t>ゴウケイ</t>
    </rPh>
    <phoneticPr fontId="1"/>
  </si>
  <si>
    <t>（１）①申請者の補助対象経費（合計)</t>
    <rPh sb="4" eb="7">
      <t>シンセイシャ</t>
    </rPh>
    <phoneticPr fontId="1"/>
  </si>
  <si>
    <t>判定</t>
    <rPh sb="0" eb="2">
      <t>ハンテイ</t>
    </rPh>
    <phoneticPr fontId="1"/>
  </si>
  <si>
    <t>（７）交付決定通知書に記載の補助金額</t>
    <phoneticPr fontId="1"/>
  </si>
  <si>
    <t>（５）交付決定通知書に記載の①申請者の
　　　補助金額</t>
    <rPh sb="15" eb="18">
      <t>シンセイシャ</t>
    </rPh>
    <phoneticPr fontId="1"/>
  </si>
  <si>
    <t>（６）交付決定通知書に記載の②共同申請者の
　　　補助金額</t>
    <rPh sb="15" eb="17">
      <t>キョウドウ</t>
    </rPh>
    <rPh sb="17" eb="19">
      <t>シンセイ</t>
    </rPh>
    <rPh sb="19" eb="20">
      <t>シャ</t>
    </rPh>
    <phoneticPr fontId="1"/>
  </si>
  <si>
    <t>（８）交付を受ける補助金額
　※（４）又は（７）のいずれか低い額</t>
    <rPh sb="19" eb="20">
      <t>マタ</t>
    </rPh>
    <phoneticPr fontId="1"/>
  </si>
  <si>
    <t>←この金額を様式17の
「C 補助金確定額」に転記</t>
    <phoneticPr fontId="1"/>
  </si>
  <si>
    <t>←③申請者の補助上限額</t>
    <rPh sb="2" eb="5">
      <t>シンセイシャ</t>
    </rPh>
    <rPh sb="6" eb="8">
      <t>ホジョ</t>
    </rPh>
    <rPh sb="8" eb="11">
      <t>ジョウゲンガク</t>
    </rPh>
    <phoneticPr fontId="1"/>
  </si>
  <si>
    <t>←④共同申請者の補助上限額</t>
    <rPh sb="2" eb="4">
      <t>キョウドウ</t>
    </rPh>
    <rPh sb="4" eb="6">
      <t>シンセイ</t>
    </rPh>
    <rPh sb="6" eb="7">
      <t>シャ</t>
    </rPh>
    <rPh sb="8" eb="10">
      <t>ホジョ</t>
    </rPh>
    <rPh sb="10" eb="13">
      <t>ジョウゲンガク</t>
    </rPh>
    <phoneticPr fontId="1"/>
  </si>
  <si>
    <t>種類</t>
    <rPh sb="0" eb="2">
      <t>シュルイ</t>
    </rPh>
    <phoneticPr fontId="1"/>
  </si>
  <si>
    <t>補助金</t>
    <rPh sb="0" eb="3">
      <t>ホジョキン</t>
    </rPh>
    <phoneticPr fontId="1"/>
  </si>
  <si>
    <t>自己負担</t>
    <rPh sb="0" eb="2">
      <t>ジコ</t>
    </rPh>
    <rPh sb="2" eb="4">
      <t>フタン</t>
    </rPh>
    <phoneticPr fontId="1"/>
  </si>
  <si>
    <t>　合計額</t>
    <rPh sb="1" eb="3">
      <t>ゴウケイ</t>
    </rPh>
    <rPh sb="3" eb="4">
      <t>ガク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</si>
  <si>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</si>
  <si>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</si>
  <si>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内容</t>
    <rPh sb="0" eb="2">
      <t>ナイヨウ</t>
    </rPh>
    <phoneticPr fontId="1"/>
  </si>
  <si>
    <t>←（９）と（10）にそれぞれの補助上限額以内の数字を入力し、（８）の交付を受ける補助額と同額になるように配分を決めてください。</t>
    <rPh sb="15" eb="17">
      <t>ホジョ</t>
    </rPh>
    <rPh sb="17" eb="20">
      <t>ジョウゲンガク</t>
    </rPh>
    <rPh sb="20" eb="22">
      <t>イナイ</t>
    </rPh>
    <rPh sb="23" eb="25">
      <t>スウジ</t>
    </rPh>
    <rPh sb="26" eb="28">
      <t>ニュウリョク</t>
    </rPh>
    <rPh sb="34" eb="36">
      <t>コウフ</t>
    </rPh>
    <rPh sb="37" eb="38">
      <t>ウ</t>
    </rPh>
    <rPh sb="40" eb="42">
      <t>ホジョ</t>
    </rPh>
    <rPh sb="42" eb="43">
      <t>ガク</t>
    </rPh>
    <rPh sb="44" eb="46">
      <t>ドウガク</t>
    </rPh>
    <rPh sb="52" eb="54">
      <t>ハイブン</t>
    </rPh>
    <rPh sb="55" eb="56">
      <t>キ</t>
    </rPh>
    <phoneticPr fontId="1"/>
  </si>
  <si>
    <t>（９）①申請者の補助金交付額
　　※千円単位で入力してください
　　（５）と③申請者の補助上限額のいずれか低い額</t>
    <rPh sb="4" eb="7">
      <t>シンセイシャ</t>
    </rPh>
    <rPh sb="18" eb="20">
      <t>センエン</t>
    </rPh>
    <rPh sb="20" eb="22">
      <t>タンイ</t>
    </rPh>
    <rPh sb="23" eb="25">
      <t>ニュウリョク</t>
    </rPh>
    <rPh sb="39" eb="42">
      <t>シンセイシャ</t>
    </rPh>
    <rPh sb="43" eb="45">
      <t>ホジョ</t>
    </rPh>
    <rPh sb="45" eb="48">
      <t>ジョウゲンガク</t>
    </rPh>
    <rPh sb="53" eb="54">
      <t>ヒク</t>
    </rPh>
    <rPh sb="55" eb="56">
      <t>ガク</t>
    </rPh>
    <phoneticPr fontId="1"/>
  </si>
  <si>
    <t>（10）②共同申請者の補助金交付額
　　※千円単位で入力してください
　　（６）と④共同申請者の補助上限額のいずれか低い額</t>
    <rPh sb="5" eb="7">
      <t>キョウドウ</t>
    </rPh>
    <rPh sb="7" eb="9">
      <t>シンセイ</t>
    </rPh>
    <rPh sb="9" eb="10">
      <t>シャ</t>
    </rPh>
    <rPh sb="21" eb="23">
      <t>センエン</t>
    </rPh>
    <rPh sb="23" eb="25">
      <t>タンイ</t>
    </rPh>
    <rPh sb="26" eb="28">
      <t>ニュウリョク</t>
    </rPh>
    <rPh sb="42" eb="44">
      <t>キョウドウ</t>
    </rPh>
    <rPh sb="44" eb="46">
      <t>シンセイ</t>
    </rPh>
    <rPh sb="46" eb="47">
      <t>シャ</t>
    </rPh>
    <rPh sb="48" eb="50">
      <t>ホジョ</t>
    </rPh>
    <rPh sb="50" eb="53">
      <t>ジョウゲンガク</t>
    </rPh>
    <rPh sb="58" eb="59">
      <t>ヒク</t>
    </rPh>
    <rPh sb="60" eb="61">
      <t>ガク</t>
    </rPh>
    <phoneticPr fontId="1"/>
  </si>
  <si>
    <t>（11）共同申請の補助金交付額</t>
    <rPh sb="4" eb="6">
      <t>キョウドウ</t>
    </rPh>
    <rPh sb="6" eb="8">
      <t>シンセイ</t>
    </rPh>
    <phoneticPr fontId="1"/>
  </si>
  <si>
    <t>【小規模事業者の場合】</t>
    <phoneticPr fontId="1"/>
  </si>
  <si>
    <t>（４）（３）補助対象経費（合計）×2/3
    　又は100万円のいずれか低い額
　　※千円未満切捨て</t>
    <rPh sb="45" eb="46">
      <t>セン</t>
    </rPh>
    <phoneticPr fontId="1"/>
  </si>
  <si>
    <t>県事業承継補助金</t>
    <phoneticPr fontId="1"/>
  </si>
  <si>
    <t>(様式16－３f)　　収支決算書（売り手支援）｟共同申請｠</t>
    <rPh sb="11" eb="13">
      <t>シュウシ</t>
    </rPh>
    <rPh sb="13" eb="16">
      <t>ケッサンショ</t>
    </rPh>
    <rPh sb="17" eb="18">
      <t>ウ</t>
    </rPh>
    <rPh sb="19" eb="20">
      <t>テ</t>
    </rPh>
    <rPh sb="20" eb="22">
      <t>シエン</t>
    </rPh>
    <rPh sb="24" eb="26">
      <t>キョウドウ</t>
    </rPh>
    <rPh sb="26" eb="28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</si>
</sst>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1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8" fillId="0" borderId="8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left" vertical="center" wrapText="1"/>
    </xf>
    <xf numFmtId="0" fontId="13" fillId="0" borderId="9" xfId="0" applyFont="1" applyBorder="1" applyAlignment="1" applyProtection="1">
      <alignment horizontal="left" vertical="center" wrapText="1"/>
    </xf>
    <xf numFmtId="176" fontId="12" fillId="0" borderId="2" xfId="0" applyNumberFormat="1" applyFont="1" applyBorder="1" applyAlignment="1" applyProtection="1">
      <alignment horizontal="right" vertical="center" shrinkToFit="1"/>
    </xf>
    <xf numFmtId="0" fontId="12" fillId="0" borderId="3" xfId="0" applyFont="1" applyBorder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176" fontId="12" fillId="0" borderId="1" xfId="0" applyNumberFormat="1" applyFont="1" applyBorder="1" applyAlignment="1" applyProtection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176" fontId="0" fillId="0" borderId="2" xfId="0" applyNumberFormat="1" applyBorder="1" applyAlignment="1" applyProtection="1">
      <alignment horizontal="right" vertical="center"/>
    </xf>
    <xf numFmtId="176" fontId="0" fillId="0" borderId="4" xfId="0" applyNumberForma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center" shrinkToFit="1"/>
    </xf>
    <xf numFmtId="0" fontId="11" fillId="0" borderId="8" xfId="0" applyFont="1" applyBorder="1" applyAlignment="1" applyProtection="1">
      <alignment horizontal="left" vertical="center" shrinkToFit="1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V43"/>
  <sheetViews>
    <sheetView showGridLines="0" tabSelected="1" view="pageBreakPreview" zoomScale="115" zoomScaleNormal="115" zoomScaleSheetLayoutView="115" workbookViewId="0">
      <selection activeCell="C6" sqref="C6"/>
    </sheetView>
  </sheetViews>
  <sheetFormatPr defaultRowHeight="14.25" x14ac:dyDescent="0.15"/>
  <cols>
    <col min="2" max="3" width="1.5" customWidth="1"/>
    <col min="4" max="4" width="8.375" customWidth="1"/>
    <col min="5" max="5" width="14.625" customWidth="1"/>
    <col min="6" max="7" width="8.625" customWidth="1"/>
    <col min="8" max="8" width="3.875" customWidth="1"/>
    <col min="9" max="9" width="4.375" customWidth="1"/>
    <col min="10" max="13" width="5.625" customWidth="1"/>
    <col min="14" max="16" width="6.875" customWidth="1"/>
    <col min="17" max="18" width="1.375" customWidth="1"/>
    <col min="19" max="19" width="23.875" hidden="1" customWidth="1"/>
    <col min="20" max="20" width="16.125" hidden="1" customWidth="1"/>
    <col min="21" max="21" width="6.125" hidden="1" customWidth="1"/>
    <col min="22" max="22" width="10" hidden="1" customWidth="1"/>
    <col min="23" max="23" width="6.5" customWidth="1"/>
    <col min="24" max="24" width="9" customWidth="1"/>
  </cols>
  <sheetData>
    <row r="4" spans="2:18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17.25" x14ac:dyDescent="0.15">
      <c r="C5" s="4" t="s">
        <v>48</v>
      </c>
      <c r="D5" s="4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</row>
    <row r="6" spans="2:18" x14ac:dyDescent="0.15">
      <c r="C6" s="33" t="s">
        <v>45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15">
      <c r="B7" s="1"/>
      <c r="C7" s="1"/>
      <c r="D7" s="6" t="s">
        <v>38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15">
      <c r="B8" s="1"/>
      <c r="C8" s="1"/>
      <c r="D8" s="49" t="s">
        <v>34</v>
      </c>
      <c r="E8" s="74"/>
      <c r="F8" s="49" t="s">
        <v>40</v>
      </c>
      <c r="G8" s="50"/>
      <c r="H8" s="50"/>
      <c r="I8" s="50"/>
      <c r="J8" s="51"/>
      <c r="K8" s="49" t="s">
        <v>8</v>
      </c>
      <c r="L8" s="50"/>
      <c r="M8" s="51"/>
      <c r="N8" s="47" t="s">
        <v>7</v>
      </c>
      <c r="O8" s="47"/>
      <c r="P8" s="47"/>
      <c r="Q8" s="1"/>
      <c r="R8" s="1"/>
    </row>
    <row r="9" spans="2:18" ht="21.75" customHeight="1" x14ac:dyDescent="0.15">
      <c r="B9" s="1"/>
      <c r="C9" s="1"/>
      <c r="D9" s="76" t="s">
        <v>35</v>
      </c>
      <c r="E9" s="77"/>
      <c r="F9" s="48" t="s">
        <v>47</v>
      </c>
      <c r="G9" s="64"/>
      <c r="H9" s="64"/>
      <c r="I9" s="64"/>
      <c r="J9" s="64"/>
      <c r="K9" s="79"/>
      <c r="L9" s="64"/>
      <c r="M9" s="64"/>
      <c r="N9" s="34"/>
      <c r="O9" s="86"/>
      <c r="P9" s="87"/>
      <c r="Q9" s="1"/>
      <c r="R9" s="1"/>
    </row>
    <row r="10" spans="2:18" ht="21.75" customHeight="1" x14ac:dyDescent="0.15">
      <c r="B10" s="1"/>
      <c r="C10" s="1"/>
      <c r="D10" s="76" t="s">
        <v>36</v>
      </c>
      <c r="E10" s="77"/>
      <c r="F10" s="48"/>
      <c r="G10" s="64"/>
      <c r="H10" s="64"/>
      <c r="I10" s="64"/>
      <c r="J10" s="64"/>
      <c r="K10" s="79"/>
      <c r="L10" s="64"/>
      <c r="M10" s="64"/>
      <c r="N10" s="34"/>
      <c r="O10" s="86"/>
      <c r="P10" s="87"/>
      <c r="Q10" s="1"/>
      <c r="R10" s="1"/>
    </row>
    <row r="11" spans="2:18" ht="21.75" customHeight="1" x14ac:dyDescent="0.15">
      <c r="B11" s="1"/>
      <c r="C11" s="1"/>
      <c r="D11" s="76"/>
      <c r="E11" s="77"/>
      <c r="F11" s="48"/>
      <c r="G11" s="64"/>
      <c r="H11" s="64"/>
      <c r="I11" s="64"/>
      <c r="J11" s="64"/>
      <c r="K11" s="79"/>
      <c r="L11" s="64"/>
      <c r="M11" s="64"/>
      <c r="N11" s="34"/>
      <c r="O11" s="86"/>
      <c r="P11" s="87"/>
      <c r="Q11" s="1"/>
      <c r="R11" s="1"/>
    </row>
    <row r="12" spans="2:18" ht="21.75" customHeight="1" x14ac:dyDescent="0.15">
      <c r="B12" s="1"/>
      <c r="C12" s="1"/>
      <c r="D12" s="76"/>
      <c r="E12" s="77"/>
      <c r="F12" s="48"/>
      <c r="G12" s="64"/>
      <c r="H12" s="64"/>
      <c r="I12" s="64"/>
      <c r="J12" s="64"/>
      <c r="K12" s="79"/>
      <c r="L12" s="64"/>
      <c r="M12" s="64"/>
      <c r="N12" s="34"/>
      <c r="O12" s="86"/>
      <c r="P12" s="87"/>
      <c r="Q12" s="1"/>
      <c r="R12" s="1"/>
    </row>
    <row r="13" spans="2:18" ht="21.75" customHeight="1" x14ac:dyDescent="0.15">
      <c r="B13" s="1"/>
      <c r="C13" s="1"/>
      <c r="D13" s="78" t="s">
        <v>37</v>
      </c>
      <c r="E13" s="78"/>
      <c r="F13" s="78"/>
      <c r="G13" s="78"/>
      <c r="H13" s="78"/>
      <c r="I13" s="78"/>
      <c r="J13" s="64"/>
      <c r="K13" s="61">
        <f>SUM(K9:M12)</f>
        <v>0</v>
      </c>
      <c r="L13" s="45"/>
      <c r="M13" s="46"/>
      <c r="N13" s="88"/>
      <c r="O13" s="45"/>
      <c r="P13" s="46"/>
      <c r="Q13" s="1"/>
      <c r="R13" s="1"/>
    </row>
    <row r="14" spans="2:18" x14ac:dyDescent="0.15">
      <c r="B14" s="1"/>
      <c r="C14" s="1"/>
      <c r="D14" s="31"/>
      <c r="E14" s="31"/>
      <c r="F14" s="31"/>
      <c r="G14" s="31"/>
      <c r="H14" s="31"/>
      <c r="I14" s="31"/>
      <c r="J14" s="32"/>
      <c r="K14" s="32"/>
      <c r="L14" s="32"/>
      <c r="M14" s="21"/>
      <c r="N14" s="21"/>
      <c r="O14" s="21"/>
      <c r="P14" s="21"/>
      <c r="Q14" s="1"/>
      <c r="R14" s="1"/>
    </row>
    <row r="15" spans="2:18" x14ac:dyDescent="0.15">
      <c r="B15" s="6"/>
      <c r="C15" s="6"/>
      <c r="D15" s="6" t="s">
        <v>39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8"/>
      <c r="R15" s="8"/>
    </row>
    <row r="16" spans="2:18" x14ac:dyDescent="0.15">
      <c r="B16" s="1"/>
      <c r="C16" s="1"/>
      <c r="D16" s="10" t="s">
        <v>17</v>
      </c>
      <c r="E16" s="10" t="s">
        <v>1</v>
      </c>
      <c r="F16" s="49" t="s">
        <v>2</v>
      </c>
      <c r="G16" s="50"/>
      <c r="H16" s="50"/>
      <c r="I16" s="50"/>
      <c r="J16" s="51"/>
      <c r="K16" s="49" t="s">
        <v>8</v>
      </c>
      <c r="L16" s="50"/>
      <c r="M16" s="51"/>
      <c r="N16" s="47" t="s">
        <v>7</v>
      </c>
      <c r="O16" s="47"/>
      <c r="P16" s="47"/>
      <c r="Q16" s="7"/>
      <c r="R16" s="7"/>
    </row>
    <row r="17" spans="2:22" ht="21.75" customHeight="1" x14ac:dyDescent="0.15">
      <c r="B17" s="1"/>
      <c r="C17" s="1"/>
      <c r="D17" s="18"/>
      <c r="E17" s="18"/>
      <c r="F17" s="34"/>
      <c r="G17" s="35"/>
      <c r="H17" s="35"/>
      <c r="I17" s="35"/>
      <c r="J17" s="36"/>
      <c r="K17" s="37"/>
      <c r="L17" s="38"/>
      <c r="M17" s="39"/>
      <c r="N17" s="48"/>
      <c r="O17" s="48"/>
      <c r="P17" s="48"/>
      <c r="Q17" s="11"/>
      <c r="R17" s="11"/>
      <c r="S17" s="1" t="s">
        <v>3</v>
      </c>
      <c r="T17" s="2">
        <f>SUMIF(E17:E31,"①謝金",K17:M31)</f>
        <v>0</v>
      </c>
      <c r="U17" s="1"/>
      <c r="V17" s="14" t="s">
        <v>0</v>
      </c>
    </row>
    <row r="18" spans="2:22" ht="21.75" customHeight="1" x14ac:dyDescent="0.15">
      <c r="B18" s="1"/>
      <c r="C18" s="1"/>
      <c r="D18" s="18"/>
      <c r="E18" s="18"/>
      <c r="F18" s="34"/>
      <c r="G18" s="35"/>
      <c r="H18" s="35"/>
      <c r="I18" s="35"/>
      <c r="J18" s="36"/>
      <c r="K18" s="37"/>
      <c r="L18" s="38"/>
      <c r="M18" s="39"/>
      <c r="N18" s="48"/>
      <c r="O18" s="48"/>
      <c r="P18" s="48"/>
      <c r="Q18" s="11"/>
      <c r="R18" s="11"/>
      <c r="S18" s="1" t="s">
        <v>4</v>
      </c>
      <c r="T18" s="2">
        <f>SUMIF(E17:E31,"②旅費",K17:M31)</f>
        <v>0</v>
      </c>
      <c r="U18" s="1"/>
      <c r="V18" s="15" t="s">
        <v>9</v>
      </c>
    </row>
    <row r="19" spans="2:22" ht="21.75" customHeight="1" x14ac:dyDescent="0.15">
      <c r="B19" s="1"/>
      <c r="C19" s="1"/>
      <c r="D19" s="18"/>
      <c r="E19" s="18"/>
      <c r="F19" s="34"/>
      <c r="G19" s="35"/>
      <c r="H19" s="35"/>
      <c r="I19" s="35"/>
      <c r="J19" s="36"/>
      <c r="K19" s="37"/>
      <c r="L19" s="38"/>
      <c r="M19" s="39"/>
      <c r="N19" s="48"/>
      <c r="O19" s="48"/>
      <c r="P19" s="48"/>
      <c r="Q19" s="11"/>
      <c r="R19" s="11"/>
      <c r="S19" s="1" t="s">
        <v>5</v>
      </c>
      <c r="T19" s="2">
        <f>SUMIF(E17:E31,"③外注費",K17:M31)</f>
        <v>0</v>
      </c>
      <c r="U19" s="1"/>
      <c r="V19" s="16" t="s">
        <v>10</v>
      </c>
    </row>
    <row r="20" spans="2:22" ht="21.75" customHeight="1" x14ac:dyDescent="0.15">
      <c r="B20" s="1"/>
      <c r="C20" s="1"/>
      <c r="D20" s="18"/>
      <c r="E20" s="18"/>
      <c r="F20" s="34"/>
      <c r="G20" s="35"/>
      <c r="H20" s="35"/>
      <c r="I20" s="35"/>
      <c r="J20" s="36"/>
      <c r="K20" s="37"/>
      <c r="L20" s="38"/>
      <c r="M20" s="39"/>
      <c r="N20" s="48"/>
      <c r="O20" s="48"/>
      <c r="P20" s="48"/>
      <c r="Q20" s="11"/>
      <c r="R20" s="11"/>
      <c r="S20" s="3" t="s">
        <v>6</v>
      </c>
      <c r="T20" s="2">
        <f>SUMIF(E17:E31,"④委託費",K17:M31)</f>
        <v>0</v>
      </c>
      <c r="U20" s="1"/>
      <c r="V20" s="16" t="s">
        <v>11</v>
      </c>
    </row>
    <row r="21" spans="2:22" ht="21.75" customHeight="1" x14ac:dyDescent="0.15">
      <c r="B21" s="1"/>
      <c r="C21" s="1"/>
      <c r="D21" s="18"/>
      <c r="E21" s="18"/>
      <c r="F21" s="34"/>
      <c r="G21" s="35"/>
      <c r="H21" s="35"/>
      <c r="I21" s="35"/>
      <c r="J21" s="36"/>
      <c r="K21" s="37"/>
      <c r="L21" s="38"/>
      <c r="M21" s="39"/>
      <c r="N21" s="48"/>
      <c r="O21" s="48"/>
      <c r="P21" s="48"/>
      <c r="Q21" s="11"/>
      <c r="R21" s="11"/>
      <c r="S21" s="3" t="s">
        <v>15</v>
      </c>
      <c r="T21" s="2">
        <f>SUMIF(E17:E31,"⑤システム利用料",K17:M31)</f>
        <v>0</v>
      </c>
      <c r="U21" s="1"/>
      <c r="V21" s="16" t="s">
        <v>12</v>
      </c>
    </row>
    <row r="22" spans="2:22" ht="21.75" customHeight="1" x14ac:dyDescent="0.15">
      <c r="B22" s="1"/>
      <c r="C22" s="1"/>
      <c r="D22" s="18"/>
      <c r="E22" s="18"/>
      <c r="F22" s="34"/>
      <c r="G22" s="35"/>
      <c r="H22" s="35"/>
      <c r="I22" s="35"/>
      <c r="J22" s="36"/>
      <c r="K22" s="37"/>
      <c r="L22" s="38"/>
      <c r="M22" s="39"/>
      <c r="N22" s="48"/>
      <c r="O22" s="48"/>
      <c r="P22" s="48"/>
      <c r="Q22" s="11"/>
      <c r="R22" s="11"/>
      <c r="S22" s="3" t="s">
        <v>16</v>
      </c>
      <c r="T22" s="2">
        <f>SUMIF(E19:E32,"⑥保険料",K19:M32)</f>
        <v>0</v>
      </c>
      <c r="V22" s="16" t="s">
        <v>13</v>
      </c>
    </row>
    <row r="23" spans="2:22" ht="21.75" customHeight="1" x14ac:dyDescent="0.15">
      <c r="B23" s="1"/>
      <c r="C23" s="1"/>
      <c r="D23" s="18"/>
      <c r="E23" s="18"/>
      <c r="F23" s="34"/>
      <c r="G23" s="35"/>
      <c r="H23" s="35"/>
      <c r="I23" s="35"/>
      <c r="J23" s="36"/>
      <c r="K23" s="37"/>
      <c r="L23" s="38"/>
      <c r="M23" s="39"/>
      <c r="N23" s="48"/>
      <c r="O23" s="48"/>
      <c r="P23" s="48"/>
      <c r="Q23" s="11"/>
      <c r="R23" s="11"/>
      <c r="V23" s="16" t="s">
        <v>14</v>
      </c>
    </row>
    <row r="24" spans="2:22" ht="21.75" customHeight="1" x14ac:dyDescent="0.15">
      <c r="B24" s="1"/>
      <c r="C24" s="1"/>
      <c r="D24" s="18"/>
      <c r="E24" s="18"/>
      <c r="F24" s="34"/>
      <c r="G24" s="35"/>
      <c r="H24" s="35"/>
      <c r="I24" s="35"/>
      <c r="J24" s="36"/>
      <c r="K24" s="37"/>
      <c r="L24" s="38"/>
      <c r="M24" s="39"/>
      <c r="N24" s="48"/>
      <c r="O24" s="48"/>
      <c r="P24" s="48"/>
      <c r="Q24" s="11"/>
      <c r="R24" s="11"/>
    </row>
    <row r="25" spans="2:22" ht="21.75" customHeight="1" x14ac:dyDescent="0.15">
      <c r="B25" s="1"/>
      <c r="C25" s="1"/>
      <c r="D25" s="18"/>
      <c r="E25" s="18"/>
      <c r="F25" s="34"/>
      <c r="G25" s="35"/>
      <c r="H25" s="35"/>
      <c r="I25" s="35"/>
      <c r="J25" s="36"/>
      <c r="K25" s="37"/>
      <c r="L25" s="38"/>
      <c r="M25" s="39"/>
      <c r="N25" s="34"/>
      <c r="O25" s="35"/>
      <c r="P25" s="36"/>
      <c r="Q25" s="11"/>
      <c r="R25" s="11"/>
      <c r="V25" s="17" t="s">
        <v>18</v>
      </c>
    </row>
    <row r="26" spans="2:22" ht="21.75" customHeight="1" x14ac:dyDescent="0.15">
      <c r="B26" s="1"/>
      <c r="C26" s="1"/>
      <c r="D26" s="18"/>
      <c r="E26" s="18"/>
      <c r="F26" s="34"/>
      <c r="G26" s="35"/>
      <c r="H26" s="35"/>
      <c r="I26" s="35"/>
      <c r="J26" s="36"/>
      <c r="K26" s="37"/>
      <c r="L26" s="38"/>
      <c r="M26" s="39"/>
      <c r="N26" s="34"/>
      <c r="O26" s="35"/>
      <c r="P26" s="36"/>
      <c r="Q26" s="11"/>
      <c r="R26" s="11"/>
      <c r="V26" s="17" t="s">
        <v>23</v>
      </c>
    </row>
    <row r="27" spans="2:22" ht="21.75" customHeight="1" x14ac:dyDescent="0.15">
      <c r="B27" s="1"/>
      <c r="C27" s="1"/>
      <c r="D27" s="18"/>
      <c r="E27" s="18"/>
      <c r="F27" s="34"/>
      <c r="G27" s="35"/>
      <c r="H27" s="35"/>
      <c r="I27" s="35"/>
      <c r="J27" s="36"/>
      <c r="K27" s="37"/>
      <c r="L27" s="38"/>
      <c r="M27" s="39"/>
      <c r="N27" s="48"/>
      <c r="O27" s="48"/>
      <c r="P27" s="48"/>
      <c r="Q27" s="11"/>
      <c r="R27" s="11"/>
      <c r="V27" s="17" t="s">
        <v>19</v>
      </c>
    </row>
    <row r="28" spans="2:22" ht="21.75" customHeight="1" x14ac:dyDescent="0.15">
      <c r="B28" s="1"/>
      <c r="C28" s="1"/>
      <c r="D28" s="18"/>
      <c r="E28" s="18"/>
      <c r="F28" s="34"/>
      <c r="G28" s="35"/>
      <c r="H28" s="35"/>
      <c r="I28" s="35"/>
      <c r="J28" s="36"/>
      <c r="K28" s="37"/>
      <c r="L28" s="38"/>
      <c r="M28" s="39"/>
      <c r="N28" s="48"/>
      <c r="O28" s="48"/>
      <c r="P28" s="48"/>
      <c r="Q28" s="11"/>
      <c r="R28" s="11"/>
    </row>
    <row r="29" spans="2:22" ht="21.75" customHeight="1" x14ac:dyDescent="0.15">
      <c r="B29" s="1"/>
      <c r="C29" s="1"/>
      <c r="D29" s="18"/>
      <c r="E29" s="18"/>
      <c r="F29" s="34"/>
      <c r="G29" s="35"/>
      <c r="H29" s="35"/>
      <c r="I29" s="35"/>
      <c r="J29" s="36"/>
      <c r="K29" s="37"/>
      <c r="L29" s="38"/>
      <c r="M29" s="39"/>
      <c r="N29" s="48"/>
      <c r="O29" s="48"/>
      <c r="P29" s="48"/>
      <c r="Q29" s="11"/>
      <c r="R29" s="11"/>
      <c r="S29" t="s">
        <v>20</v>
      </c>
      <c r="T29">
        <f>SUMIF(D17:D31,V26,K17:M31)</f>
        <v>0</v>
      </c>
      <c r="U29" s="20" t="e">
        <f>T29/T31</f>
        <v>#DIV/0!</v>
      </c>
      <c r="V29" s="19" t="e">
        <f>T32*U29</f>
        <v>#DIV/0!</v>
      </c>
    </row>
    <row r="30" spans="2:22" ht="21.75" customHeight="1" x14ac:dyDescent="0.15">
      <c r="B30" s="1"/>
      <c r="C30" s="1"/>
      <c r="D30" s="18"/>
      <c r="E30" s="18"/>
      <c r="F30" s="34"/>
      <c r="G30" s="35"/>
      <c r="H30" s="35"/>
      <c r="I30" s="35"/>
      <c r="J30" s="36"/>
      <c r="K30" s="37"/>
      <c r="L30" s="38"/>
      <c r="M30" s="39"/>
      <c r="N30" s="48"/>
      <c r="O30" s="48"/>
      <c r="P30" s="48"/>
      <c r="Q30" s="11"/>
      <c r="R30" s="11"/>
      <c r="S30" t="s">
        <v>21</v>
      </c>
      <c r="T30">
        <f>SUMIF(D17:D31,V27,K17:K31)</f>
        <v>0</v>
      </c>
      <c r="U30" t="e">
        <f>T30/T31</f>
        <v>#DIV/0!</v>
      </c>
      <c r="V30" s="19" t="e">
        <f>T32*U30</f>
        <v>#DIV/0!</v>
      </c>
    </row>
    <row r="31" spans="2:22" ht="21.75" customHeight="1" x14ac:dyDescent="0.15">
      <c r="B31" s="1"/>
      <c r="C31" s="1"/>
      <c r="D31" s="18"/>
      <c r="E31" s="18"/>
      <c r="F31" s="34"/>
      <c r="G31" s="35"/>
      <c r="H31" s="35"/>
      <c r="I31" s="35"/>
      <c r="J31" s="36"/>
      <c r="K31" s="37"/>
      <c r="L31" s="38"/>
      <c r="M31" s="39"/>
      <c r="N31" s="75"/>
      <c r="O31" s="75"/>
      <c r="P31" s="75"/>
      <c r="Q31" s="11"/>
      <c r="R31" s="11"/>
      <c r="T31" s="20">
        <f>SUM(T29:T30)</f>
        <v>0</v>
      </c>
    </row>
    <row r="32" spans="2:22" ht="33.75" customHeight="1" x14ac:dyDescent="0.15">
      <c r="B32" s="1"/>
      <c r="C32" s="1"/>
      <c r="D32" s="63" t="s">
        <v>25</v>
      </c>
      <c r="E32" s="64"/>
      <c r="F32" s="64"/>
      <c r="G32" s="64"/>
      <c r="H32" s="64"/>
      <c r="I32" s="64"/>
      <c r="J32" s="64"/>
      <c r="K32" s="61">
        <f>SUMIF(D17:D31,V26,K17:M31)</f>
        <v>0</v>
      </c>
      <c r="L32" s="62"/>
      <c r="M32" s="62"/>
      <c r="N32" s="58"/>
      <c r="O32" s="59"/>
      <c r="P32" s="60"/>
      <c r="Q32" s="12"/>
      <c r="R32" s="12"/>
      <c r="S32" s="19"/>
      <c r="T32">
        <f>IF(ROUNDDOWN($K$34*2/3,0)&gt;=1000000,1000000,ROUNDDOWN($K$34*2/3,0))</f>
        <v>0</v>
      </c>
    </row>
    <row r="33" spans="2:20" ht="33.75" customHeight="1" x14ac:dyDescent="0.15">
      <c r="B33" s="1"/>
      <c r="C33" s="1"/>
      <c r="D33" s="67" t="s">
        <v>22</v>
      </c>
      <c r="E33" s="45"/>
      <c r="F33" s="45"/>
      <c r="G33" s="45"/>
      <c r="H33" s="45"/>
      <c r="I33" s="45"/>
      <c r="J33" s="46"/>
      <c r="K33" s="61">
        <f>SUMIF(D17:D31,V27,K17:M31)</f>
        <v>0</v>
      </c>
      <c r="L33" s="65"/>
      <c r="M33" s="66"/>
      <c r="N33" s="21"/>
      <c r="O33" s="21"/>
      <c r="P33" s="22"/>
      <c r="Q33" s="12"/>
      <c r="R33" s="12"/>
      <c r="S33" s="19"/>
      <c r="T33">
        <f>IF(ROUNDDOWN($K$32*2/3,0)&gt;=1000000,1000000,ROUNDDOWN($K$32*2/3,0))</f>
        <v>0</v>
      </c>
    </row>
    <row r="34" spans="2:20" ht="33.75" customHeight="1" x14ac:dyDescent="0.15">
      <c r="B34" s="1"/>
      <c r="C34" s="1"/>
      <c r="D34" s="67" t="s">
        <v>24</v>
      </c>
      <c r="E34" s="45"/>
      <c r="F34" s="45"/>
      <c r="G34" s="45"/>
      <c r="H34" s="45"/>
      <c r="I34" s="45"/>
      <c r="J34" s="46"/>
      <c r="K34" s="61">
        <f>SUM(K32:M33)</f>
        <v>0</v>
      </c>
      <c r="L34" s="65"/>
      <c r="M34" s="66"/>
      <c r="N34" s="21"/>
      <c r="O34" s="21"/>
      <c r="P34" s="22"/>
      <c r="Q34" s="12"/>
      <c r="R34" s="12"/>
      <c r="S34" s="19"/>
      <c r="T34">
        <f>IF(ROUNDDOWN($K$33*2/3,0)&gt;=1000000,1000000,ROUNDDOWN($K$33*2/3,0))</f>
        <v>0</v>
      </c>
    </row>
    <row r="35" spans="2:20" ht="33.75" customHeight="1" x14ac:dyDescent="0.15">
      <c r="B35" s="1"/>
      <c r="C35" s="1"/>
      <c r="D35" s="44" t="s">
        <v>46</v>
      </c>
      <c r="E35" s="45"/>
      <c r="F35" s="45"/>
      <c r="G35" s="45"/>
      <c r="H35" s="53">
        <f>ROUNDDOWN($T$32,-3)</f>
        <v>0</v>
      </c>
      <c r="I35" s="54"/>
      <c r="J35" s="54"/>
      <c r="K35" s="27"/>
      <c r="L35" s="28"/>
      <c r="M35" s="28"/>
      <c r="N35" s="28"/>
      <c r="O35" s="28"/>
      <c r="P35" s="29"/>
      <c r="Q35" s="12"/>
      <c r="R35" s="12"/>
      <c r="S35" s="19"/>
    </row>
    <row r="36" spans="2:20" ht="33.75" customHeight="1" x14ac:dyDescent="0.15">
      <c r="B36" s="1"/>
      <c r="C36" s="1"/>
      <c r="D36" s="44" t="s">
        <v>28</v>
      </c>
      <c r="E36" s="52"/>
      <c r="F36" s="52"/>
      <c r="G36" s="46"/>
      <c r="H36" s="37"/>
      <c r="I36" s="38"/>
      <c r="J36" s="39"/>
      <c r="K36" s="61">
        <f>ROUNDDOWN($T$33,-3)</f>
        <v>0</v>
      </c>
      <c r="L36" s="65"/>
      <c r="M36" s="65"/>
      <c r="N36" s="68" t="s">
        <v>32</v>
      </c>
      <c r="O36" s="69"/>
      <c r="P36" s="70"/>
      <c r="Q36" s="12"/>
      <c r="R36" s="12"/>
      <c r="S36" s="19"/>
    </row>
    <row r="37" spans="2:20" ht="33.75" customHeight="1" x14ac:dyDescent="0.15">
      <c r="B37" s="1"/>
      <c r="C37" s="1"/>
      <c r="D37" s="44" t="s">
        <v>29</v>
      </c>
      <c r="E37" s="52"/>
      <c r="F37" s="52"/>
      <c r="G37" s="46"/>
      <c r="H37" s="37"/>
      <c r="I37" s="38"/>
      <c r="J37" s="39"/>
      <c r="K37" s="61">
        <f>ROUNDDOWN($T$34,-3)</f>
        <v>0</v>
      </c>
      <c r="L37" s="65"/>
      <c r="M37" s="65"/>
      <c r="N37" s="71" t="s">
        <v>33</v>
      </c>
      <c r="O37" s="72"/>
      <c r="P37" s="73"/>
      <c r="Q37" s="12"/>
      <c r="R37" s="12"/>
      <c r="S37" s="19"/>
    </row>
    <row r="38" spans="2:20" ht="33.75" customHeight="1" x14ac:dyDescent="0.15">
      <c r="B38" s="1"/>
      <c r="C38" s="1"/>
      <c r="D38" s="44" t="s">
        <v>27</v>
      </c>
      <c r="E38" s="52"/>
      <c r="F38" s="52"/>
      <c r="G38" s="46"/>
      <c r="H38" s="37"/>
      <c r="I38" s="38"/>
      <c r="J38" s="39"/>
      <c r="K38" s="26"/>
      <c r="L38" s="25"/>
      <c r="M38" s="25"/>
      <c r="N38" s="25"/>
      <c r="O38" s="25"/>
      <c r="P38" s="30"/>
      <c r="Q38" s="12"/>
      <c r="R38" s="12"/>
      <c r="S38" s="19"/>
    </row>
    <row r="39" spans="2:20" ht="33.75" customHeight="1" x14ac:dyDescent="0.15">
      <c r="B39" s="1"/>
      <c r="C39" s="1"/>
      <c r="D39" s="44" t="s">
        <v>30</v>
      </c>
      <c r="E39" s="52"/>
      <c r="F39" s="52"/>
      <c r="G39" s="46"/>
      <c r="H39" s="53">
        <f>IF(H35&gt;H38,H38,H35)</f>
        <v>0</v>
      </c>
      <c r="I39" s="54"/>
      <c r="J39" s="54"/>
      <c r="K39" s="55" t="s">
        <v>31</v>
      </c>
      <c r="L39" s="56"/>
      <c r="M39" s="56"/>
      <c r="N39" s="56"/>
      <c r="O39" s="56"/>
      <c r="P39" s="57"/>
      <c r="Q39" s="12"/>
      <c r="R39" s="12"/>
      <c r="S39" s="19"/>
    </row>
    <row r="40" spans="2:20" ht="33.75" customHeight="1" x14ac:dyDescent="0.15">
      <c r="B40" s="1"/>
      <c r="C40" s="1"/>
      <c r="D40" s="44" t="s">
        <v>42</v>
      </c>
      <c r="E40" s="45"/>
      <c r="F40" s="45"/>
      <c r="G40" s="46"/>
      <c r="H40" s="37"/>
      <c r="I40" s="38"/>
      <c r="J40" s="38"/>
      <c r="K40" s="82"/>
      <c r="L40" s="83"/>
      <c r="M40" s="83"/>
      <c r="N40" s="84"/>
      <c r="O40" s="84"/>
      <c r="P40" s="85"/>
      <c r="Q40" s="12"/>
      <c r="R40" s="12"/>
    </row>
    <row r="41" spans="2:20" ht="33.75" customHeight="1" x14ac:dyDescent="0.15">
      <c r="B41" s="1"/>
      <c r="C41" s="1"/>
      <c r="D41" s="44" t="s">
        <v>43</v>
      </c>
      <c r="E41" s="45"/>
      <c r="F41" s="45"/>
      <c r="G41" s="46"/>
      <c r="H41" s="37"/>
      <c r="I41" s="38"/>
      <c r="J41" s="38"/>
      <c r="K41" s="82"/>
      <c r="L41" s="83"/>
      <c r="M41" s="83"/>
      <c r="N41" s="80"/>
      <c r="O41" s="80"/>
      <c r="P41" s="81"/>
      <c r="Q41" s="12"/>
      <c r="R41" s="12"/>
    </row>
    <row r="42" spans="2:20" ht="36" customHeight="1" x14ac:dyDescent="0.15">
      <c r="B42" s="1"/>
      <c r="C42" s="1"/>
      <c r="D42" s="44" t="s">
        <v>44</v>
      </c>
      <c r="E42" s="45"/>
      <c r="F42" s="46"/>
      <c r="G42" s="24" t="s">
        <v>26</v>
      </c>
      <c r="H42" s="23" t="str">
        <f>IF(H39=I42,"◯","×")</f>
        <v>◯</v>
      </c>
      <c r="I42" s="42">
        <f>SUM(H40:J41)</f>
        <v>0</v>
      </c>
      <c r="J42" s="43"/>
      <c r="K42" s="40" t="s">
        <v>41</v>
      </c>
      <c r="L42" s="40"/>
      <c r="M42" s="40"/>
      <c r="N42" s="40"/>
      <c r="O42" s="40"/>
      <c r="P42" s="41"/>
      <c r="Q42" s="13"/>
      <c r="R42" s="13"/>
    </row>
    <row r="43" spans="2:20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</sheetData>
  <sheetProtection algorithmName="SHA-512" hashValue="GpnbOk+u6EFplRbpYNBtUAl0kBYytAZm9fhQGO3qwElGJjJu+Zlb54DKDxDoEhwBMBfxNFRaizKz1IliR3KF3A==" saltValue="Ljlj7G/Mlg7DzSWvYJhDjQ==" spinCount="100000" sheet="1" objects="1" scenarios="1"/>
  <mergeCells count="104">
    <mergeCell ref="N41:P41"/>
    <mergeCell ref="K41:M41"/>
    <mergeCell ref="N40:P40"/>
    <mergeCell ref="K40:M40"/>
    <mergeCell ref="K12:M12"/>
    <mergeCell ref="K13:M13"/>
    <mergeCell ref="N9:P9"/>
    <mergeCell ref="N10:P10"/>
    <mergeCell ref="N11:P11"/>
    <mergeCell ref="N12:P12"/>
    <mergeCell ref="N13:P13"/>
    <mergeCell ref="D11:E11"/>
    <mergeCell ref="D12:E12"/>
    <mergeCell ref="F11:J11"/>
    <mergeCell ref="F12:J12"/>
    <mergeCell ref="D13:J13"/>
    <mergeCell ref="K9:M9"/>
    <mergeCell ref="K10:M10"/>
    <mergeCell ref="K11:M11"/>
    <mergeCell ref="D9:E9"/>
    <mergeCell ref="D10:E10"/>
    <mergeCell ref="F9:J9"/>
    <mergeCell ref="F10:J10"/>
    <mergeCell ref="F8:J8"/>
    <mergeCell ref="K8:M8"/>
    <mergeCell ref="N8:P8"/>
    <mergeCell ref="D8:E8"/>
    <mergeCell ref="N31:P31"/>
    <mergeCell ref="D33:J33"/>
    <mergeCell ref="K33:M33"/>
    <mergeCell ref="K31:M31"/>
    <mergeCell ref="F31:J31"/>
    <mergeCell ref="N27:P27"/>
    <mergeCell ref="N28:P28"/>
    <mergeCell ref="K29:M29"/>
    <mergeCell ref="K30:M30"/>
    <mergeCell ref="F26:J26"/>
    <mergeCell ref="F27:J27"/>
    <mergeCell ref="F28:J28"/>
    <mergeCell ref="F29:J29"/>
    <mergeCell ref="N29:P29"/>
    <mergeCell ref="N30:P30"/>
    <mergeCell ref="F16:J16"/>
    <mergeCell ref="F17:J17"/>
    <mergeCell ref="F18:J18"/>
    <mergeCell ref="F19:J19"/>
    <mergeCell ref="F20:J20"/>
    <mergeCell ref="D35:G35"/>
    <mergeCell ref="H35:J35"/>
    <mergeCell ref="K39:P39"/>
    <mergeCell ref="N32:P32"/>
    <mergeCell ref="K32:M32"/>
    <mergeCell ref="D32:J32"/>
    <mergeCell ref="K34:M34"/>
    <mergeCell ref="D34:J34"/>
    <mergeCell ref="D40:G40"/>
    <mergeCell ref="K36:M36"/>
    <mergeCell ref="N36:P36"/>
    <mergeCell ref="K37:M37"/>
    <mergeCell ref="N37:P37"/>
    <mergeCell ref="D41:G41"/>
    <mergeCell ref="H40:J40"/>
    <mergeCell ref="H41:J41"/>
    <mergeCell ref="D38:G38"/>
    <mergeCell ref="D39:G39"/>
    <mergeCell ref="H38:J38"/>
    <mergeCell ref="H39:J39"/>
    <mergeCell ref="D36:G36"/>
    <mergeCell ref="H36:J36"/>
    <mergeCell ref="D37:G37"/>
    <mergeCell ref="H37:J37"/>
    <mergeCell ref="K42:P42"/>
    <mergeCell ref="I42:J42"/>
    <mergeCell ref="D42:F42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N25:P2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N26:P26"/>
    <mergeCell ref="F21:J21"/>
    <mergeCell ref="F22:J22"/>
    <mergeCell ref="F23:J23"/>
    <mergeCell ref="F24:J24"/>
    <mergeCell ref="F25:J25"/>
    <mergeCell ref="F30:J30"/>
    <mergeCell ref="K26:M26"/>
    <mergeCell ref="K27:M27"/>
    <mergeCell ref="K28:M28"/>
  </mergeCells>
  <phoneticPr fontId="1"/>
  <dataValidations count="3">
    <dataValidation type="list" allowBlank="1" showInputMessage="1" showErrorMessage="1" sqref="E17">
      <formula1>$V$18:$V$23</formula1>
    </dataValidation>
    <dataValidation type="list" allowBlank="1" showInputMessage="1" showErrorMessage="1" sqref="E18:E31">
      <formula1>$V$18:$V$21</formula1>
    </dataValidation>
    <dataValidation type="list" allowBlank="1" showInputMessage="1" showErrorMessage="1" sqref="D17:D31">
      <formula1>$V$26:$V$27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様式16-４f_収支決算書（売り手支援）｟共同申請｠</vt:lpstr>
      <vt:lpstr>'様式16-４f_収支決算書（売り手支援）｟共同申請｠'!Print_Area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2025-03-24T10:31:23Z</cp:lastPrinted>
  <dcterms:created xsi:type="dcterms:W3CDTF">2021-03-15T08:57:58Z</dcterms:created>
  <dcterms:modified xsi:type="dcterms:W3CDTF">2025-03-28T01:58:45Z</dcterms:modified>
</cp:coreProperties>
</file>