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8DCC198-FBE1-4800-9D97-61C09510E61A}" xr6:coauthVersionLast="47" xr6:coauthVersionMax="47" xr10:uidLastSave="{00000000-0000-0000-0000-000000000000}"/>
  <workbookProtection workbookAlgorithmName="SHA-512" workbookHashValue="d7XJdLN7eHeoan01g6JQWihttTM8q80dO2dlciyCT/aORkLijidrdExT1zL69webZlJ8bcsrHW7ay4kSAEJQtA==" workbookSaltValue="Iy8Tppm63PjsGUbeyvlB/w==" workbookSpinCount="100000" lockStructure="1"/>
  <bookViews>
    <workbookView xWindow="9315" yWindow="855" windowWidth="14295" windowHeight="15180" tabRatio="809" xr2:uid="{00000000-000D-0000-FFFF-FFFF00000000}"/>
  </bookViews>
  <sheets>
    <sheet name="＜燃料費＞交付申請書" sheetId="1" r:id="rId1"/>
    <sheet name="別紙１_事業計画書" sheetId="13" r:id="rId2"/>
    <sheet name="別紙２_役員等一覧" sheetId="14" r:id="rId3"/>
    <sheet name="県警照会用（申請者）" sheetId="15" state="hidden" r:id="rId4"/>
  </sheets>
  <definedNames>
    <definedName name="_xlnm._FilterDatabase" localSheetId="3" hidden="1">'県警照会用（申請者）'!$A$1:$J$1</definedName>
    <definedName name="_xlnm.Print_Area" localSheetId="0">'＜燃料費＞交付申請書'!$A$1:$AC$70</definedName>
    <definedName name="_xlnm.Print_Area" localSheetId="3">'県警照会用（申請者）'!$A$1:$J$12</definedName>
    <definedName name="_xlnm.Print_Area" localSheetId="1">別紙１_事業計画書!$A$1:$V$71</definedName>
    <definedName name="_xlnm.Print_Area" localSheetId="2">別紙２_役員等一覧!$A$1:$N$32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3" l="1"/>
  <c r="F35" i="13"/>
  <c r="P59" i="13" s="1"/>
  <c r="N42" i="13" l="1"/>
  <c r="P61" i="13"/>
  <c r="N44" i="13"/>
  <c r="J12" i="15"/>
  <c r="I12" i="15"/>
  <c r="H12" i="15"/>
  <c r="G12" i="15"/>
  <c r="F12" i="15"/>
  <c r="E12" i="15"/>
  <c r="D12" i="15"/>
  <c r="C12" i="15"/>
  <c r="B12" i="15"/>
  <c r="J11" i="15"/>
  <c r="I11" i="15"/>
  <c r="H11" i="15"/>
  <c r="G11" i="15"/>
  <c r="F11" i="15"/>
  <c r="E11" i="15"/>
  <c r="D11" i="15"/>
  <c r="C11" i="15"/>
  <c r="B11" i="15"/>
  <c r="J10" i="15"/>
  <c r="I10" i="15"/>
  <c r="H10" i="15"/>
  <c r="G10" i="15"/>
  <c r="F10" i="15"/>
  <c r="E10" i="15"/>
  <c r="D10" i="15"/>
  <c r="C10" i="15"/>
  <c r="B10" i="15"/>
  <c r="J9" i="15"/>
  <c r="I9" i="15"/>
  <c r="H9" i="15"/>
  <c r="G9" i="15"/>
  <c r="F9" i="15"/>
  <c r="E9" i="15"/>
  <c r="D9" i="15"/>
  <c r="C9" i="15"/>
  <c r="B9" i="15"/>
  <c r="J8" i="15"/>
  <c r="I8" i="15"/>
  <c r="H8" i="15"/>
  <c r="G8" i="15"/>
  <c r="F8" i="15"/>
  <c r="E8" i="15"/>
  <c r="D8" i="15"/>
  <c r="C8" i="15"/>
  <c r="B8" i="15"/>
  <c r="J7" i="15"/>
  <c r="I7" i="15"/>
  <c r="H7" i="15"/>
  <c r="G7" i="15"/>
  <c r="F7" i="15"/>
  <c r="E7" i="15"/>
  <c r="D7" i="15"/>
  <c r="C7" i="15"/>
  <c r="B7" i="15"/>
  <c r="J6" i="15"/>
  <c r="I6" i="15"/>
  <c r="H6" i="15"/>
  <c r="G6" i="15"/>
  <c r="F6" i="15"/>
  <c r="E6" i="15"/>
  <c r="D6" i="15"/>
  <c r="C6" i="15"/>
  <c r="B6" i="15"/>
  <c r="J5" i="15"/>
  <c r="I5" i="15"/>
  <c r="H5" i="15"/>
  <c r="G5" i="15"/>
  <c r="F5" i="15"/>
  <c r="E5" i="15"/>
  <c r="D5" i="15"/>
  <c r="C5" i="15"/>
  <c r="B5" i="15"/>
  <c r="J4" i="15"/>
  <c r="I4" i="15"/>
  <c r="H4" i="15"/>
  <c r="G4" i="15"/>
  <c r="F4" i="15"/>
  <c r="E4" i="15"/>
  <c r="D4" i="15"/>
  <c r="C4" i="15"/>
  <c r="B4" i="15"/>
  <c r="J3" i="15"/>
  <c r="I3" i="15"/>
  <c r="H3" i="15"/>
  <c r="G3" i="15"/>
  <c r="F3" i="15"/>
  <c r="E3" i="15"/>
  <c r="D3" i="15"/>
  <c r="C3" i="15"/>
  <c r="B3" i="15"/>
  <c r="D2" i="15"/>
  <c r="G31" i="14"/>
  <c r="P20" i="14"/>
  <c r="P19" i="14"/>
  <c r="P18" i="14"/>
  <c r="P17" i="14"/>
  <c r="P16" i="14"/>
  <c r="P15" i="14"/>
  <c r="P14" i="14"/>
  <c r="P13" i="14"/>
  <c r="P12" i="14"/>
  <c r="P11" i="14"/>
  <c r="P6" i="14"/>
  <c r="X13" i="13"/>
  <c r="P63" i="13" s="1"/>
  <c r="L7" i="13" l="1"/>
  <c r="P64" i="13" l="1"/>
  <c r="P68" i="13" s="1"/>
  <c r="P69" i="13" l="1"/>
</calcChain>
</file>

<file path=xl/sharedStrings.xml><?xml version="1.0" encoding="utf-8"?>
<sst xmlns="http://schemas.openxmlformats.org/spreadsheetml/2006/main" count="305" uniqueCount="207">
  <si>
    <t>日</t>
    <rPh sb="0" eb="1">
      <t>ヒ</t>
    </rPh>
    <phoneticPr fontId="2"/>
  </si>
  <si>
    <t>月</t>
    <rPh sb="0" eb="1">
      <t>ツキ</t>
    </rPh>
    <phoneticPr fontId="2"/>
  </si>
  <si>
    <t>年</t>
    <rPh sb="0" eb="1">
      <t>ネン</t>
    </rPh>
    <phoneticPr fontId="2"/>
  </si>
  <si>
    <t>円</t>
    <rPh sb="0" eb="1">
      <t>エン</t>
    </rPh>
    <phoneticPr fontId="2"/>
  </si>
  <si>
    <t>氏名</t>
    <rPh sb="0" eb="2">
      <t>シメイ</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</si>
  <si>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</si>
  <si>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</si>
  <si>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</si>
  <si>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</si>
  <si>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</si>
  <si>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</si>
  <si>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</si>
  <si>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</si>
  <si>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</si>
  <si>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</si>
  <si>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</si>
  <si>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</si>
  <si>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</si>
  <si>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</si>
  <si>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</si>
  <si>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</si>
  <si>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</si>
  <si>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</si>
  <si>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</si>
  <si>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</si>
  <si>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</si>
  <si>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</si>
  <si>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</si>
  <si>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</si>
  <si>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</si>
  <si>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</si>
  <si>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</si>
  <si>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</si>
  <si>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</si>
  <si>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</si>
  <si>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</si>
  <si>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</si>
  <si>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</si>
  <si>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</si>
  <si>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</si>
  <si>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</si>
  <si>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</si>
  <si>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</si>
  <si>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</si>
  <si>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</si>
  <si>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</si>
  <si>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</si>
  <si>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</si>
  <si>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</si>
  <si>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</si>
  <si>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</si>
  <si>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</si>
  <si>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</si>
  <si>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役 員 等 氏 名 一 覧 表</t>
    <rPh sb="0" eb="1">
      <t>ヤク</t>
    </rPh>
    <rPh sb="2" eb="3">
      <t>イン</t>
    </rPh>
    <rPh sb="4" eb="5">
      <t>トウ</t>
    </rPh>
    <rPh sb="6" eb="7">
      <t>シ</t>
    </rPh>
    <rPh sb="8" eb="9">
      <t>メイ</t>
    </rPh>
    <rPh sb="10" eb="11">
      <t>イチ</t>
    </rPh>
    <rPh sb="12" eb="13">
      <t>ラン</t>
    </rPh>
    <rPh sb="14" eb="15">
      <t>ヒョウ</t>
    </rPh>
    <phoneticPr fontId="2"/>
  </si>
  <si>
    <t>役職名</t>
    <rPh sb="0" eb="3">
      <t>ヤクショクメイ</t>
    </rPh>
    <phoneticPr fontId="2"/>
  </si>
  <si>
    <t>生年月日</t>
    <rPh sb="0" eb="2">
      <t>セイネン</t>
    </rPh>
    <rPh sb="2" eb="4">
      <t>ガッピ</t>
    </rPh>
    <phoneticPr fontId="2"/>
  </si>
  <si>
    <t>性
別</t>
    <rPh sb="0" eb="1">
      <t>セイ</t>
    </rPh>
    <rPh sb="2" eb="3">
      <t>ベツ</t>
    </rPh>
    <phoneticPr fontId="2"/>
  </si>
  <si>
    <t>住所</t>
    <rPh sb="0" eb="2">
      <t>ジュウショ</t>
    </rPh>
    <phoneticPr fontId="2"/>
  </si>
  <si>
    <t>姓</t>
    <rPh sb="0" eb="1">
      <t>セイ</t>
    </rPh>
    <phoneticPr fontId="2"/>
  </si>
  <si>
    <t>名</t>
    <rPh sb="0" eb="1">
      <t>ナ</t>
    </rPh>
    <phoneticPr fontId="2"/>
  </si>
  <si>
    <t>－</t>
    <phoneticPr fontId="2"/>
  </si>
  <si>
    <t>(1) 過去２年以内に銀行取引停止処分を受けていないこと。</t>
    <phoneticPr fontId="2"/>
  </si>
  <si>
    <t>(2) 過去６か月以内に不渡手形又は不渡小切手を出していないこと。</t>
    <phoneticPr fontId="2"/>
  </si>
  <si>
    <t>(3) 次の申立てがなされていないこと。</t>
    <phoneticPr fontId="2"/>
  </si>
  <si>
    <t>ア 破産法（平成16年法律第75号）第18条又は第19条に基づく破産手続開始の申立て</t>
    <phoneticPr fontId="2"/>
  </si>
  <si>
    <t>イ 会社更生法（平成14年法律第154号）第17条に基づく更生手続開始の申立て</t>
    <phoneticPr fontId="2"/>
  </si>
  <si>
    <t>ウ 民事再生法（平成11年法律第225号）第21条に基づく再生手続開始の申立て</t>
    <phoneticPr fontId="2"/>
  </si>
  <si>
    <t>(5) 補助事業を円滑に遂行できる安定的かつ健全な財政能力を有すること</t>
    <phoneticPr fontId="2"/>
  </si>
  <si>
    <t>（債務超過の状況にないこと。）。</t>
    <phoneticPr fontId="2"/>
  </si>
  <si>
    <t>(6) 県税その他の租税を滞納していないこと。</t>
    <phoneticPr fontId="2"/>
  </si>
  <si>
    <t>(7) 神奈川県が措置する指名停止期間中の者でないこと。</t>
    <phoneticPr fontId="2"/>
  </si>
  <si>
    <t xml:space="preserve"> 次の事項について相違ないことを誓約します。</t>
    <phoneticPr fontId="2"/>
  </si>
  <si>
    <t>補助金交付申請額</t>
  </si>
  <si>
    <t>１</t>
    <phoneticPr fontId="2"/>
  </si>
  <si>
    <t>２</t>
    <phoneticPr fontId="2"/>
  </si>
  <si>
    <t>補助事業の着手予定日と完了予定日</t>
    <phoneticPr fontId="2"/>
  </si>
  <si>
    <t>着手予定日</t>
    <rPh sb="0" eb="5">
      <t>チャクシュヨテイヒ</t>
    </rPh>
    <phoneticPr fontId="2"/>
  </si>
  <si>
    <t>完了予定日</t>
    <rPh sb="0" eb="5">
      <t>カンリョウヨテイビ</t>
    </rPh>
    <phoneticPr fontId="2"/>
  </si>
  <si>
    <t>３</t>
    <phoneticPr fontId="2"/>
  </si>
  <si>
    <t>申請者の連絡先</t>
    <rPh sb="0" eb="3">
      <t>シンセイシャ</t>
    </rPh>
    <rPh sb="4" eb="7">
      <t>レンラクサキ</t>
    </rPh>
    <phoneticPr fontId="2"/>
  </si>
  <si>
    <t>TEL：</t>
    <phoneticPr fontId="2"/>
  </si>
  <si>
    <t>電子ﾒｰﾙｱﾄﾞﾚｽ：</t>
    <phoneticPr fontId="2"/>
  </si>
  <si>
    <t>部署名・役職名※：</t>
    <phoneticPr fontId="2"/>
  </si>
  <si>
    <t>担当者名：</t>
    <phoneticPr fontId="2"/>
  </si>
  <si>
    <t>※申請者が個人事業者の場合は、部署名等及び担当者名の記載は不要です。</t>
    <phoneticPr fontId="2"/>
  </si>
  <si>
    <t>４</t>
    <phoneticPr fontId="2"/>
  </si>
  <si>
    <t>誓約事項</t>
    <rPh sb="0" eb="2">
      <t>セイヤク</t>
    </rPh>
    <rPh sb="2" eb="4">
      <t>ジコウ</t>
    </rPh>
    <phoneticPr fontId="2"/>
  </si>
  <si>
    <t>(8) 地方自治法施行令（昭和22年政令第16号）第167条の４の規定に該当する者でないこと。</t>
    <phoneticPr fontId="2"/>
  </si>
  <si>
    <t>１　補助事業の概要</t>
    <rPh sb="2" eb="4">
      <t>ホジョ</t>
    </rPh>
    <rPh sb="4" eb="6">
      <t>ジギョウ</t>
    </rPh>
    <rPh sb="7" eb="9">
      <t>ガイヨウ</t>
    </rPh>
    <phoneticPr fontId="2"/>
  </si>
  <si>
    <t>メーカー名</t>
    <phoneticPr fontId="2"/>
  </si>
  <si>
    <t>型式</t>
    <rPh sb="0" eb="2">
      <t>カタシキ</t>
    </rPh>
    <phoneticPr fontId="2"/>
  </si>
  <si>
    <t>神奈川県知事　殿</t>
    <rPh sb="0" eb="6">
      <t>カナガワケンチジ</t>
    </rPh>
    <phoneticPr fontId="2"/>
  </si>
  <si>
    <t>※個人事業者にあっては下記の生年月日・性別を記載</t>
    <phoneticPr fontId="2"/>
  </si>
  <si>
    <t>生年月日</t>
    <phoneticPr fontId="2"/>
  </si>
  <si>
    <t>性別</t>
  </si>
  <si>
    <t>日生</t>
    <rPh sb="0" eb="1">
      <t>ヒ</t>
    </rPh>
    <rPh sb="1" eb="2">
      <t>ウ</t>
    </rPh>
    <phoneticPr fontId="2"/>
  </si>
  <si>
    <r>
      <t>※</t>
    </r>
    <r>
      <rPr>
        <b/>
        <u/>
        <sz val="11"/>
        <color theme="1"/>
        <rFont val="ＭＳ ゴシック"/>
        <family val="3"/>
        <charset val="128"/>
      </rPr>
      <t>「会計監査人」等の法人</t>
    </r>
    <r>
      <rPr>
        <u/>
        <sz val="11"/>
        <color theme="1"/>
        <rFont val="ＭＳ 明朝"/>
        <family val="1"/>
        <charset val="128"/>
      </rPr>
      <t>を含む</t>
    </r>
    <r>
      <rPr>
        <sz val="11"/>
        <color theme="1"/>
        <rFont val="ＭＳ 明朝"/>
        <family val="1"/>
        <charset val="128"/>
      </rPr>
      <t>、登記事項証明書の「役員に関する事項」欄に記載の全ての役員（抹消事項に該当する者を除く。）を漏れなく記入してください。</t>
    </r>
    <phoneticPr fontId="2"/>
  </si>
  <si>
    <t>　記載した全ての者は、代表者又は役員のうちに暴力団員に該当する者がいないことを確認するため、本様式に記載された情報を神奈川県警察本部に照会することについて、同意しています。</t>
    <phoneticPr fontId="2"/>
  </si>
  <si>
    <t>□</t>
    <phoneticPr fontId="2"/>
  </si>
  <si>
    <t>有</t>
    <rPh sb="0" eb="1">
      <t>アリ</t>
    </rPh>
    <phoneticPr fontId="2"/>
  </si>
  <si>
    <t>無</t>
    <rPh sb="0" eb="1">
      <t>ム</t>
    </rPh>
    <phoneticPr fontId="2"/>
  </si>
  <si>
    <t>（法人名称）</t>
    <phoneticPr fontId="2"/>
  </si>
  <si>
    <t>（代表者の職・氏名）</t>
    <phoneticPr fontId="2"/>
  </si>
  <si>
    <t>○　完了予定日について、次の事項のうち、いずれか早いものを記載してください。</t>
    <rPh sb="2" eb="4">
      <t>カンリョウ</t>
    </rPh>
    <rPh sb="4" eb="6">
      <t>ヨテイ</t>
    </rPh>
    <rPh sb="6" eb="7">
      <t>ビ</t>
    </rPh>
    <rPh sb="12" eb="13">
      <t>ツギ</t>
    </rPh>
    <rPh sb="14" eb="16">
      <t>ジコウ</t>
    </rPh>
    <rPh sb="24" eb="25">
      <t>ハヤ</t>
    </rPh>
    <rPh sb="29" eb="31">
      <t>キサイ</t>
    </rPh>
    <phoneticPr fontId="2"/>
  </si>
  <si>
    <t>車名</t>
    <phoneticPr fontId="2"/>
  </si>
  <si>
    <t>kg</t>
    <phoneticPr fontId="2"/>
  </si>
  <si>
    <t>a</t>
    <phoneticPr fontId="2"/>
  </si>
  <si>
    <t>c</t>
    <phoneticPr fontId="2"/>
  </si>
  <si>
    <t>水素燃料費</t>
    <rPh sb="0" eb="2">
      <t>スイソ</t>
    </rPh>
    <rPh sb="2" eb="4">
      <t>ネンリョウ</t>
    </rPh>
    <rPh sb="4" eb="5">
      <t>ヒ</t>
    </rPh>
    <phoneticPr fontId="2"/>
  </si>
  <si>
    <t>水素充填量</t>
    <rPh sb="0" eb="2">
      <t>スイソ</t>
    </rPh>
    <rPh sb="2" eb="5">
      <t>ジュウテンリョウ</t>
    </rPh>
    <phoneticPr fontId="2"/>
  </si>
  <si>
    <t>(1)支出計画</t>
    <rPh sb="3" eb="7">
      <t>シシュツケイカク</t>
    </rPh>
    <phoneticPr fontId="2"/>
  </si>
  <si>
    <t>b</t>
    <phoneticPr fontId="2"/>
  </si>
  <si>
    <t>d</t>
    <phoneticPr fontId="2"/>
  </si>
  <si>
    <t>軽油相当分単価（a×c÷b）</t>
    <rPh sb="0" eb="2">
      <t>ケイユ</t>
    </rPh>
    <rPh sb="2" eb="7">
      <t>ソウトウブンタンカ</t>
    </rPh>
    <phoneticPr fontId="2"/>
  </si>
  <si>
    <t>※消費税及び地方消費税を除く。</t>
    <phoneticPr fontId="2"/>
  </si>
  <si>
    <t>郵便番号</t>
    <rPh sb="0" eb="4">
      <t>ユウビンバンゴウ</t>
    </rPh>
    <phoneticPr fontId="2"/>
  </si>
  <si>
    <t>〒</t>
    <phoneticPr fontId="2"/>
  </si>
  <si>
    <t>（１円未満を切捨て）</t>
    <phoneticPr fontId="2"/>
  </si>
  <si>
    <t>（千円未満を切捨て）</t>
    <phoneticPr fontId="2"/>
  </si>
  <si>
    <t>軽油価格</t>
    <phoneticPr fontId="2"/>
  </si>
  <si>
    <t>計</t>
    <rPh sb="0" eb="1">
      <t>ケイ</t>
    </rPh>
    <phoneticPr fontId="2"/>
  </si>
  <si>
    <t>自動車登録番号</t>
    <rPh sb="0" eb="7">
      <t>ジドウシャトウロクバンゴウ</t>
    </rPh>
    <phoneticPr fontId="2"/>
  </si>
  <si>
    <t>フリガナ</t>
    <phoneticPr fontId="2"/>
  </si>
  <si>
    <t>（大正Ｔ、昭和Ｓ、平成Ｈ）</t>
    <rPh sb="1" eb="3">
      <t>タイショウ</t>
    </rPh>
    <rPh sb="5" eb="7">
      <t>ショウワ</t>
    </rPh>
    <rPh sb="9" eb="11">
      <t>ヘイセイ</t>
    </rPh>
    <phoneticPr fontId="2"/>
  </si>
  <si>
    <t>(4) 債務不履行により、所有する資産に対し、仮差押命令、差押命令、保全差押又は競売開</t>
    <phoneticPr fontId="2"/>
  </si>
  <si>
    <t xml:space="preserve"> 始決定がなされていないこと。</t>
    <phoneticPr fontId="2"/>
  </si>
  <si>
    <t>申請者</t>
    <phoneticPr fontId="2"/>
  </si>
  <si>
    <t>住　所</t>
    <rPh sb="0" eb="1">
      <t>ジュウ</t>
    </rPh>
    <rPh sb="2" eb="3">
      <t>ショ</t>
    </rPh>
    <phoneticPr fontId="2"/>
  </si>
  <si>
    <t>（法人等の場合は所在地）</t>
    <phoneticPr fontId="2"/>
  </si>
  <si>
    <t>氏  名</t>
    <phoneticPr fontId="2"/>
  </si>
  <si>
    <t>（法人等の場合は名称）</t>
    <phoneticPr fontId="2"/>
  </si>
  <si>
    <t>代表者の職</t>
    <rPh sb="0" eb="3">
      <t>ダイヒョウシャ</t>
    </rPh>
    <rPh sb="4" eb="5">
      <t>ショク</t>
    </rPh>
    <phoneticPr fontId="2"/>
  </si>
  <si>
    <t>（法人等の場合）</t>
    <phoneticPr fontId="2"/>
  </si>
  <si>
    <t>代表者の氏名</t>
    <rPh sb="0" eb="3">
      <t>ダイヒョウシャ</t>
    </rPh>
    <rPh sb="4" eb="6">
      <t>シメイ</t>
    </rPh>
    <phoneticPr fontId="2"/>
  </si>
  <si>
    <t>神奈川県商用ＦＣＶ導入費補助金の交付決定を受けている。</t>
    <rPh sb="16" eb="18">
      <t>コウフ</t>
    </rPh>
    <rPh sb="18" eb="20">
      <t>ケッテイ</t>
    </rPh>
    <rPh sb="21" eb="22">
      <t>ウ</t>
    </rPh>
    <phoneticPr fontId="2"/>
  </si>
  <si>
    <t>商用ＦＣＶの燃費</t>
  </si>
  <si>
    <t>神奈川県商用ＦＣＶ燃料費補助金交付申請書</t>
    <phoneticPr fontId="2"/>
  </si>
  <si>
    <t>　神奈川県商用ＦＣＶ燃料費補助金の交付を受けたいので、関係書類を添えて申請します。</t>
    <phoneticPr fontId="2"/>
  </si>
  <si>
    <t>神奈川県商用ＦＣＶ燃料費補助金事業計画書</t>
    <rPh sb="15" eb="17">
      <t>ジギョウ</t>
    </rPh>
    <rPh sb="17" eb="20">
      <t>ケイカクショ</t>
    </rPh>
    <phoneticPr fontId="2"/>
  </si>
  <si>
    <t>(2) 令和９年３月31日</t>
    <phoneticPr fontId="2"/>
  </si>
  <si>
    <t>令和８年４月</t>
    <rPh sb="0" eb="2">
      <t>レイワ</t>
    </rPh>
    <rPh sb="3" eb="4">
      <t>ネン</t>
    </rPh>
    <rPh sb="5" eb="6">
      <t>ガツ</t>
    </rPh>
    <phoneticPr fontId="2"/>
  </si>
  <si>
    <t>令和８年５月</t>
    <rPh sb="0" eb="2">
      <t>レイワ</t>
    </rPh>
    <rPh sb="3" eb="4">
      <t>ネン</t>
    </rPh>
    <rPh sb="5" eb="6">
      <t>ガツ</t>
    </rPh>
    <phoneticPr fontId="2"/>
  </si>
  <si>
    <t>令和８年６月</t>
    <rPh sb="0" eb="2">
      <t>レイワ</t>
    </rPh>
    <rPh sb="3" eb="4">
      <t>ネン</t>
    </rPh>
    <rPh sb="5" eb="6">
      <t>ガツ</t>
    </rPh>
    <phoneticPr fontId="2"/>
  </si>
  <si>
    <t>令和８年７月</t>
    <rPh sb="0" eb="2">
      <t>レイワ</t>
    </rPh>
    <rPh sb="3" eb="4">
      <t>ネン</t>
    </rPh>
    <rPh sb="5" eb="6">
      <t>ガツ</t>
    </rPh>
    <phoneticPr fontId="2"/>
  </si>
  <si>
    <t>令和８年８月</t>
    <rPh sb="0" eb="2">
      <t>レイワ</t>
    </rPh>
    <rPh sb="3" eb="4">
      <t>ネン</t>
    </rPh>
    <rPh sb="5" eb="6">
      <t>ガツ</t>
    </rPh>
    <phoneticPr fontId="2"/>
  </si>
  <si>
    <t>令和８年９月</t>
    <rPh sb="0" eb="2">
      <t>レイワ</t>
    </rPh>
    <rPh sb="3" eb="4">
      <t>ネン</t>
    </rPh>
    <rPh sb="5" eb="6">
      <t>ガツ</t>
    </rPh>
    <phoneticPr fontId="2"/>
  </si>
  <si>
    <t>令和８年10月</t>
    <rPh sb="0" eb="2">
      <t>レイワ</t>
    </rPh>
    <rPh sb="3" eb="4">
      <t>ネン</t>
    </rPh>
    <rPh sb="6" eb="7">
      <t>ガツ</t>
    </rPh>
    <phoneticPr fontId="2"/>
  </si>
  <si>
    <t>令和８年11月</t>
    <rPh sb="0" eb="2">
      <t>レイワ</t>
    </rPh>
    <rPh sb="3" eb="4">
      <t>ネン</t>
    </rPh>
    <rPh sb="6" eb="7">
      <t>ガツ</t>
    </rPh>
    <phoneticPr fontId="2"/>
  </si>
  <si>
    <t>令和８年12月</t>
    <rPh sb="0" eb="2">
      <t>レイワ</t>
    </rPh>
    <rPh sb="3" eb="4">
      <t>ネン</t>
    </rPh>
    <rPh sb="6" eb="7">
      <t>ガツ</t>
    </rPh>
    <phoneticPr fontId="2"/>
  </si>
  <si>
    <t>令和９年１月</t>
    <rPh sb="0" eb="2">
      <t>レイワ</t>
    </rPh>
    <rPh sb="3" eb="4">
      <t>ネン</t>
    </rPh>
    <rPh sb="5" eb="6">
      <t>ガツ</t>
    </rPh>
    <phoneticPr fontId="2"/>
  </si>
  <si>
    <t>令和９年２月</t>
    <rPh sb="0" eb="2">
      <t>レイワ</t>
    </rPh>
    <rPh sb="3" eb="4">
      <t>ネン</t>
    </rPh>
    <rPh sb="5" eb="6">
      <t>ガツ</t>
    </rPh>
    <phoneticPr fontId="2"/>
  </si>
  <si>
    <t>令和９年３月</t>
    <rPh sb="0" eb="2">
      <t>レイワ</t>
    </rPh>
    <rPh sb="3" eb="4">
      <t>ネン</t>
    </rPh>
    <rPh sb="5" eb="6">
      <t>ガツ</t>
    </rPh>
    <phoneticPr fontId="2"/>
  </si>
  <si>
    <t>（</t>
    <phoneticPr fontId="2"/>
  </si>
  <si>
    <t>）</t>
    <phoneticPr fontId="2"/>
  </si>
  <si>
    <t xml:space="preserve"> km/kg</t>
    <phoneticPr fontId="2"/>
  </si>
  <si>
    <t xml:space="preserve"> km/ℓ</t>
    <phoneticPr fontId="2"/>
  </si>
  <si>
    <t xml:space="preserve"> 円/ℓ</t>
    <phoneticPr fontId="2"/>
  </si>
  <si>
    <t xml:space="preserve"> 円/kg</t>
    <phoneticPr fontId="2"/>
  </si>
  <si>
    <t xml:space="preserve"> 円</t>
    <rPh sb="1" eb="2">
      <t>エン</t>
    </rPh>
    <phoneticPr fontId="2"/>
  </si>
  <si>
    <t>※値引後の金額で消費税及び地方消費税を除く。</t>
    <phoneticPr fontId="2"/>
  </si>
  <si>
    <r>
      <t>補助金交付申請額</t>
    </r>
    <r>
      <rPr>
        <sz val="10.5"/>
        <rFont val="ＭＳ ゴシック"/>
        <family val="3"/>
        <charset val="128"/>
      </rPr>
      <t>（(Ｂ)、(Ｃ)又は(Ｆ)のいずれか低い額）</t>
    </r>
    <rPh sb="0" eb="3">
      <t>ホジョキン</t>
    </rPh>
    <rPh sb="3" eb="5">
      <t>コウフ</t>
    </rPh>
    <rPh sb="5" eb="7">
      <t>シンセイ</t>
    </rPh>
    <rPh sb="7" eb="8">
      <t>ガク</t>
    </rPh>
    <rPh sb="16" eb="17">
      <t>マタ</t>
    </rPh>
    <rPh sb="26" eb="27">
      <t>ヒク</t>
    </rPh>
    <rPh sb="28" eb="29">
      <t>ガク</t>
    </rPh>
    <phoneticPr fontId="2"/>
  </si>
  <si>
    <t>区分</t>
    <rPh sb="0" eb="2">
      <t>クブン</t>
    </rPh>
    <phoneticPr fontId="2"/>
  </si>
  <si>
    <t>□</t>
  </si>
  <si>
    <t>ＦＣバス</t>
    <phoneticPr fontId="2"/>
  </si>
  <si>
    <t>ＦＣ大型トラック</t>
    <rPh sb="2" eb="4">
      <t>オオガタ</t>
    </rPh>
    <phoneticPr fontId="2"/>
  </si>
  <si>
    <t>ＦＣ小型トラック</t>
    <rPh sb="2" eb="4">
      <t>コガタ</t>
    </rPh>
    <phoneticPr fontId="2"/>
  </si>
  <si>
    <t>※複数年度に渡って補助を受ける場合は、補助対象期間に係る金額</t>
    <rPh sb="1" eb="3">
      <t>フクスウ</t>
    </rPh>
    <rPh sb="3" eb="5">
      <t>ネンド</t>
    </rPh>
    <rPh sb="6" eb="7">
      <t>ワタ</t>
    </rPh>
    <rPh sb="9" eb="11">
      <t>ホジョ</t>
    </rPh>
    <rPh sb="12" eb="13">
      <t>ウ</t>
    </rPh>
    <rPh sb="15" eb="17">
      <t>バアイ</t>
    </rPh>
    <rPh sb="19" eb="21">
      <t>ホジョ</t>
    </rPh>
    <rPh sb="21" eb="23">
      <t>タイショウ</t>
    </rPh>
    <rPh sb="23" eb="25">
      <t>キカン</t>
    </rPh>
    <rPh sb="26" eb="27">
      <t>カカ</t>
    </rPh>
    <rPh sb="28" eb="30">
      <t>キンガク</t>
    </rPh>
    <phoneticPr fontId="2"/>
  </si>
  <si>
    <t>日現在の役員</t>
    <rPh sb="0" eb="1">
      <t>ヒ</t>
    </rPh>
    <rPh sb="1" eb="3">
      <t>ゲンザイ</t>
    </rPh>
    <rPh sb="4" eb="6">
      <t>ヤクイン</t>
    </rPh>
    <phoneticPr fontId="2"/>
  </si>
  <si>
    <t>年号</t>
    <rPh sb="0" eb="2">
      <t>ネンゴウ</t>
    </rPh>
    <phoneticPr fontId="2"/>
  </si>
  <si>
    <t>T</t>
    <phoneticPr fontId="2"/>
  </si>
  <si>
    <t>S</t>
    <phoneticPr fontId="2"/>
  </si>
  <si>
    <t>H</t>
    <phoneticPr fontId="2"/>
  </si>
  <si>
    <t>No.</t>
  </si>
  <si>
    <t>役職名</t>
    <rPh sb="0" eb="2">
      <t>ヤクショク</t>
    </rPh>
    <rPh sb="2" eb="3">
      <t>メイ</t>
    </rPh>
    <phoneticPr fontId="1"/>
  </si>
  <si>
    <t>名称・氏名カナ</t>
    <rPh sb="0" eb="2">
      <t>メイショウ</t>
    </rPh>
    <rPh sb="3" eb="5">
      <t>シメイ</t>
    </rPh>
    <phoneticPr fontId="1"/>
  </si>
  <si>
    <t>名称・氏名漢字</t>
    <rPh sb="0" eb="2">
      <t>メイショウ</t>
    </rPh>
    <rPh sb="3" eb="5">
      <t>シメイ</t>
    </rPh>
    <rPh sb="5" eb="7">
      <t>カンジ</t>
    </rPh>
    <phoneticPr fontId="1"/>
  </si>
  <si>
    <t>生</t>
    <rPh sb="0" eb="1">
      <t>セイ</t>
    </rPh>
    <phoneticPr fontId="21"/>
  </si>
  <si>
    <t>年</t>
    <rPh sb="0" eb="1">
      <t>ネン</t>
    </rPh>
    <phoneticPr fontId="21"/>
  </si>
  <si>
    <t>性別</t>
    <rPh sb="0" eb="2">
      <t>セイベツ</t>
    </rPh>
    <phoneticPr fontId="1"/>
  </si>
  <si>
    <t>住所</t>
    <rPh sb="0" eb="2">
      <t>ジュウショ</t>
    </rPh>
    <phoneticPr fontId="1"/>
  </si>
  <si>
    <t>３　補助対象経費の内訳</t>
    <rPh sb="2" eb="8">
      <t>ホジョタイショウケイヒ</t>
    </rPh>
    <rPh sb="9" eb="11">
      <t>ウチワケ</t>
    </rPh>
    <phoneticPr fontId="2"/>
  </si>
  <si>
    <t>e</t>
    <phoneticPr fontId="2"/>
  </si>
  <si>
    <t>（小数点以下を切捨て）</t>
    <rPh sb="1" eb="6">
      <t>ショウスウテンイカ</t>
    </rPh>
    <rPh sb="7" eb="9">
      <t>キリス</t>
    </rPh>
    <phoneticPr fontId="2"/>
  </si>
  <si>
    <t>別表５　第16号様式別紙１</t>
    <rPh sb="0" eb="2">
      <t>ベッピョウ</t>
    </rPh>
    <rPh sb="4" eb="5">
      <t>ダイ</t>
    </rPh>
    <rPh sb="7" eb="8">
      <t>ゴウ</t>
    </rPh>
    <rPh sb="8" eb="10">
      <t>ヨウシキ</t>
    </rPh>
    <rPh sb="10" eb="12">
      <t>ベッシ</t>
    </rPh>
    <phoneticPr fontId="2"/>
  </si>
  <si>
    <r>
      <t xml:space="preserve">申請者氏名
</t>
    </r>
    <r>
      <rPr>
        <sz val="8"/>
        <color theme="1"/>
        <rFont val="ＭＳ 明朝"/>
        <family val="1"/>
        <charset val="128"/>
      </rPr>
      <t>（法人等の場合は名称）</t>
    </r>
    <phoneticPr fontId="2"/>
  </si>
  <si>
    <r>
      <t xml:space="preserve">車両の所有者氏名
</t>
    </r>
    <r>
      <rPr>
        <sz val="8"/>
        <color theme="1"/>
        <rFont val="ＭＳ 明朝"/>
        <family val="1"/>
        <charset val="128"/>
      </rPr>
      <t>（</t>
    </r>
    <r>
      <rPr>
        <u/>
        <sz val="8"/>
        <color theme="1"/>
        <rFont val="ＭＳ 明朝"/>
        <family val="1"/>
        <charset val="128"/>
      </rPr>
      <t>申請者（車両の使用者）と所有者が異なる場合のみ</t>
    </r>
    <r>
      <rPr>
        <sz val="8"/>
        <color theme="1"/>
        <rFont val="ＭＳ 明朝"/>
        <family val="1"/>
        <charset val="128"/>
      </rPr>
      <t>記載）</t>
    </r>
    <rPh sb="0" eb="2">
      <t>シャリョウ</t>
    </rPh>
    <rPh sb="3" eb="5">
      <t>ショユウ</t>
    </rPh>
    <rPh sb="5" eb="6">
      <t>シャ</t>
    </rPh>
    <rPh sb="6" eb="8">
      <t>シメイ</t>
    </rPh>
    <rPh sb="22" eb="25">
      <t>ショユウシャ</t>
    </rPh>
    <rPh sb="26" eb="27">
      <t>コト</t>
    </rPh>
    <phoneticPr fontId="2"/>
  </si>
  <si>
    <r>
      <t xml:space="preserve">使用の本拠の位置
</t>
    </r>
    <r>
      <rPr>
        <sz val="8"/>
        <color theme="1"/>
        <rFont val="ＭＳ 明朝"/>
        <family val="1"/>
        <charset val="128"/>
      </rPr>
      <t>（自動車検査証記録事項上の使用の本拠の位置）</t>
    </r>
    <rPh sb="0" eb="2">
      <t>シヨウ</t>
    </rPh>
    <rPh sb="3" eb="5">
      <t>ホンキョ</t>
    </rPh>
    <rPh sb="6" eb="8">
      <t>イチ</t>
    </rPh>
    <rPh sb="10" eb="13">
      <t>ジドウシャ</t>
    </rPh>
    <rPh sb="13" eb="15">
      <t>ケンサ</t>
    </rPh>
    <rPh sb="15" eb="16">
      <t>ショウ</t>
    </rPh>
    <rPh sb="16" eb="18">
      <t>キロク</t>
    </rPh>
    <rPh sb="18" eb="20">
      <t>ジコウ</t>
    </rPh>
    <rPh sb="20" eb="21">
      <t>ジョウ</t>
    </rPh>
    <rPh sb="22" eb="24">
      <t>シヨウ</t>
    </rPh>
    <rPh sb="25" eb="27">
      <t>ホンキョ</t>
    </rPh>
    <rPh sb="28" eb="30">
      <t>イチ</t>
    </rPh>
    <phoneticPr fontId="2"/>
  </si>
  <si>
    <r>
      <t>２　運用する商用ＦＣＶの概要</t>
    </r>
    <r>
      <rPr>
        <sz val="9"/>
        <color theme="1"/>
        <rFont val="ＭＳ 明朝"/>
        <family val="1"/>
        <charset val="128"/>
      </rPr>
      <t>（該当する□に「✔」を記載）</t>
    </r>
    <rPh sb="2" eb="4">
      <t>ウンヨウ</t>
    </rPh>
    <rPh sb="12" eb="14">
      <t>ガイヨウ</t>
    </rPh>
    <phoneticPr fontId="2"/>
  </si>
  <si>
    <r>
      <t xml:space="preserve">運用車両について
</t>
    </r>
    <r>
      <rPr>
        <sz val="8"/>
        <color theme="1"/>
        <rFont val="ＭＳ 明朝"/>
        <family val="1"/>
        <charset val="128"/>
      </rPr>
      <t>（該当する場合は「✔」を記載）</t>
    </r>
    <rPh sb="0" eb="4">
      <t>ウンヨウシャリョウ</t>
    </rPh>
    <phoneticPr fontId="2"/>
  </si>
  <si>
    <t>(2)同等車両の燃料費相当額の算出</t>
    <rPh sb="3" eb="5">
      <t>ドウトウ</t>
    </rPh>
    <rPh sb="5" eb="7">
      <t>シャリョウ</t>
    </rPh>
    <rPh sb="8" eb="11">
      <t>ネンリョウヒ</t>
    </rPh>
    <rPh sb="11" eb="13">
      <t>ソウトウ</t>
    </rPh>
    <rPh sb="13" eb="14">
      <t>ガク</t>
    </rPh>
    <rPh sb="15" eb="17">
      <t>サンシュツ</t>
    </rPh>
    <phoneticPr fontId="2"/>
  </si>
  <si>
    <t>同等車両の燃費</t>
    <rPh sb="0" eb="4">
      <t>ドウトウシャリョウ</t>
    </rPh>
    <phoneticPr fontId="2"/>
  </si>
  <si>
    <r>
      <rPr>
        <b/>
        <sz val="10.5"/>
        <color theme="1"/>
        <rFont val="ＭＳ 明朝"/>
        <family val="1"/>
        <charset val="128"/>
      </rPr>
      <t>同等車両の燃料費相当額</t>
    </r>
    <r>
      <rPr>
        <sz val="10.5"/>
        <color theme="1"/>
        <rFont val="ＭＳ 明朝"/>
        <family val="1"/>
        <charset val="128"/>
      </rPr>
      <t>（d×(1)水素充填量の計）</t>
    </r>
    <rPh sb="0" eb="2">
      <t>ドウトウ</t>
    </rPh>
    <rPh sb="2" eb="4">
      <t>シャリョウ</t>
    </rPh>
    <rPh sb="5" eb="8">
      <t>ネンリョウヒ</t>
    </rPh>
    <rPh sb="8" eb="10">
      <t>ソウトウ</t>
    </rPh>
    <rPh sb="10" eb="11">
      <t>ガク</t>
    </rPh>
    <rPh sb="17" eb="22">
      <t>スイソジュウテンリョウ</t>
    </rPh>
    <rPh sb="23" eb="24">
      <t>ケイ</t>
    </rPh>
    <phoneticPr fontId="2"/>
  </si>
  <si>
    <r>
      <t>４　補助金交付申請額の算出</t>
    </r>
    <r>
      <rPr>
        <sz val="9"/>
        <color theme="1"/>
        <rFont val="ＭＳ 明朝"/>
        <family val="1"/>
        <charset val="128"/>
      </rPr>
      <t>（該当する□に「✔」を記載）</t>
    </r>
    <rPh sb="2" eb="5">
      <t>ホジョキン</t>
    </rPh>
    <rPh sb="5" eb="7">
      <t>コウフ</t>
    </rPh>
    <rPh sb="7" eb="9">
      <t>シンセイ</t>
    </rPh>
    <rPh sb="9" eb="10">
      <t>ガク</t>
    </rPh>
    <rPh sb="11" eb="13">
      <t>サンシュツ</t>
    </rPh>
    <phoneticPr fontId="2"/>
  </si>
  <si>
    <r>
      <t xml:space="preserve">次のいずれかの関係にある会社からの調達の有無
</t>
    </r>
    <r>
      <rPr>
        <sz val="9"/>
        <color theme="1"/>
        <rFont val="ＭＳ 明朝"/>
        <family val="1"/>
        <charset val="128"/>
      </rPr>
      <t>(1) 補助事業者自身
(2) 100パーセント同一の資本に属するグループ企業
(3) 補助事業者の関係会社（前号以外）</t>
    </r>
    <phoneticPr fontId="2"/>
  </si>
  <si>
    <r>
      <t>補助対象経費（</t>
    </r>
    <r>
      <rPr>
        <sz val="10.5"/>
        <color theme="1"/>
        <rFont val="ＭＳ ゴシック"/>
        <family val="3"/>
        <charset val="128"/>
      </rPr>
      <t>Ａ</t>
    </r>
    <r>
      <rPr>
        <sz val="10.5"/>
        <color theme="1"/>
        <rFont val="ＭＳ 明朝"/>
        <family val="1"/>
        <charset val="128"/>
      </rPr>
      <t>）</t>
    </r>
    <rPh sb="0" eb="6">
      <t>ホジョタイショウケイヒ</t>
    </rPh>
    <phoneticPr fontId="2"/>
  </si>
  <si>
    <r>
      <t>補助対象経費（</t>
    </r>
    <r>
      <rPr>
        <sz val="10.5"/>
        <color theme="1"/>
        <rFont val="ＭＳ ゴシック"/>
        <family val="3"/>
        <charset val="128"/>
      </rPr>
      <t>Ａ</t>
    </r>
    <r>
      <rPr>
        <sz val="10.5"/>
        <color theme="1"/>
        <rFont val="ＭＳ 明朝"/>
        <family val="1"/>
        <charset val="128"/>
      </rPr>
      <t>）に３分の１を乗じた額（</t>
    </r>
    <r>
      <rPr>
        <sz val="10.5"/>
        <color theme="1"/>
        <rFont val="ＭＳ ゴシック"/>
        <family val="3"/>
        <charset val="128"/>
      </rPr>
      <t>Ｂ</t>
    </r>
    <r>
      <rPr>
        <sz val="10.5"/>
        <color theme="1"/>
        <rFont val="ＭＳ 明朝"/>
        <family val="1"/>
        <charset val="128"/>
      </rPr>
      <t>＝</t>
    </r>
    <r>
      <rPr>
        <sz val="10.5"/>
        <color theme="1"/>
        <rFont val="ＭＳ ゴシック"/>
        <family val="3"/>
        <charset val="128"/>
      </rPr>
      <t>Ａ</t>
    </r>
    <r>
      <rPr>
        <sz val="10.5"/>
        <color theme="1"/>
        <rFont val="ＭＳ 明朝"/>
        <family val="1"/>
        <charset val="128"/>
      </rPr>
      <t>／３）</t>
    </r>
    <rPh sb="0" eb="2">
      <t>ホジョ</t>
    </rPh>
    <rPh sb="2" eb="4">
      <t>タイショウ</t>
    </rPh>
    <rPh sb="4" eb="6">
      <t>ケイヒ</t>
    </rPh>
    <rPh sb="11" eb="12">
      <t>ブン</t>
    </rPh>
    <rPh sb="15" eb="16">
      <t>ジョウ</t>
    </rPh>
    <rPh sb="18" eb="19">
      <t>ガク</t>
    </rPh>
    <phoneticPr fontId="2"/>
  </si>
  <si>
    <r>
      <t>補助上限額（</t>
    </r>
    <r>
      <rPr>
        <sz val="10.5"/>
        <color theme="1"/>
        <rFont val="ＭＳ ゴシック"/>
        <family val="3"/>
        <charset val="128"/>
      </rPr>
      <t>Ｃ</t>
    </r>
    <r>
      <rPr>
        <sz val="10.5"/>
        <color theme="1"/>
        <rFont val="ＭＳ 明朝"/>
        <family val="1"/>
        <charset val="128"/>
      </rPr>
      <t>）</t>
    </r>
    <rPh sb="0" eb="2">
      <t>ホジョ</t>
    </rPh>
    <rPh sb="2" eb="4">
      <t>ジョウゲン</t>
    </rPh>
    <rPh sb="4" eb="5">
      <t>ガク</t>
    </rPh>
    <phoneticPr fontId="2"/>
  </si>
  <si>
    <r>
      <t>同等車両の燃料費相当額（</t>
    </r>
    <r>
      <rPr>
        <sz val="10.5"/>
        <color theme="1"/>
        <rFont val="ＭＳ ゴシック"/>
        <family val="3"/>
        <charset val="128"/>
      </rPr>
      <t>Ｄ</t>
    </r>
    <r>
      <rPr>
        <sz val="10.5"/>
        <color theme="1"/>
        <rFont val="ＭＳ 明朝"/>
        <family val="1"/>
        <charset val="128"/>
      </rPr>
      <t>）</t>
    </r>
    <rPh sb="5" eb="8">
      <t>ネンリョウヒ</t>
    </rPh>
    <rPh sb="8" eb="10">
      <t>ソウトウ</t>
    </rPh>
    <rPh sb="10" eb="11">
      <t>ガク</t>
    </rPh>
    <phoneticPr fontId="2"/>
  </si>
  <si>
    <t>※３(2)eの額。値引後の金額で消費税及び地方消費税を除く。</t>
    <rPh sb="7" eb="8">
      <t>ガク</t>
    </rPh>
    <phoneticPr fontId="2"/>
  </si>
  <si>
    <r>
      <t>補助対象経費（</t>
    </r>
    <r>
      <rPr>
        <sz val="10.5"/>
        <color theme="1"/>
        <rFont val="ＭＳ ゴシック"/>
        <family val="3"/>
        <charset val="128"/>
      </rPr>
      <t>Ａ</t>
    </r>
    <r>
      <rPr>
        <sz val="10.5"/>
        <color theme="1"/>
        <rFont val="ＭＳ 明朝"/>
        <family val="1"/>
        <charset val="128"/>
      </rPr>
      <t>）から同等車両の燃料費相当額（</t>
    </r>
    <r>
      <rPr>
        <sz val="10.5"/>
        <color theme="1"/>
        <rFont val="ＭＳ ゴシック"/>
        <family val="3"/>
        <charset val="128"/>
      </rPr>
      <t>Ｄ</t>
    </r>
    <r>
      <rPr>
        <sz val="10.5"/>
        <color theme="1"/>
        <rFont val="ＭＳ 明朝"/>
        <family val="1"/>
        <charset val="128"/>
      </rPr>
      <t>）
及び国の補助額（</t>
    </r>
    <r>
      <rPr>
        <sz val="10.5"/>
        <color theme="1"/>
        <rFont val="ＭＳ ゴシック"/>
        <family val="3"/>
        <charset val="128"/>
      </rPr>
      <t>Ｅ</t>
    </r>
    <r>
      <rPr>
        <sz val="10.5"/>
        <color theme="1"/>
        <rFont val="ＭＳ 明朝"/>
        <family val="1"/>
        <charset val="128"/>
      </rPr>
      <t>）を控除した額（</t>
    </r>
    <r>
      <rPr>
        <sz val="10.5"/>
        <color theme="1"/>
        <rFont val="ＭＳ ゴシック"/>
        <family val="3"/>
        <charset val="128"/>
      </rPr>
      <t>Ｆ</t>
    </r>
    <r>
      <rPr>
        <sz val="10.5"/>
        <color theme="1"/>
        <rFont val="ＭＳ 明朝"/>
        <family val="1"/>
        <charset val="128"/>
      </rPr>
      <t>＝</t>
    </r>
    <r>
      <rPr>
        <sz val="10.5"/>
        <color theme="1"/>
        <rFont val="ＭＳ ゴシック"/>
        <family val="3"/>
        <charset val="128"/>
      </rPr>
      <t>Ａ</t>
    </r>
    <r>
      <rPr>
        <sz val="10.5"/>
        <color theme="1"/>
        <rFont val="ＭＳ 明朝"/>
        <family val="1"/>
        <charset val="128"/>
      </rPr>
      <t>－</t>
    </r>
    <r>
      <rPr>
        <sz val="10.5"/>
        <color theme="1"/>
        <rFont val="ＭＳ ゴシック"/>
        <family val="3"/>
        <charset val="128"/>
      </rPr>
      <t>Ｄ</t>
    </r>
    <r>
      <rPr>
        <sz val="10.5"/>
        <color theme="1"/>
        <rFont val="ＭＳ 明朝"/>
        <family val="1"/>
        <charset val="128"/>
      </rPr>
      <t>－</t>
    </r>
    <r>
      <rPr>
        <sz val="10.5"/>
        <color theme="1"/>
        <rFont val="ＭＳ ゴシック"/>
        <family val="3"/>
        <charset val="128"/>
      </rPr>
      <t>Ｅ</t>
    </r>
    <r>
      <rPr>
        <sz val="10.5"/>
        <color theme="1"/>
        <rFont val="ＭＳ 明朝"/>
        <family val="1"/>
        <charset val="128"/>
      </rPr>
      <t>）</t>
    </r>
    <rPh sb="0" eb="2">
      <t>ホジョ</t>
    </rPh>
    <rPh sb="2" eb="4">
      <t>タイショウ</t>
    </rPh>
    <rPh sb="4" eb="6">
      <t>ケイヒ</t>
    </rPh>
    <rPh sb="11" eb="15">
      <t>ドウトウシャリョウ</t>
    </rPh>
    <rPh sb="16" eb="19">
      <t>ネンリョウヒ</t>
    </rPh>
    <rPh sb="19" eb="21">
      <t>ソウトウ</t>
    </rPh>
    <rPh sb="21" eb="22">
      <t>ガク</t>
    </rPh>
    <rPh sb="28" eb="29">
      <t>クニ</t>
    </rPh>
    <rPh sb="30" eb="32">
      <t>ホジョ</t>
    </rPh>
    <rPh sb="32" eb="33">
      <t>ガク</t>
    </rPh>
    <rPh sb="37" eb="39">
      <t>コウジョ</t>
    </rPh>
    <rPh sb="41" eb="42">
      <t>ガク</t>
    </rPh>
    <phoneticPr fontId="2"/>
  </si>
  <si>
    <t>別表５　第16号様式別紙２</t>
    <rPh sb="0" eb="2">
      <t>ベッピョウ</t>
    </rPh>
    <rPh sb="4" eb="5">
      <t>ダイ</t>
    </rPh>
    <rPh sb="7" eb="8">
      <t>ゴウ</t>
    </rPh>
    <rPh sb="8" eb="10">
      <t>ヨウシキ</t>
    </rPh>
    <rPh sb="10" eb="12">
      <t>ベッシ</t>
    </rPh>
    <phoneticPr fontId="2"/>
  </si>
  <si>
    <t>別表５　第16号様式（第６条関係）</t>
    <phoneticPr fontId="2"/>
  </si>
  <si>
    <t>　なお、４の誓約事項について相違ないことを誓約するとともに、暴力団又は暴力団員でないことを確認するため、本様式及び役員等氏名一覧表（別表５　第16号様式別紙２）に記載した情報を神奈川県警察本部に照会することについて異議ありません。</t>
    <rPh sb="52" eb="55">
      <t>ホンヨウシキ</t>
    </rPh>
    <rPh sb="55" eb="56">
      <t>オヨ</t>
    </rPh>
    <rPh sb="66" eb="68">
      <t>ベッピョウ</t>
    </rPh>
    <rPh sb="107" eb="109">
      <t>イギ</t>
    </rPh>
    <phoneticPr fontId="2"/>
  </si>
  <si>
    <t>神奈川県商用ＦＣＶ燃料費補助金事業計画書（別表５　第16号様式別紙１）の４に記載の額</t>
    <phoneticPr fontId="2"/>
  </si>
  <si>
    <t>○　着手予定日について、車両の運用を開始する日を記載してください。</t>
    <rPh sb="2" eb="4">
      <t>チャクシュ</t>
    </rPh>
    <rPh sb="4" eb="6">
      <t>ヨテイ</t>
    </rPh>
    <rPh sb="6" eb="7">
      <t>ビ</t>
    </rPh>
    <rPh sb="12" eb="14">
      <t>シャリョウ</t>
    </rPh>
    <rPh sb="15" eb="17">
      <t>ウンヨウ</t>
    </rPh>
    <rPh sb="18" eb="20">
      <t>カイシ</t>
    </rPh>
    <rPh sb="22" eb="23">
      <t>ビ</t>
    </rPh>
    <rPh sb="24" eb="26">
      <t>キサイ</t>
    </rPh>
    <phoneticPr fontId="2"/>
  </si>
  <si>
    <t>(1) 車両の運用を終了する日</t>
    <rPh sb="10" eb="12">
      <t>シュウリョウ</t>
    </rPh>
    <rPh sb="14" eb="15">
      <t>ヒ</t>
    </rPh>
    <phoneticPr fontId="2"/>
  </si>
  <si>
    <r>
      <t>国補助金等を受ける場合、その金額（</t>
    </r>
    <r>
      <rPr>
        <sz val="10.5"/>
        <color theme="1"/>
        <rFont val="ＭＳ ゴシック"/>
        <family val="3"/>
        <charset val="128"/>
      </rPr>
      <t>Ｅ</t>
    </r>
    <r>
      <rPr>
        <sz val="10.5"/>
        <color theme="1"/>
        <rFont val="ＭＳ 明朝"/>
        <family val="1"/>
        <charset val="128"/>
      </rPr>
      <t>）</t>
    </r>
    <rPh sb="0" eb="1">
      <t>クニ</t>
    </rPh>
    <rPh sb="1" eb="3">
      <t>ホジョ</t>
    </rPh>
    <rPh sb="3" eb="4">
      <t>キン</t>
    </rPh>
    <rPh sb="4" eb="5">
      <t>トウ</t>
    </rPh>
    <rPh sb="6" eb="7">
      <t>ウ</t>
    </rPh>
    <rPh sb="9" eb="11">
      <t>バアイ</t>
    </rPh>
    <rPh sb="14" eb="16">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</si>
</sst>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quot;.&quot;"/>
    <numFmt numFmtId="179" formatCode="0_ "/>
    <numFmt numFmtId="180" formatCode="[$-F800]dddd\,\ mmmm\ dd\,\ yyyy"/>
    <numFmt numFmtId="181" formatCode="##"/>
    <numFmt numFmtId="182" formatCode="00"/>
    <numFmt numFmtId="183" formatCode="0.000"/>
    <numFmt numFmtId="184" formatCode="#,##0.000;[Red]\-#,##0.000"/>
  </numFmts>
  <fonts count="35"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11"/>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6"/>
      <color theme="1"/>
      <name val="ＭＳ 明朝"/>
      <family val="1"/>
      <charset val="128"/>
    </font>
    <font>
      <sz val="9"/>
      <name val="ＭＳ 明朝"/>
      <family val="1"/>
      <charset val="128"/>
    </font>
    <font>
      <sz val="11"/>
      <name val="ＭＳ ゴシック"/>
      <family val="3"/>
      <charset val="128"/>
    </font>
    <font>
      <b/>
      <sz val="11"/>
      <name val="ＭＳ 明朝"/>
      <family val="1"/>
      <charset val="128"/>
    </font>
    <font>
      <sz val="11"/>
      <color theme="1"/>
      <name val="ＭＳ Ｐゴシック"/>
      <family val="2"/>
      <scheme val="minor"/>
    </font>
    <font>
      <u/>
      <sz val="11"/>
      <color theme="1"/>
      <name val="ＭＳ 明朝"/>
      <family val="1"/>
      <charset val="128"/>
    </font>
    <font>
      <b/>
      <u/>
      <sz val="11"/>
      <color theme="1"/>
      <name val="ＭＳ ゴシック"/>
      <family val="3"/>
      <charset val="128"/>
    </font>
    <font>
      <sz val="12"/>
      <color theme="1"/>
      <name val="ＭＳ 明朝"/>
      <family val="1"/>
      <charset val="128"/>
    </font>
    <font>
      <sz val="10.5"/>
      <name val="ＭＳ 明朝"/>
      <family val="1"/>
      <charset val="128"/>
    </font>
    <font>
      <sz val="10.5"/>
      <name val="ＭＳ ゴシック"/>
      <family val="3"/>
      <charset val="128"/>
    </font>
    <font>
      <sz val="10.5"/>
      <color theme="1"/>
      <name val="ＭＳ 明朝"/>
      <family val="1"/>
      <charset val="128"/>
    </font>
    <font>
      <b/>
      <sz val="10.5"/>
      <name val="ＭＳ 明朝"/>
      <family val="1"/>
      <charset val="128"/>
    </font>
    <font>
      <b/>
      <sz val="10.5"/>
      <name val="ＭＳ ゴシック"/>
      <family val="3"/>
      <charset val="128"/>
    </font>
    <font>
      <sz val="18"/>
      <color theme="3"/>
      <name val="ＭＳ Ｐゴシック"/>
      <family val="2"/>
      <charset val="128"/>
      <scheme val="major"/>
    </font>
    <font>
      <sz val="8"/>
      <name val="ＭＳ 明朝"/>
      <family val="1"/>
      <charset val="128"/>
    </font>
    <font>
      <sz val="11"/>
      <name val="ＭＳ Ｐゴシック"/>
      <family val="2"/>
      <scheme val="minor"/>
    </font>
    <font>
      <sz val="9"/>
      <color theme="1"/>
      <name val="Meiryo UI"/>
      <family val="3"/>
      <charset val="128"/>
    </font>
    <font>
      <sz val="8"/>
      <color theme="1"/>
      <name val="ＭＳ ゴシック"/>
      <family val="3"/>
      <charset val="128"/>
    </font>
    <font>
      <sz val="9"/>
      <color theme="1"/>
      <name val="ＭＳ Ｐゴシック"/>
      <family val="3"/>
      <charset val="128"/>
    </font>
    <font>
      <sz val="11"/>
      <color theme="1"/>
      <name val="ＭＳ Ｐゴシック"/>
      <family val="3"/>
      <charset val="128"/>
    </font>
    <font>
      <sz val="11"/>
      <color theme="1"/>
      <name val="ＭＳ ゴシック"/>
      <family val="3"/>
      <charset val="128"/>
    </font>
    <font>
      <sz val="8"/>
      <color theme="1"/>
      <name val="ＭＳ 明朝"/>
      <family val="1"/>
      <charset val="128"/>
    </font>
    <font>
      <sz val="12"/>
      <color theme="1"/>
      <name val="ＭＳ ゴシック"/>
      <family val="3"/>
      <charset val="128"/>
    </font>
    <font>
      <u/>
      <sz val="8"/>
      <color theme="1"/>
      <name val="ＭＳ 明朝"/>
      <family val="1"/>
      <charset val="128"/>
    </font>
    <font>
      <b/>
      <sz val="10.5"/>
      <color theme="1"/>
      <name val="ＭＳ 明朝"/>
      <family val="1"/>
      <charset val="128"/>
    </font>
    <font>
      <sz val="10.5"/>
      <color theme="1"/>
      <name val="ＭＳ ゴシック"/>
      <family val="3"/>
      <charset val="128"/>
    </font>
    <font>
      <sz val="11"/>
      <color theme="1"/>
      <name val="HGS創英角ﾎﾟｯﾌﾟ体"/>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4">
    <xf numFmtId="0" fontId="0" fillId="0" borderId="0"/>
    <xf numFmtId="0" fontId="4" fillId="0" borderId="0">
      <alignment vertical="center"/>
    </xf>
    <xf numFmtId="38" fontId="4" fillId="0" borderId="0" applyFont="0" applyFill="0" applyBorder="0" applyAlignment="0" applyProtection="0">
      <alignment vertical="center"/>
    </xf>
    <xf numFmtId="38" fontId="12" fillId="0" borderId="0" applyFont="0" applyFill="0" applyBorder="0" applyAlignment="0" applyProtection="0">
      <alignment vertical="center"/>
    </xf>
  </cellStyleXfs>
  <cellXfs count="347">
    <xf numFmtId="0" fontId="0" fillId="0" borderId="0" xfId="0"/>
    <xf numFmtId="0" fontId="1" fillId="2" borderId="0" xfId="0" applyFont="1" applyFill="1" applyAlignment="1" applyProtection="1">
      <alignment vertical="center"/>
    </xf>
    <xf numFmtId="0" fontId="7" fillId="2" borderId="0" xfId="0" applyFont="1" applyFill="1" applyAlignment="1" applyProtection="1">
      <alignment vertical="center"/>
    </xf>
    <xf numFmtId="0" fontId="7" fillId="2" borderId="0" xfId="0" applyFont="1" applyFill="1" applyAlignment="1" applyProtection="1">
      <alignment vertical="center" shrinkToFit="1"/>
    </xf>
    <xf numFmtId="0" fontId="10" fillId="2" borderId="0" xfId="0" applyFont="1" applyFill="1" applyAlignment="1" applyProtection="1">
      <alignment vertical="center"/>
    </xf>
    <xf numFmtId="0" fontId="0" fillId="2" borderId="0" xfId="0" applyFill="1"/>
    <xf numFmtId="0" fontId="7" fillId="2" borderId="0" xfId="0" applyFont="1" applyFill="1" applyBorder="1" applyAlignment="1" applyProtection="1">
      <alignment vertical="center"/>
    </xf>
    <xf numFmtId="0" fontId="1" fillId="2" borderId="0" xfId="0" applyFont="1" applyFill="1" applyBorder="1" applyAlignment="1" applyProtection="1">
      <alignment vertical="center"/>
    </xf>
    <xf numFmtId="0" fontId="3" fillId="2" borderId="0" xfId="0" applyFont="1" applyFill="1" applyAlignment="1" applyProtection="1">
      <alignment horizontal="center" vertical="center"/>
    </xf>
    <xf numFmtId="0" fontId="7" fillId="2" borderId="0" xfId="0" applyFont="1" applyFill="1" applyAlignment="1" applyProtection="1">
      <alignment horizontal="center" vertical="center" shrinkToFit="1"/>
    </xf>
    <xf numFmtId="0" fontId="0" fillId="2" borderId="0" xfId="0" applyFill="1" applyAlignment="1">
      <alignment horizontal="center"/>
    </xf>
    <xf numFmtId="0" fontId="5" fillId="2" borderId="0" xfId="0" applyFont="1" applyFill="1" applyAlignment="1" applyProtection="1">
      <alignment vertical="center"/>
    </xf>
    <xf numFmtId="0" fontId="9" fillId="2" borderId="0" xfId="0" applyFont="1" applyFill="1" applyAlignment="1" applyProtection="1">
      <alignment horizontal="right" vertical="center"/>
    </xf>
    <xf numFmtId="0" fontId="6" fillId="2" borderId="11" xfId="0" applyFont="1" applyFill="1" applyBorder="1" applyAlignment="1" applyProtection="1">
      <alignment horizontal="center" vertical="center"/>
    </xf>
    <xf numFmtId="0" fontId="1" fillId="2" borderId="0" xfId="0" applyFont="1" applyFill="1" applyAlignment="1">
      <alignment vertical="center"/>
    </xf>
    <xf numFmtId="0" fontId="1" fillId="2" borderId="0" xfId="0" applyFont="1" applyFill="1"/>
    <xf numFmtId="0" fontId="7" fillId="2" borderId="0" xfId="0" applyFont="1" applyFill="1" applyAlignment="1">
      <alignment vertical="top"/>
    </xf>
    <xf numFmtId="0" fontId="1" fillId="2" borderId="0" xfId="0" applyFont="1" applyFill="1" applyAlignment="1">
      <alignment vertical="top"/>
    </xf>
    <xf numFmtId="0" fontId="7" fillId="2" borderId="0" xfId="0" applyFont="1" applyFill="1" applyAlignment="1">
      <alignment horizontal="center" vertical="top"/>
    </xf>
    <xf numFmtId="0" fontId="7" fillId="2" borderId="0" xfId="0" applyFont="1" applyFill="1"/>
    <xf numFmtId="0" fontId="7" fillId="2" borderId="0" xfId="0" applyFont="1" applyFill="1" applyAlignment="1">
      <alignment horizontal="center"/>
    </xf>
    <xf numFmtId="0" fontId="7" fillId="2" borderId="0" xfId="0" applyFont="1" applyFill="1" applyAlignment="1">
      <alignment vertical="center"/>
    </xf>
    <xf numFmtId="0" fontId="23" fillId="2" borderId="0" xfId="0" applyFont="1" applyFill="1"/>
    <xf numFmtId="0" fontId="7" fillId="2" borderId="0" xfId="0" applyFont="1" applyFill="1" applyAlignment="1">
      <alignment horizontal="center" vertical="center"/>
    </xf>
    <xf numFmtId="0" fontId="28" fillId="0" borderId="39" xfId="0" applyFont="1" applyBorder="1" applyAlignment="1">
      <alignment vertical="center"/>
    </xf>
    <xf numFmtId="0" fontId="28" fillId="0" borderId="39" xfId="0" applyFont="1" applyBorder="1" applyAlignment="1">
      <alignment vertical="center" shrinkToFit="1"/>
    </xf>
    <xf numFmtId="0" fontId="28" fillId="0" borderId="39" xfId="0" applyFont="1" applyBorder="1" applyAlignment="1">
      <alignment horizontal="left" vertical="center"/>
    </xf>
    <xf numFmtId="0" fontId="28" fillId="0" borderId="39" xfId="0" applyFont="1" applyBorder="1" applyAlignment="1">
      <alignment horizontal="center" vertical="center"/>
    </xf>
    <xf numFmtId="0" fontId="28" fillId="0" borderId="0" xfId="0" applyFont="1"/>
    <xf numFmtId="0" fontId="1" fillId="0" borderId="40" xfId="0" applyFont="1" applyBorder="1" applyAlignment="1">
      <alignment vertical="center"/>
    </xf>
    <xf numFmtId="0" fontId="1" fillId="0" borderId="40" xfId="0" applyFont="1" applyBorder="1" applyAlignment="1">
      <alignment vertical="center" shrinkToFit="1"/>
    </xf>
    <xf numFmtId="0" fontId="1" fillId="0" borderId="40" xfId="0" applyFont="1" applyBorder="1" applyAlignment="1">
      <alignment horizontal="left" vertical="center"/>
    </xf>
    <xf numFmtId="0" fontId="1" fillId="0" borderId="40" xfId="0" applyFont="1" applyBorder="1" applyAlignment="1">
      <alignment horizontal="center" vertical="center"/>
    </xf>
    <xf numFmtId="0" fontId="1" fillId="0" borderId="0" xfId="0" applyFont="1"/>
    <xf numFmtId="0" fontId="7" fillId="0" borderId="41" xfId="0" applyFont="1" applyBorder="1" applyAlignment="1">
      <alignment vertical="center"/>
    </xf>
    <xf numFmtId="0" fontId="7" fillId="0" borderId="41" xfId="0" applyFont="1" applyBorder="1" applyAlignment="1">
      <alignment vertical="center" shrinkToFit="1"/>
    </xf>
    <xf numFmtId="0" fontId="7" fillId="0" borderId="41" xfId="0" applyFont="1" applyBorder="1" applyAlignment="1">
      <alignment horizontal="left" vertical="center"/>
    </xf>
    <xf numFmtId="182" fontId="7" fillId="0" borderId="41" xfId="0" applyNumberFormat="1" applyFont="1" applyBorder="1" applyAlignment="1">
      <alignment horizontal="center" vertical="center"/>
    </xf>
    <xf numFmtId="0" fontId="7" fillId="0" borderId="41" xfId="0" applyFont="1" applyBorder="1" applyAlignment="1">
      <alignment horizontal="center" vertical="center"/>
    </xf>
    <xf numFmtId="0" fontId="0" fillId="0" borderId="40" xfId="0" applyBorder="1" applyAlignment="1">
      <alignment vertical="center"/>
    </xf>
    <xf numFmtId="0" fontId="7" fillId="0" borderId="42" xfId="0" applyFont="1" applyBorder="1" applyAlignment="1">
      <alignment horizontal="center" vertical="center"/>
    </xf>
    <xf numFmtId="0" fontId="6" fillId="0" borderId="41" xfId="0" applyFont="1" applyBorder="1" applyAlignment="1">
      <alignment vertical="center" wrapText="1" shrinkToFit="1"/>
    </xf>
    <xf numFmtId="0" fontId="6" fillId="0" borderId="43" xfId="0" applyFont="1" applyBorder="1" applyAlignment="1">
      <alignment horizontal="center" vertical="center" wrapText="1" shrinkToFit="1"/>
    </xf>
    <xf numFmtId="182" fontId="7" fillId="0" borderId="43" xfId="0" applyNumberFormat="1" applyFont="1" applyBorder="1" applyAlignment="1">
      <alignment horizontal="center" vertical="center"/>
    </xf>
    <xf numFmtId="0" fontId="7" fillId="0" borderId="43" xfId="0" applyFont="1" applyBorder="1" applyAlignment="1">
      <alignment horizontal="center" vertical="center"/>
    </xf>
    <xf numFmtId="0" fontId="7" fillId="0" borderId="43" xfId="0" applyFont="1" applyBorder="1" applyAlignment="1">
      <alignment horizontal="left" vertical="center"/>
    </xf>
    <xf numFmtId="0" fontId="0" fillId="0" borderId="41" xfId="0" applyBorder="1" applyAlignment="1">
      <alignment vertical="center"/>
    </xf>
    <xf numFmtId="0" fontId="0" fillId="0" borderId="41" xfId="0" applyBorder="1" applyAlignment="1">
      <alignment vertical="center" shrinkToFit="1"/>
    </xf>
    <xf numFmtId="0" fontId="0" fillId="0" borderId="41" xfId="0" applyBorder="1" applyAlignment="1">
      <alignment horizontal="left" vertical="center"/>
    </xf>
    <xf numFmtId="182" fontId="0" fillId="0" borderId="41" xfId="0" applyNumberFormat="1" applyBorder="1" applyAlignment="1">
      <alignment horizontal="center" vertical="center"/>
    </xf>
    <xf numFmtId="0" fontId="0" fillId="0" borderId="41" xfId="0" applyBorder="1" applyAlignment="1">
      <alignment horizontal="center"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center" vertical="center"/>
    </xf>
    <xf numFmtId="0" fontId="1" fillId="0" borderId="0" xfId="0" applyFont="1" applyFill="1" applyAlignment="1" applyProtection="1">
      <alignment vertical="center"/>
    </xf>
    <xf numFmtId="0" fontId="3" fillId="0" borderId="0" xfId="0" applyFont="1" applyFill="1" applyAlignment="1" applyProtection="1">
      <alignment horizontal="right" vertical="center"/>
    </xf>
    <xf numFmtId="0" fontId="1" fillId="0" borderId="0" xfId="0" applyFont="1" applyFill="1" applyAlignment="1" applyProtection="1">
      <alignment vertical="center" shrinkToFit="1"/>
    </xf>
    <xf numFmtId="0" fontId="1" fillId="0" borderId="0" xfId="0" applyFont="1" applyFill="1" applyAlignment="1">
      <alignment vertical="center"/>
    </xf>
    <xf numFmtId="0" fontId="1" fillId="0" borderId="5" xfId="0" applyFont="1" applyFill="1" applyBorder="1" applyAlignment="1">
      <alignment vertical="center"/>
    </xf>
    <xf numFmtId="0" fontId="1" fillId="0" borderId="13" xfId="0" applyFont="1" applyFill="1" applyBorder="1" applyAlignment="1">
      <alignment vertical="center"/>
    </xf>
    <xf numFmtId="0" fontId="1" fillId="0" borderId="0" xfId="0" applyFont="1" applyFill="1" applyAlignment="1">
      <alignment vertical="center" wrapText="1"/>
    </xf>
    <xf numFmtId="0" fontId="1" fillId="0" borderId="0" xfId="0" applyFont="1" applyFill="1" applyAlignment="1">
      <alignment vertical="center" shrinkToFit="1"/>
    </xf>
    <xf numFmtId="0" fontId="1" fillId="0" borderId="0" xfId="0" applyFont="1" applyFill="1" applyAlignment="1">
      <alignment horizontal="center" vertical="center"/>
    </xf>
    <xf numFmtId="0" fontId="25" fillId="0" borderId="0" xfId="0" applyFont="1" applyFill="1" applyAlignment="1">
      <alignment horizontal="right" vertical="center"/>
    </xf>
    <xf numFmtId="0" fontId="26" fillId="0" borderId="0" xfId="0" applyFont="1" applyFill="1" applyAlignment="1">
      <alignment horizontal="center" vertical="center" shrinkToFit="1"/>
    </xf>
    <xf numFmtId="0" fontId="27" fillId="0" borderId="0" xfId="0" applyFont="1" applyFill="1" applyAlignment="1">
      <alignment horizontal="center" vertical="center"/>
    </xf>
    <xf numFmtId="0" fontId="25" fillId="0" borderId="0" xfId="0" applyFont="1" applyFill="1" applyAlignment="1">
      <alignment vertical="center"/>
    </xf>
    <xf numFmtId="0" fontId="34" fillId="0" borderId="1"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0" borderId="1" xfId="0" applyFont="1" applyFill="1" applyBorder="1" applyAlignment="1" applyProtection="1">
      <alignment horizontal="center" vertical="center"/>
      <protection locked="0"/>
    </xf>
    <xf numFmtId="0" fontId="27" fillId="0" borderId="1"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shrinkToFit="1"/>
    </xf>
    <xf numFmtId="177" fontId="1" fillId="0" borderId="0" xfId="0" applyNumberFormat="1" applyFont="1" applyFill="1" applyAlignment="1">
      <alignment vertical="center" shrinkToFit="1"/>
    </xf>
    <xf numFmtId="49" fontId="1" fillId="0" borderId="0" xfId="0" applyNumberFormat="1" applyFont="1" applyFill="1" applyAlignment="1" applyProtection="1">
      <alignment vertical="center"/>
    </xf>
    <xf numFmtId="0" fontId="15" fillId="0" borderId="0" xfId="0" applyFont="1" applyFill="1" applyAlignment="1" applyProtection="1">
      <alignment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10" xfId="0" applyFont="1" applyFill="1" applyBorder="1" applyAlignment="1">
      <alignment horizontal="center" vertical="center"/>
    </xf>
    <xf numFmtId="0" fontId="1" fillId="0" borderId="2" xfId="0" applyFont="1" applyFill="1" applyBorder="1"/>
    <xf numFmtId="0" fontId="1" fillId="0" borderId="3" xfId="0" applyFont="1" applyFill="1" applyBorder="1" applyAlignment="1">
      <alignment vertical="center"/>
    </xf>
    <xf numFmtId="0" fontId="1" fillId="0" borderId="4" xfId="0" applyFont="1" applyFill="1" applyBorder="1" applyAlignment="1">
      <alignment vertical="center"/>
    </xf>
    <xf numFmtId="0" fontId="3"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32" xfId="0" applyFont="1" applyFill="1" applyBorder="1" applyAlignment="1" applyProtection="1">
      <alignment vertical="center" shrinkToFit="1"/>
      <protection locked="0"/>
    </xf>
    <xf numFmtId="0" fontId="1" fillId="0" borderId="0" xfId="0" applyFont="1" applyFill="1" applyAlignment="1" applyProtection="1">
      <alignment horizontal="left" vertical="center"/>
    </xf>
    <xf numFmtId="0" fontId="18" fillId="0" borderId="0" xfId="0" applyFont="1" applyFill="1"/>
    <xf numFmtId="0" fontId="1" fillId="0" borderId="0" xfId="0" applyFont="1" applyFill="1" applyAlignment="1" applyProtection="1">
      <alignment vertical="center" wrapText="1"/>
    </xf>
    <xf numFmtId="0" fontId="1" fillId="0" borderId="0" xfId="0" applyFont="1" applyFill="1" applyAlignment="1" applyProtection="1">
      <alignment vertical="top" wrapText="1"/>
    </xf>
    <xf numFmtId="49" fontId="1" fillId="0" borderId="0" xfId="0" applyNumberFormat="1" applyFont="1" applyFill="1" applyAlignment="1" applyProtection="1">
      <alignment horizontal="left" vertical="center"/>
    </xf>
    <xf numFmtId="0" fontId="1" fillId="0" borderId="0" xfId="0" applyFont="1" applyFill="1" applyAlignment="1" applyProtection="1">
      <alignment horizontal="left" vertical="center" wrapText="1"/>
    </xf>
    <xf numFmtId="49" fontId="1" fillId="0" borderId="0" xfId="0" applyNumberFormat="1" applyFont="1" applyFill="1" applyAlignment="1" applyProtection="1">
      <alignment horizontal="left" vertical="center" wrapText="1"/>
    </xf>
    <xf numFmtId="0" fontId="1" fillId="0" borderId="0" xfId="0" applyFont="1" applyFill="1" applyAlignment="1" applyProtection="1"/>
    <xf numFmtId="49" fontId="1" fillId="4" borderId="0" xfId="0" applyNumberFormat="1" applyFont="1" applyFill="1" applyAlignment="1" applyProtection="1">
      <alignment horizontal="right" vertical="center" shrinkToFit="1"/>
      <protection locked="0"/>
    </xf>
    <xf numFmtId="49" fontId="1" fillId="4" borderId="0" xfId="0" applyNumberFormat="1" applyFont="1" applyFill="1" applyAlignment="1" applyProtection="1">
      <alignment horizontal="center" vertical="center" shrinkToFit="1"/>
      <protection locked="0"/>
    </xf>
    <xf numFmtId="0" fontId="3" fillId="2" borderId="0" xfId="0" applyFont="1" applyFill="1" applyAlignment="1" applyProtection="1">
      <alignment horizontal="right" vertical="center"/>
    </xf>
    <xf numFmtId="0" fontId="1" fillId="2" borderId="0" xfId="0" applyFont="1" applyFill="1" applyAlignment="1" applyProtection="1">
      <alignment horizontal="center" vertical="center"/>
    </xf>
    <xf numFmtId="0" fontId="30" fillId="2" borderId="0" xfId="0" applyFont="1" applyFill="1" applyAlignment="1" applyProtection="1">
      <alignment horizontal="center" vertical="center"/>
    </xf>
    <xf numFmtId="0" fontId="1" fillId="2" borderId="0" xfId="0" applyFont="1" applyFill="1" applyAlignment="1" applyProtection="1">
      <alignment vertical="center" shrinkToFit="1"/>
    </xf>
    <xf numFmtId="0" fontId="1" fillId="2" borderId="0" xfId="0" applyFont="1" applyFill="1" applyAlignment="1" applyProtection="1">
      <alignment horizontal="center" vertical="center" shrinkToFit="1"/>
    </xf>
    <xf numFmtId="0" fontId="28" fillId="2" borderId="0" xfId="0" applyFont="1" applyFill="1" applyAlignment="1" applyProtection="1">
      <alignment vertical="center"/>
    </xf>
    <xf numFmtId="0" fontId="18" fillId="2" borderId="9" xfId="0" applyFont="1" applyFill="1" applyBorder="1" applyAlignment="1">
      <alignment vertical="center"/>
    </xf>
    <xf numFmtId="0" fontId="18" fillId="2" borderId="10" xfId="0" applyFont="1" applyFill="1" applyBorder="1" applyAlignment="1">
      <alignment vertical="center"/>
    </xf>
    <xf numFmtId="0" fontId="18" fillId="2" borderId="11" xfId="0" applyFont="1" applyFill="1" applyBorder="1" applyAlignment="1">
      <alignment vertical="center"/>
    </xf>
    <xf numFmtId="38" fontId="24" fillId="2" borderId="0" xfId="3" applyFont="1" applyFill="1" applyBorder="1" applyAlignment="1" applyProtection="1">
      <alignment vertical="center"/>
    </xf>
    <xf numFmtId="0" fontId="1" fillId="2" borderId="9"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1" fillId="2" borderId="10" xfId="0" applyFont="1" applyFill="1" applyBorder="1" applyAlignment="1" applyProtection="1">
      <alignment vertical="center"/>
    </xf>
    <xf numFmtId="0" fontId="5" fillId="2" borderId="11"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18" fillId="2" borderId="9" xfId="0" applyFont="1" applyFill="1" applyBorder="1" applyAlignment="1" applyProtection="1">
      <alignment horizontal="center" vertical="center"/>
    </xf>
    <xf numFmtId="0" fontId="18" fillId="2" borderId="10" xfId="0" applyFont="1" applyFill="1" applyBorder="1" applyAlignment="1" applyProtection="1">
      <alignment vertical="center"/>
    </xf>
    <xf numFmtId="0" fontId="18" fillId="2" borderId="11" xfId="0" applyFont="1" applyFill="1" applyBorder="1" applyAlignment="1" applyProtection="1">
      <alignment vertical="center"/>
    </xf>
    <xf numFmtId="0" fontId="18" fillId="2" borderId="2" xfId="0" applyFont="1" applyFill="1" applyBorder="1" applyAlignment="1" applyProtection="1">
      <alignment horizontal="center"/>
    </xf>
    <xf numFmtId="0" fontId="18" fillId="2" borderId="3" xfId="0" applyFont="1" applyFill="1" applyBorder="1" applyAlignment="1" applyProtection="1"/>
    <xf numFmtId="0" fontId="18" fillId="2" borderId="4" xfId="0" applyFont="1" applyFill="1" applyBorder="1" applyAlignment="1" applyProtection="1"/>
    <xf numFmtId="0" fontId="18" fillId="2" borderId="5" xfId="0" applyFont="1" applyFill="1" applyBorder="1" applyAlignment="1" applyProtection="1">
      <alignment horizontal="center" vertical="center"/>
    </xf>
    <xf numFmtId="0" fontId="18" fillId="2" borderId="0" xfId="0" applyFont="1" applyFill="1" applyBorder="1" applyAlignment="1" applyProtection="1">
      <alignment vertical="center"/>
    </xf>
    <xf numFmtId="0" fontId="29" fillId="2" borderId="13" xfId="0" applyFont="1" applyFill="1" applyBorder="1" applyAlignment="1" applyProtection="1">
      <alignment horizontal="right" vertical="top"/>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 fillId="2" borderId="2" xfId="0" applyFont="1" applyFill="1" applyBorder="1" applyAlignment="1">
      <alignment vertical="center"/>
    </xf>
    <xf numFmtId="0" fontId="18" fillId="2" borderId="3" xfId="0" applyFont="1" applyFill="1" applyBorder="1" applyAlignment="1">
      <alignment vertical="center"/>
    </xf>
    <xf numFmtId="0" fontId="18" fillId="2" borderId="4" xfId="0" applyFont="1" applyFill="1" applyBorder="1" applyAlignment="1">
      <alignment vertical="center"/>
    </xf>
    <xf numFmtId="0" fontId="1" fillId="2" borderId="5" xfId="0" applyFont="1" applyFill="1" applyBorder="1" applyAlignment="1">
      <alignment vertical="center"/>
    </xf>
    <xf numFmtId="0" fontId="1" fillId="2" borderId="0" xfId="0" applyFont="1" applyFill="1" applyBorder="1" applyAlignment="1">
      <alignment vertical="center"/>
    </xf>
    <xf numFmtId="0" fontId="1" fillId="2" borderId="13" xfId="0" applyFont="1" applyFill="1" applyBorder="1" applyAlignment="1">
      <alignment vertical="center"/>
    </xf>
    <xf numFmtId="0" fontId="5" fillId="2" borderId="0" xfId="0" applyFont="1" applyFill="1" applyBorder="1" applyAlignment="1">
      <alignment vertical="center"/>
    </xf>
    <xf numFmtId="0" fontId="1" fillId="2" borderId="0" xfId="0" applyFont="1" applyFill="1" applyBorder="1" applyAlignment="1">
      <alignment horizontal="right" vertical="center"/>
    </xf>
    <xf numFmtId="0" fontId="1" fillId="2" borderId="13" xfId="0" applyFont="1" applyFill="1" applyBorder="1" applyAlignment="1">
      <alignment horizontal="left" vertical="center"/>
    </xf>
    <xf numFmtId="0" fontId="5" fillId="2" borderId="0" xfId="0" applyFont="1" applyFill="1" applyBorder="1"/>
    <xf numFmtId="0" fontId="18" fillId="2" borderId="13" xfId="0" applyFont="1" applyFill="1" applyBorder="1" applyAlignment="1">
      <alignment vertical="center"/>
    </xf>
    <xf numFmtId="0" fontId="18" fillId="2" borderId="0" xfId="0" applyFont="1" applyFill="1" applyBorder="1" applyAlignment="1">
      <alignment vertical="center"/>
    </xf>
    <xf numFmtId="0" fontId="18" fillId="2" borderId="6" xfId="0" applyFont="1" applyFill="1" applyBorder="1" applyAlignment="1">
      <alignment vertical="center"/>
    </xf>
    <xf numFmtId="0" fontId="18" fillId="2" borderId="7" xfId="0" applyFont="1" applyFill="1" applyBorder="1" applyAlignment="1">
      <alignment vertical="center"/>
    </xf>
    <xf numFmtId="0" fontId="1" fillId="2" borderId="6" xfId="0" applyFont="1" applyFill="1" applyBorder="1" applyAlignment="1">
      <alignment vertical="center"/>
    </xf>
    <xf numFmtId="0" fontId="18" fillId="2" borderId="8" xfId="0" applyFont="1" applyFill="1" applyBorder="1" applyAlignment="1">
      <alignment vertical="center"/>
    </xf>
    <xf numFmtId="0" fontId="18" fillId="2" borderId="11"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4" borderId="10" xfId="0" applyFont="1" applyFill="1" applyBorder="1" applyAlignment="1">
      <alignment horizontal="center" vertical="center" shrinkToFit="1"/>
    </xf>
    <xf numFmtId="0" fontId="1" fillId="4" borderId="10" xfId="0" applyFont="1" applyFill="1" applyBorder="1" applyAlignment="1" applyProtection="1">
      <alignment horizontal="center" vertical="center" shrinkToFit="1"/>
    </xf>
    <xf numFmtId="0" fontId="18" fillId="4" borderId="0" xfId="0" applyFont="1" applyFill="1" applyBorder="1" applyAlignment="1">
      <alignment horizontal="center" vertical="center" shrinkToFit="1"/>
    </xf>
    <xf numFmtId="0" fontId="5" fillId="4" borderId="0" xfId="0" applyFont="1" applyFill="1" applyBorder="1" applyAlignment="1">
      <alignment horizontal="center" vertical="center" shrinkToFit="1"/>
    </xf>
    <xf numFmtId="0" fontId="5" fillId="4" borderId="1" xfId="0" applyFont="1" applyFill="1" applyBorder="1" applyAlignment="1" applyProtection="1">
      <alignment vertical="center" wrapText="1"/>
      <protection locked="0"/>
    </xf>
    <xf numFmtId="0" fontId="5" fillId="4" borderId="9" xfId="0" applyFont="1" applyFill="1" applyBorder="1" applyAlignment="1" applyProtection="1">
      <alignment vertical="center" wrapText="1" shrinkToFit="1"/>
      <protection locked="0"/>
    </xf>
    <xf numFmtId="0" fontId="5" fillId="4" borderId="15" xfId="0" applyFont="1" applyFill="1" applyBorder="1" applyAlignment="1" applyProtection="1">
      <alignment vertical="center" wrapText="1" shrinkToFit="1"/>
      <protection locked="0"/>
    </xf>
    <xf numFmtId="0" fontId="5" fillId="4" borderId="16" xfId="0" applyFont="1" applyFill="1" applyBorder="1" applyAlignment="1" applyProtection="1">
      <alignment vertical="center" wrapText="1" shrinkToFit="1"/>
      <protection locked="0"/>
    </xf>
    <xf numFmtId="0" fontId="5" fillId="4" borderId="10" xfId="0" applyFont="1" applyFill="1" applyBorder="1" applyAlignment="1" applyProtection="1">
      <alignment vertical="center" wrapText="1" shrinkToFit="1"/>
      <protection locked="0"/>
    </xf>
    <xf numFmtId="49" fontId="5" fillId="4" borderId="16" xfId="0" applyNumberFormat="1" applyFont="1" applyFill="1" applyBorder="1" applyAlignment="1" applyProtection="1">
      <alignment horizontal="center" vertical="center" shrinkToFit="1"/>
      <protection locked="0"/>
    </xf>
    <xf numFmtId="49" fontId="5" fillId="4" borderId="10" xfId="0" applyNumberFormat="1" applyFont="1" applyFill="1" applyBorder="1" applyAlignment="1" applyProtection="1">
      <alignment horizontal="center" vertical="center" shrinkToFit="1"/>
      <protection locked="0"/>
    </xf>
    <xf numFmtId="181" fontId="5" fillId="4" borderId="17" xfId="0" applyNumberFormat="1" applyFont="1" applyFill="1" applyBorder="1" applyAlignment="1" applyProtection="1">
      <alignment horizontal="center" vertical="center" shrinkToFit="1"/>
      <protection locked="0"/>
    </xf>
    <xf numFmtId="179" fontId="5" fillId="4" borderId="11" xfId="0" applyNumberFormat="1" applyFont="1" applyFill="1" applyBorder="1" applyAlignment="1" applyProtection="1">
      <alignment horizontal="center" vertical="center" shrinkToFit="1"/>
      <protection locked="0"/>
    </xf>
    <xf numFmtId="0" fontId="5" fillId="4" borderId="1" xfId="0" applyFont="1" applyFill="1" applyBorder="1" applyAlignment="1" applyProtection="1">
      <alignment horizontal="center" vertical="center"/>
      <protection locked="0"/>
    </xf>
    <xf numFmtId="0" fontId="5" fillId="4" borderId="9" xfId="0" applyFont="1" applyFill="1" applyBorder="1" applyAlignment="1" applyProtection="1">
      <alignment vertical="center"/>
      <protection locked="0"/>
    </xf>
    <xf numFmtId="0" fontId="5" fillId="4" borderId="11"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shrinkToFit="1"/>
      <protection locked="0"/>
    </xf>
    <xf numFmtId="0" fontId="1" fillId="4" borderId="3" xfId="0" applyFont="1" applyFill="1" applyBorder="1" applyAlignment="1" applyProtection="1">
      <alignment horizontal="left" vertical="center" wrapText="1" shrinkToFit="1"/>
      <protection locked="0"/>
    </xf>
    <xf numFmtId="0" fontId="1" fillId="4" borderId="4" xfId="0" applyFont="1" applyFill="1" applyBorder="1" applyAlignment="1" applyProtection="1">
      <alignment horizontal="left" vertical="center" wrapText="1" shrinkToFit="1"/>
      <protection locked="0"/>
    </xf>
    <xf numFmtId="0" fontId="1" fillId="4" borderId="6" xfId="0" applyFont="1" applyFill="1" applyBorder="1" applyAlignment="1" applyProtection="1">
      <alignment horizontal="left" vertical="center" wrapText="1" shrinkToFit="1"/>
      <protection locked="0"/>
    </xf>
    <xf numFmtId="0" fontId="1" fillId="4" borderId="7" xfId="0" applyFont="1" applyFill="1" applyBorder="1" applyAlignment="1" applyProtection="1">
      <alignment horizontal="left" vertical="center" wrapText="1" shrinkToFit="1"/>
      <protection locked="0"/>
    </xf>
    <xf numFmtId="0" fontId="1" fillId="4" borderId="8" xfId="0" applyFont="1" applyFill="1" applyBorder="1" applyAlignment="1" applyProtection="1">
      <alignment horizontal="left" vertical="center" wrapText="1" shrinkToFit="1"/>
      <protection locked="0"/>
    </xf>
    <xf numFmtId="0" fontId="3" fillId="4" borderId="31" xfId="0" applyFont="1" applyFill="1" applyBorder="1" applyAlignment="1" applyProtection="1">
      <alignment horizontal="left" vertical="center" wrapText="1" shrinkToFit="1"/>
      <protection locked="0"/>
    </xf>
    <xf numFmtId="0" fontId="3" fillId="4" borderId="32" xfId="0" applyFont="1" applyFill="1" applyBorder="1" applyAlignment="1" applyProtection="1">
      <alignment horizontal="left" vertical="center" wrapText="1" shrinkToFit="1"/>
      <protection locked="0"/>
    </xf>
    <xf numFmtId="0" fontId="3" fillId="4" borderId="33" xfId="0" applyFont="1" applyFill="1" applyBorder="1" applyAlignment="1" applyProtection="1">
      <alignment horizontal="left" vertical="center" wrapText="1" shrinkToFit="1"/>
      <protection locked="0"/>
    </xf>
    <xf numFmtId="0" fontId="1" fillId="4" borderId="34" xfId="0" applyFont="1" applyFill="1" applyBorder="1" applyAlignment="1" applyProtection="1">
      <alignment horizontal="left" vertical="center" wrapText="1" shrinkToFit="1"/>
      <protection locked="0"/>
    </xf>
    <xf numFmtId="0" fontId="1" fillId="4" borderId="35" xfId="0" applyFont="1" applyFill="1" applyBorder="1" applyAlignment="1" applyProtection="1">
      <alignment horizontal="left" vertical="center" wrapText="1" shrinkToFit="1"/>
      <protection locked="0"/>
    </xf>
    <xf numFmtId="0" fontId="1" fillId="4" borderId="0" xfId="0" applyFont="1" applyFill="1" applyAlignment="1" applyProtection="1">
      <alignment horizontal="left" vertical="center" wrapText="1" shrinkToFit="1"/>
      <protection locked="0"/>
    </xf>
    <xf numFmtId="0" fontId="1" fillId="4" borderId="13" xfId="0" applyFont="1" applyFill="1" applyBorder="1" applyAlignment="1" applyProtection="1">
      <alignment horizontal="left" vertical="center" wrapText="1" shrinkToFit="1"/>
      <protection locked="0"/>
    </xf>
    <xf numFmtId="49" fontId="1" fillId="4" borderId="10" xfId="0" applyNumberFormat="1" applyFont="1" applyFill="1" applyBorder="1" applyAlignment="1">
      <alignment horizontal="center" vertical="center"/>
    </xf>
    <xf numFmtId="0" fontId="1" fillId="4" borderId="2" xfId="0" applyFont="1" applyFill="1" applyBorder="1" applyAlignment="1" applyProtection="1">
      <alignment horizontal="left" vertical="center" shrinkToFit="1"/>
      <protection locked="0"/>
    </xf>
    <xf numFmtId="0" fontId="1" fillId="4" borderId="3" xfId="0" applyFont="1" applyFill="1" applyBorder="1" applyAlignment="1" applyProtection="1">
      <alignment horizontal="left" vertical="center" shrinkToFit="1"/>
      <protection locked="0"/>
    </xf>
    <xf numFmtId="0" fontId="1" fillId="4" borderId="6" xfId="0" applyFont="1" applyFill="1" applyBorder="1" applyAlignment="1" applyProtection="1">
      <alignment horizontal="left" vertical="center" shrinkToFit="1"/>
      <protection locked="0"/>
    </xf>
    <xf numFmtId="0" fontId="1" fillId="4" borderId="7" xfId="0" applyFont="1" applyFill="1" applyBorder="1" applyAlignment="1" applyProtection="1">
      <alignment horizontal="left" vertical="center" shrinkToFit="1"/>
      <protection locked="0"/>
    </xf>
    <xf numFmtId="0" fontId="5"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5" fillId="4" borderId="7"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1" fillId="4" borderId="5" xfId="0" applyFont="1" applyFill="1" applyBorder="1" applyAlignment="1" applyProtection="1">
      <alignment horizontal="left" vertical="center" wrapText="1" shrinkToFit="1"/>
      <protection locked="0"/>
    </xf>
    <xf numFmtId="0" fontId="1" fillId="0" borderId="0" xfId="0" applyFont="1" applyFill="1" applyAlignment="1" applyProtection="1">
      <alignment horizontal="left" vertical="top" wrapText="1"/>
    </xf>
    <xf numFmtId="0" fontId="5" fillId="4" borderId="0" xfId="0" applyFont="1" applyFill="1" applyBorder="1" applyAlignment="1" applyProtection="1">
      <alignment horizontal="center" vertical="center"/>
      <protection locked="0"/>
    </xf>
    <xf numFmtId="0" fontId="15" fillId="0" borderId="0" xfId="0" applyFont="1" applyFill="1" applyAlignment="1" applyProtection="1">
      <alignment horizontal="center" vertical="center"/>
    </xf>
    <xf numFmtId="0" fontId="1" fillId="0" borderId="9" xfId="0" applyFont="1" applyFill="1" applyBorder="1" applyAlignment="1" applyProtection="1">
      <alignment horizontal="left" vertical="center"/>
    </xf>
    <xf numFmtId="0" fontId="1" fillId="0" borderId="10" xfId="0" applyFont="1" applyFill="1" applyBorder="1" applyAlignment="1" applyProtection="1">
      <alignment horizontal="left" vertical="center"/>
    </xf>
    <xf numFmtId="0" fontId="1" fillId="4" borderId="10" xfId="0" applyFont="1" applyFill="1" applyBorder="1" applyAlignment="1" applyProtection="1">
      <alignment horizontal="left" vertical="center"/>
    </xf>
    <xf numFmtId="0" fontId="1" fillId="0" borderId="0" xfId="0" applyFont="1" applyFill="1" applyAlignment="1" applyProtection="1">
      <alignment horizontal="left" vertical="center" wrapText="1"/>
    </xf>
    <xf numFmtId="180" fontId="15" fillId="4" borderId="9" xfId="0" applyNumberFormat="1" applyFont="1" applyFill="1" applyBorder="1" applyAlignment="1" applyProtection="1">
      <alignment horizontal="center" vertical="center"/>
    </xf>
    <xf numFmtId="180" fontId="15" fillId="4" borderId="10" xfId="0" applyNumberFormat="1" applyFont="1" applyFill="1" applyBorder="1" applyAlignment="1" applyProtection="1">
      <alignment horizontal="center" vertical="center"/>
    </xf>
    <xf numFmtId="180" fontId="15" fillId="4" borderId="11" xfId="0" applyNumberFormat="1"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1" fillId="4" borderId="11" xfId="0" applyFont="1" applyFill="1" applyBorder="1" applyAlignment="1" applyProtection="1">
      <alignment horizontal="left" vertical="center"/>
    </xf>
    <xf numFmtId="0" fontId="1" fillId="4" borderId="0" xfId="0" applyFont="1" applyFill="1" applyAlignment="1" applyProtection="1">
      <alignment horizontal="right" vertical="center" shrinkToFit="1"/>
      <protection locked="0"/>
    </xf>
    <xf numFmtId="0" fontId="1" fillId="4" borderId="0" xfId="0" applyFont="1" applyFill="1" applyAlignment="1" applyProtection="1">
      <alignment horizontal="center" vertical="center" shrinkToFit="1"/>
      <protection locked="0"/>
    </xf>
    <xf numFmtId="176" fontId="1" fillId="0" borderId="9" xfId="0" applyNumberFormat="1" applyFont="1" applyFill="1" applyBorder="1" applyAlignment="1" applyProtection="1">
      <alignment horizontal="left" vertical="center"/>
    </xf>
    <xf numFmtId="176" fontId="1" fillId="0" borderId="10" xfId="0" applyNumberFormat="1" applyFont="1" applyFill="1" applyBorder="1" applyAlignment="1" applyProtection="1">
      <alignment horizontal="left" vertical="center"/>
    </xf>
    <xf numFmtId="176" fontId="1" fillId="4" borderId="10" xfId="0" applyNumberFormat="1" applyFont="1" applyFill="1" applyBorder="1" applyAlignment="1" applyProtection="1">
      <alignment horizontal="left" vertical="center"/>
    </xf>
    <xf numFmtId="38" fontId="18" fillId="2" borderId="2" xfId="3" applyFont="1" applyFill="1" applyBorder="1" applyAlignment="1" applyProtection="1">
      <alignment horizontal="right" vertical="center" shrinkToFit="1"/>
    </xf>
    <xf numFmtId="38" fontId="18" fillId="2" borderId="3" xfId="3" applyFont="1" applyFill="1" applyBorder="1" applyAlignment="1" applyProtection="1">
      <alignment horizontal="right" vertical="center" shrinkToFit="1"/>
    </xf>
    <xf numFmtId="38" fontId="18" fillId="2" borderId="6" xfId="3" applyFont="1" applyFill="1" applyBorder="1" applyAlignment="1" applyProtection="1">
      <alignment horizontal="right" vertical="center" shrinkToFit="1"/>
    </xf>
    <xf numFmtId="38" fontId="18" fillId="2" borderId="7" xfId="3" applyFont="1" applyFill="1" applyBorder="1" applyAlignment="1" applyProtection="1">
      <alignment horizontal="right" vertical="center" shrinkToFit="1"/>
    </xf>
    <xf numFmtId="38" fontId="1" fillId="4" borderId="9" xfId="3" applyFont="1" applyFill="1" applyBorder="1" applyAlignment="1" applyProtection="1">
      <alignment horizontal="right" vertical="center"/>
    </xf>
    <xf numFmtId="38" fontId="1" fillId="4" borderId="10" xfId="3" applyFont="1" applyFill="1" applyBorder="1" applyAlignment="1" applyProtection="1">
      <alignment horizontal="right" vertical="center"/>
    </xf>
    <xf numFmtId="0" fontId="18" fillId="2" borderId="9"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1" xfId="0" applyFont="1" applyFill="1" applyBorder="1" applyAlignment="1">
      <alignment horizontal="left" vertical="center" wrapText="1"/>
    </xf>
    <xf numFmtId="38" fontId="18" fillId="2" borderId="9" xfId="3" applyFont="1" applyFill="1" applyBorder="1" applyAlignment="1" applyProtection="1">
      <alignment horizontal="right" vertical="center" shrinkToFit="1"/>
    </xf>
    <xf numFmtId="38" fontId="18" fillId="2" borderId="10" xfId="3" applyFont="1" applyFill="1" applyBorder="1" applyAlignment="1" applyProtection="1">
      <alignment horizontal="right" vertical="center" shrinkToFit="1"/>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18" fillId="2" borderId="2" xfId="0" applyFont="1" applyFill="1" applyBorder="1" applyAlignment="1">
      <alignment horizontal="left" wrapText="1"/>
    </xf>
    <xf numFmtId="0" fontId="18" fillId="2" borderId="3" xfId="0" applyFont="1" applyFill="1" applyBorder="1" applyAlignment="1">
      <alignment horizontal="left" wrapText="1"/>
    </xf>
    <xf numFmtId="0" fontId="18" fillId="2" borderId="4" xfId="0" applyFont="1" applyFill="1" applyBorder="1" applyAlignment="1">
      <alignment horizontal="left" wrapText="1"/>
    </xf>
    <xf numFmtId="0" fontId="29" fillId="2" borderId="6" xfId="0" applyFont="1" applyFill="1" applyBorder="1" applyAlignment="1">
      <alignment horizontal="left" vertical="top" shrinkToFit="1"/>
    </xf>
    <xf numFmtId="0" fontId="29" fillId="2" borderId="7" xfId="0" applyFont="1" applyFill="1" applyBorder="1" applyAlignment="1">
      <alignment horizontal="left" vertical="top" shrinkToFit="1"/>
    </xf>
    <xf numFmtId="0" fontId="29" fillId="2" borderId="8" xfId="0" applyFont="1" applyFill="1" applyBorder="1" applyAlignment="1">
      <alignment horizontal="left" vertical="top" shrinkToFit="1"/>
    </xf>
    <xf numFmtId="38" fontId="11" fillId="2" borderId="18" xfId="3" applyFont="1" applyFill="1" applyBorder="1" applyAlignment="1" applyProtection="1">
      <alignment horizontal="right" vertical="center"/>
    </xf>
    <xf numFmtId="38" fontId="11" fillId="2" borderId="19" xfId="3" applyFont="1" applyFill="1" applyBorder="1" applyAlignment="1" applyProtection="1">
      <alignment horizontal="right" vertical="center"/>
    </xf>
    <xf numFmtId="183" fontId="1" fillId="4" borderId="9" xfId="0" applyNumberFormat="1" applyFont="1" applyFill="1" applyBorder="1" applyAlignment="1" applyProtection="1">
      <alignment horizontal="right" vertical="center"/>
    </xf>
    <xf numFmtId="183" fontId="1" fillId="4" borderId="10" xfId="0" applyNumberFormat="1" applyFont="1" applyFill="1" applyBorder="1" applyAlignment="1" applyProtection="1">
      <alignment horizontal="right" vertical="center"/>
    </xf>
    <xf numFmtId="184" fontId="7" fillId="2" borderId="38" xfId="3" applyNumberFormat="1" applyFont="1" applyFill="1" applyBorder="1" applyAlignment="1" applyProtection="1">
      <alignment horizontal="right" vertical="center"/>
    </xf>
    <xf numFmtId="184" fontId="7" fillId="2" borderId="10" xfId="3" applyNumberFormat="1" applyFont="1" applyFill="1" applyBorder="1" applyAlignment="1" applyProtection="1">
      <alignment horizontal="right" vertical="center"/>
    </xf>
    <xf numFmtId="0" fontId="20" fillId="5" borderId="24" xfId="0" applyFont="1" applyFill="1" applyBorder="1" applyAlignment="1">
      <alignment horizontal="left" wrapText="1"/>
    </xf>
    <xf numFmtId="0" fontId="20" fillId="5" borderId="22" xfId="0" applyFont="1" applyFill="1" applyBorder="1" applyAlignment="1">
      <alignment horizontal="left" wrapText="1"/>
    </xf>
    <xf numFmtId="0" fontId="20" fillId="5" borderId="23" xfId="0" applyFont="1" applyFill="1" applyBorder="1" applyAlignment="1">
      <alignment horizontal="left" wrapText="1"/>
    </xf>
    <xf numFmtId="0" fontId="29" fillId="2" borderId="6" xfId="0" applyFont="1" applyFill="1" applyBorder="1" applyAlignment="1">
      <alignment horizontal="right" vertical="top" wrapText="1"/>
    </xf>
    <xf numFmtId="0" fontId="29" fillId="2" borderId="7" xfId="0" applyFont="1" applyFill="1" applyBorder="1" applyAlignment="1">
      <alignment horizontal="right" vertical="top" wrapText="1"/>
    </xf>
    <xf numFmtId="0" fontId="29" fillId="2" borderId="8" xfId="0" applyFont="1" applyFill="1" applyBorder="1" applyAlignment="1">
      <alignment horizontal="right" vertical="top"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0" xfId="0" applyFont="1" applyFill="1" applyBorder="1" applyAlignment="1" applyProtection="1">
      <alignment horizontal="left" vertical="center" shrinkToFit="1"/>
    </xf>
    <xf numFmtId="0" fontId="5" fillId="2" borderId="11" xfId="0" applyFont="1" applyFill="1" applyBorder="1" applyAlignment="1" applyProtection="1">
      <alignment horizontal="left" vertical="center" shrinkToFit="1"/>
    </xf>
    <xf numFmtId="0" fontId="18" fillId="2" borderId="9" xfId="0" applyFont="1" applyFill="1" applyBorder="1" applyAlignment="1" applyProtection="1">
      <alignment horizontal="center" vertical="center"/>
    </xf>
    <xf numFmtId="0" fontId="18" fillId="2" borderId="10"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0" fontId="18" fillId="2" borderId="9" xfId="0" applyFont="1" applyFill="1" applyBorder="1" applyAlignment="1" applyProtection="1">
      <alignment horizontal="center" vertical="center" wrapText="1"/>
    </xf>
    <xf numFmtId="0" fontId="18" fillId="2" borderId="10" xfId="0" applyFont="1" applyFill="1" applyBorder="1" applyAlignment="1" applyProtection="1">
      <alignment horizontal="center" vertical="center" wrapText="1"/>
    </xf>
    <xf numFmtId="0" fontId="18" fillId="2" borderId="11"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19" fillId="2" borderId="25" xfId="0" applyFont="1" applyFill="1" applyBorder="1" applyAlignment="1">
      <alignment horizontal="center" vertical="center" shrinkToFit="1"/>
    </xf>
    <xf numFmtId="0" fontId="19" fillId="2" borderId="30"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38" fontId="19" fillId="2" borderId="21" xfId="3" applyFont="1" applyFill="1" applyBorder="1" applyAlignment="1" applyProtection="1">
      <alignment horizontal="right" vertical="center" shrinkToFit="1"/>
    </xf>
    <xf numFmtId="38" fontId="19" fillId="2" borderId="22" xfId="3" applyFont="1" applyFill="1" applyBorder="1" applyAlignment="1" applyProtection="1">
      <alignment horizontal="right" vertical="center" shrinkToFit="1"/>
    </xf>
    <xf numFmtId="38" fontId="19" fillId="2" borderId="29" xfId="3" applyFont="1" applyFill="1" applyBorder="1" applyAlignment="1" applyProtection="1">
      <alignment horizontal="right" vertical="center" shrinkToFit="1"/>
    </xf>
    <xf numFmtId="38" fontId="19" fillId="2" borderId="27" xfId="3" applyFont="1" applyFill="1" applyBorder="1" applyAlignment="1" applyProtection="1">
      <alignment horizontal="right" vertical="center" shrinkToFit="1"/>
    </xf>
    <xf numFmtId="38" fontId="18" fillId="4" borderId="2" xfId="3" applyFont="1" applyFill="1" applyBorder="1" applyAlignment="1" applyProtection="1">
      <alignment horizontal="right" vertical="center" shrinkToFit="1"/>
    </xf>
    <xf numFmtId="38" fontId="18" fillId="4" borderId="3" xfId="3" applyFont="1" applyFill="1" applyBorder="1" applyAlignment="1" applyProtection="1">
      <alignment horizontal="right" vertical="center" shrinkToFit="1"/>
    </xf>
    <xf numFmtId="38" fontId="18" fillId="4" borderId="6" xfId="3" applyFont="1" applyFill="1" applyBorder="1" applyAlignment="1" applyProtection="1">
      <alignment horizontal="right" vertical="center" shrinkToFit="1"/>
    </xf>
    <xf numFmtId="38" fontId="18" fillId="4" borderId="7" xfId="3" applyFont="1" applyFill="1" applyBorder="1" applyAlignment="1" applyProtection="1">
      <alignment horizontal="right" vertical="center" shrinkToFit="1"/>
    </xf>
    <xf numFmtId="0" fontId="22" fillId="5" borderId="26" xfId="0" applyFont="1" applyFill="1" applyBorder="1" applyAlignment="1">
      <alignment horizontal="right" vertical="top" wrapText="1"/>
    </xf>
    <xf numFmtId="0" fontId="22" fillId="5" borderId="27" xfId="0" applyFont="1" applyFill="1" applyBorder="1" applyAlignment="1">
      <alignment horizontal="right" vertical="top" wrapText="1"/>
    </xf>
    <xf numFmtId="0" fontId="22" fillId="5" borderId="28" xfId="0" applyFont="1" applyFill="1" applyBorder="1" applyAlignment="1">
      <alignment horizontal="right" vertical="top"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9" fillId="2" borderId="22" xfId="0" applyFont="1" applyFill="1" applyBorder="1" applyAlignment="1" applyProtection="1">
      <alignment horizontal="left" vertical="center"/>
    </xf>
    <xf numFmtId="0" fontId="19" fillId="2" borderId="25" xfId="0" applyFont="1" applyFill="1" applyBorder="1" applyAlignment="1" applyProtection="1">
      <alignment horizontal="left" vertical="center"/>
    </xf>
    <xf numFmtId="0" fontId="19" fillId="2" borderId="27" xfId="0" applyFont="1" applyFill="1" applyBorder="1" applyAlignment="1" applyProtection="1">
      <alignment horizontal="left" vertical="center"/>
    </xf>
    <xf numFmtId="0" fontId="19" fillId="2" borderId="30" xfId="0" applyFont="1" applyFill="1" applyBorder="1" applyAlignment="1" applyProtection="1">
      <alignment horizontal="left" vertical="center"/>
    </xf>
    <xf numFmtId="0" fontId="18" fillId="2" borderId="10" xfId="0" applyFont="1" applyFill="1" applyBorder="1" applyAlignment="1" applyProtection="1">
      <alignment horizontal="left" vertical="center"/>
    </xf>
    <xf numFmtId="0" fontId="18" fillId="2" borderId="11" xfId="0" applyFont="1" applyFill="1" applyBorder="1" applyAlignment="1" applyProtection="1">
      <alignment horizontal="left" vertical="center"/>
    </xf>
    <xf numFmtId="38" fontId="1" fillId="4" borderId="36" xfId="3" applyFont="1" applyFill="1" applyBorder="1" applyAlignment="1" applyProtection="1">
      <alignment horizontal="right" vertical="center"/>
    </xf>
    <xf numFmtId="38" fontId="1" fillId="4" borderId="37" xfId="3" applyFont="1" applyFill="1" applyBorder="1" applyAlignment="1" applyProtection="1">
      <alignment horizontal="right" vertical="center"/>
    </xf>
    <xf numFmtId="0" fontId="1" fillId="4" borderId="9" xfId="0" applyFont="1" applyFill="1" applyBorder="1" applyAlignment="1" applyProtection="1">
      <alignment horizontal="right" vertical="center"/>
    </xf>
    <xf numFmtId="0" fontId="1" fillId="4" borderId="10" xfId="0" applyFont="1" applyFill="1" applyBorder="1" applyAlignment="1" applyProtection="1">
      <alignment horizontal="right" vertical="center"/>
    </xf>
    <xf numFmtId="0" fontId="1" fillId="2" borderId="9" xfId="0" applyFont="1" applyFill="1" applyBorder="1" applyAlignment="1" applyProtection="1">
      <alignment horizontal="right" vertical="center"/>
    </xf>
    <xf numFmtId="0" fontId="1" fillId="2" borderId="10" xfId="0" applyFont="1" applyFill="1" applyBorder="1" applyAlignment="1" applyProtection="1">
      <alignment horizontal="right" vertical="center"/>
    </xf>
    <xf numFmtId="0" fontId="18" fillId="2" borderId="3" xfId="0" applyFont="1" applyFill="1" applyBorder="1" applyAlignment="1" applyProtection="1">
      <alignment horizontal="left" vertical="center"/>
    </xf>
    <xf numFmtId="0" fontId="18" fillId="2" borderId="4" xfId="0" applyFont="1" applyFill="1" applyBorder="1" applyAlignment="1" applyProtection="1">
      <alignment horizontal="left" vertical="center"/>
    </xf>
    <xf numFmtId="0" fontId="18" fillId="2" borderId="27" xfId="0" applyFont="1" applyFill="1" applyBorder="1" applyAlignment="1" applyProtection="1">
      <alignment horizontal="left" vertical="center"/>
    </xf>
    <xf numFmtId="0" fontId="18" fillId="2" borderId="28" xfId="0" applyFont="1" applyFill="1" applyBorder="1" applyAlignment="1" applyProtection="1">
      <alignment horizontal="left" vertical="center"/>
    </xf>
    <xf numFmtId="0" fontId="1" fillId="2" borderId="2" xfId="0" applyFont="1" applyFill="1" applyBorder="1" applyAlignment="1" applyProtection="1">
      <alignment horizontal="right" vertical="center"/>
    </xf>
    <xf numFmtId="0" fontId="1" fillId="2" borderId="3" xfId="0" applyFont="1" applyFill="1" applyBorder="1" applyAlignment="1" applyProtection="1">
      <alignment horizontal="right" vertical="center"/>
    </xf>
    <xf numFmtId="0" fontId="1" fillId="2" borderId="29" xfId="0" applyFont="1" applyFill="1" applyBorder="1" applyAlignment="1" applyProtection="1">
      <alignment horizontal="right" vertical="center"/>
    </xf>
    <xf numFmtId="0" fontId="1" fillId="2" borderId="27" xfId="0" applyFont="1" applyFill="1" applyBorder="1" applyAlignment="1" applyProtection="1">
      <alignment horizontal="right" vertical="center"/>
    </xf>
    <xf numFmtId="0" fontId="15" fillId="2" borderId="0" xfId="0" applyFont="1" applyFill="1" applyAlignment="1" applyProtection="1">
      <alignment horizontal="center" vertical="center"/>
    </xf>
    <xf numFmtId="0" fontId="18"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xf>
    <xf numFmtId="0" fontId="18" fillId="4" borderId="9" xfId="0" applyFont="1" applyFill="1" applyBorder="1" applyAlignment="1" applyProtection="1">
      <alignment horizontal="center" vertical="center"/>
    </xf>
    <xf numFmtId="0" fontId="18" fillId="4" borderId="10" xfId="0" applyFont="1" applyFill="1" applyBorder="1" applyAlignment="1" applyProtection="1">
      <alignment horizontal="center" vertical="center"/>
    </xf>
    <xf numFmtId="0" fontId="1" fillId="3" borderId="9" xfId="0" applyFont="1" applyFill="1" applyBorder="1" applyAlignment="1" applyProtection="1">
      <alignment horizontal="center" vertical="center" shrinkToFit="1"/>
    </xf>
    <xf numFmtId="0" fontId="1" fillId="3" borderId="10" xfId="0" applyFont="1" applyFill="1" applyBorder="1" applyAlignment="1" applyProtection="1">
      <alignment horizontal="center" vertical="center" shrinkToFit="1"/>
    </xf>
    <xf numFmtId="0" fontId="1" fillId="3" borderId="11" xfId="0" applyFont="1" applyFill="1" applyBorder="1" applyAlignment="1" applyProtection="1">
      <alignment horizontal="center" vertical="center" shrinkToFit="1"/>
    </xf>
    <xf numFmtId="0" fontId="1" fillId="4" borderId="9" xfId="0" applyFont="1" applyFill="1" applyBorder="1" applyAlignment="1" applyProtection="1">
      <alignment horizontal="center" vertical="center" shrinkToFit="1"/>
    </xf>
    <xf numFmtId="0" fontId="1" fillId="4" borderId="10" xfId="0" applyFont="1" applyFill="1" applyBorder="1" applyAlignment="1" applyProtection="1">
      <alignment horizontal="center" vertical="center" shrinkToFit="1"/>
    </xf>
    <xf numFmtId="0" fontId="1" fillId="4" borderId="11" xfId="0" applyFont="1" applyFill="1" applyBorder="1" applyAlignment="1" applyProtection="1">
      <alignment horizontal="center" vertical="center" shrinkToFit="1"/>
    </xf>
    <xf numFmtId="0" fontId="18" fillId="4" borderId="9" xfId="0" applyFont="1" applyFill="1" applyBorder="1" applyAlignment="1" applyProtection="1">
      <alignment horizontal="center" vertical="center" shrinkToFit="1"/>
    </xf>
    <xf numFmtId="0" fontId="18" fillId="4" borderId="10" xfId="0" applyFont="1" applyFill="1" applyBorder="1" applyAlignment="1" applyProtection="1">
      <alignment horizontal="center" vertical="center" shrinkToFit="1"/>
    </xf>
    <xf numFmtId="0" fontId="18" fillId="4" borderId="11" xfId="0" applyFont="1" applyFill="1" applyBorder="1" applyAlignment="1" applyProtection="1">
      <alignment horizontal="center" vertical="center" shrinkToFit="1"/>
    </xf>
    <xf numFmtId="0" fontId="18" fillId="2" borderId="9" xfId="0" applyFont="1" applyFill="1" applyBorder="1" applyAlignment="1" applyProtection="1">
      <alignment horizontal="center" vertical="center" shrinkToFit="1"/>
    </xf>
    <xf numFmtId="0" fontId="18" fillId="2" borderId="10" xfId="0" applyFont="1" applyFill="1" applyBorder="1" applyAlignment="1" applyProtection="1">
      <alignment horizontal="center" vertical="center" shrinkToFit="1"/>
    </xf>
    <xf numFmtId="0" fontId="18" fillId="2" borderId="11" xfId="0" applyFont="1" applyFill="1" applyBorder="1" applyAlignment="1" applyProtection="1">
      <alignment horizontal="center" vertical="center" shrinkToFit="1"/>
    </xf>
    <xf numFmtId="0" fontId="7" fillId="2" borderId="9"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38" fontId="11" fillId="2" borderId="21" xfId="3" applyFont="1" applyFill="1" applyBorder="1" applyAlignment="1" applyProtection="1">
      <alignment horizontal="right" vertical="center"/>
    </xf>
    <xf numFmtId="38" fontId="11" fillId="2" borderId="22" xfId="3" applyFont="1" applyFill="1" applyBorder="1" applyAlignment="1" applyProtection="1">
      <alignment horizontal="right" vertical="center"/>
    </xf>
    <xf numFmtId="38" fontId="11" fillId="2" borderId="29" xfId="3" applyFont="1" applyFill="1" applyBorder="1" applyAlignment="1" applyProtection="1">
      <alignment horizontal="right" vertical="center"/>
    </xf>
    <xf numFmtId="38" fontId="11" fillId="2" borderId="27" xfId="3" applyFont="1" applyFill="1" applyBorder="1" applyAlignment="1" applyProtection="1">
      <alignment horizontal="right" vertical="center"/>
    </xf>
    <xf numFmtId="0" fontId="1" fillId="0" borderId="0" xfId="0" applyFont="1" applyFill="1" applyAlignment="1">
      <alignment horizontal="left" vertical="center"/>
    </xf>
    <xf numFmtId="0" fontId="1" fillId="3" borderId="0" xfId="0" applyFont="1" applyFill="1" applyAlignment="1">
      <alignment horizontal="left" vertical="center" wrapText="1" shrinkToFit="1"/>
    </xf>
    <xf numFmtId="0" fontId="5" fillId="4" borderId="9" xfId="0" applyFont="1" applyFill="1" applyBorder="1" applyAlignment="1" applyProtection="1">
      <alignment horizontal="center" vertical="center" wrapText="1" shrinkToFit="1"/>
      <protection locked="0"/>
    </xf>
    <xf numFmtId="0" fontId="5" fillId="4" borderId="11" xfId="0" applyFont="1" applyFill="1" applyBorder="1" applyAlignment="1" applyProtection="1">
      <alignment horizontal="center" vertical="center" wrapText="1" shrinkToFit="1"/>
      <protection locked="0"/>
    </xf>
    <xf numFmtId="178" fontId="5" fillId="0" borderId="9" xfId="0" applyNumberFormat="1" applyFont="1" applyFill="1" applyBorder="1" applyAlignment="1" applyProtection="1">
      <alignment horizontal="center" vertical="center" shrinkToFit="1"/>
      <protection locked="0"/>
    </xf>
    <xf numFmtId="178" fontId="5" fillId="0" borderId="10" xfId="0" applyNumberFormat="1" applyFont="1" applyFill="1" applyBorder="1" applyAlignment="1" applyProtection="1">
      <alignment horizontal="center" vertical="center" shrinkToFit="1"/>
      <protection locked="0"/>
    </xf>
    <xf numFmtId="178" fontId="5" fillId="0" borderId="11" xfId="0" applyNumberFormat="1" applyFont="1" applyFill="1" applyBorder="1" applyAlignment="1" applyProtection="1">
      <alignment horizontal="center" vertical="center" shrinkToFit="1"/>
      <protection locked="0"/>
    </xf>
    <xf numFmtId="0" fontId="1" fillId="0" borderId="0" xfId="0" applyFont="1" applyFill="1" applyAlignment="1">
      <alignment horizontal="left" vertical="center" wrapText="1"/>
    </xf>
    <xf numFmtId="0" fontId="1" fillId="4" borderId="0" xfId="0" applyFont="1" applyFill="1" applyAlignment="1">
      <alignment horizontal="left" vertical="center" wrapText="1" shrinkToFit="1"/>
    </xf>
    <xf numFmtId="0" fontId="15"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12" xfId="0" applyFont="1" applyFill="1" applyBorder="1" applyAlignment="1">
      <alignment horizontal="center" vertical="center" wrapText="1" shrinkToFit="1"/>
    </xf>
    <xf numFmtId="0" fontId="1" fillId="0" borderId="14" xfId="0" applyFont="1" applyFill="1" applyBorder="1" applyAlignment="1">
      <alignment horizontal="center" vertical="center" shrinkToFit="1"/>
    </xf>
    <xf numFmtId="0" fontId="8" fillId="0" borderId="6"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19" fillId="3" borderId="24" xfId="0" applyFont="1" applyFill="1" applyBorder="1" applyAlignment="1" applyProtection="1">
      <alignment horizontal="center"/>
    </xf>
    <xf numFmtId="0" fontId="18" fillId="3" borderId="22" xfId="0" applyFont="1" applyFill="1" applyBorder="1" applyAlignment="1" applyProtection="1"/>
    <xf numFmtId="0" fontId="16" fillId="3" borderId="22" xfId="0" applyFont="1" applyFill="1" applyBorder="1" applyAlignment="1" applyProtection="1"/>
    <xf numFmtId="0" fontId="16" fillId="3" borderId="23" xfId="0" applyFont="1" applyFill="1" applyBorder="1" applyAlignment="1" applyProtection="1"/>
    <xf numFmtId="0" fontId="17" fillId="3" borderId="26" xfId="0" applyFont="1" applyFill="1" applyBorder="1" applyAlignment="1" applyProtection="1">
      <alignment horizontal="center" vertical="center"/>
    </xf>
    <xf numFmtId="0" fontId="16" fillId="3" borderId="27" xfId="0" applyFont="1" applyFill="1" applyBorder="1" applyAlignment="1" applyProtection="1">
      <alignment vertical="center"/>
    </xf>
    <xf numFmtId="0" fontId="18" fillId="3" borderId="27" xfId="0" applyFont="1" applyFill="1" applyBorder="1" applyAlignment="1" applyProtection="1">
      <alignment vertical="center"/>
    </xf>
    <xf numFmtId="0" fontId="29" fillId="3" borderId="27" xfId="0" applyFont="1" applyFill="1" applyBorder="1" applyAlignment="1" applyProtection="1">
      <alignment horizontal="right"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0000"/>
        </patternFill>
      </fill>
    </dxf>
  </dxfs>
  <tableStyles count="0" defaultTableStyle="TableStyleMedium2" defaultPivotStyle="PivotStyleMedium9"/>
  <colors>
    <mruColors>
      <color rgb="FFFFFFCC"/>
      <color rgb="FF66FF66"/>
      <color rgb="FF66FFFF"/>
      <color rgb="FFDDDDDD"/>
      <color rgb="FFEAEAE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a:extLst>
            <a:ext uri="{FF2B5EF4-FFF2-40B4-BE49-F238E27FC236}">
              <a16:creationId xmlns:a16="http://schemas.microsoft.com/office/drawing/2014/main" id="{0B1D6BF3-DA2B-44E5-ADC6-15CCE34738B5}"/>
            </a:ext>
          </a:extLst>
        </xdr:cNvPr>
        <xdr:cNvSpPr/>
      </xdr:nvSpPr>
      <xdr:spPr>
        <a:xfrm>
          <a:off x="47625" y="1809750"/>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18</xdr:row>
      <xdr:rowOff>526677</xdr:rowOff>
    </xdr:from>
    <xdr:ext cx="530915" cy="242374"/>
    <xdr:sp macro="" textlink="">
      <xdr:nvSpPr>
        <xdr:cNvPr id="3" name="正方形/長方形 2">
          <a:extLst>
            <a:ext uri="{FF2B5EF4-FFF2-40B4-BE49-F238E27FC236}">
              <a16:creationId xmlns:a16="http://schemas.microsoft.com/office/drawing/2014/main" id="{A8515FE0-715F-4C0D-A1F9-D3EAA91912A1}"/>
            </a:ext>
          </a:extLst>
        </xdr:cNvPr>
        <xdr:cNvSpPr/>
      </xdr:nvSpPr>
      <xdr:spPr>
        <a:xfrm>
          <a:off x="33617" y="664172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oneCellAnchor>
    <xdr:from>
      <xdr:col>0</xdr:col>
      <xdr:colOff>47625</xdr:colOff>
      <xdr:row>9</xdr:row>
      <xdr:rowOff>276225</xdr:rowOff>
    </xdr:from>
    <xdr:ext cx="761747" cy="242374"/>
    <xdr:sp macro="" textlink="">
      <xdr:nvSpPr>
        <xdr:cNvPr id="4" name="正方形/長方形 3">
          <a:extLst>
            <a:ext uri="{FF2B5EF4-FFF2-40B4-BE49-F238E27FC236}">
              <a16:creationId xmlns:a16="http://schemas.microsoft.com/office/drawing/2014/main" id="{32227FF5-58C5-45CC-820C-2B7214DC18E8}"/>
            </a:ext>
          </a:extLst>
        </xdr:cNvPr>
        <xdr:cNvSpPr/>
      </xdr:nvSpPr>
      <xdr:spPr>
        <a:xfrm>
          <a:off x="47625" y="1809750"/>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CC"/>
  </sheetPr>
  <dimension ref="B1:AE126"/>
  <sheetViews>
    <sheetView showGridLines="0" showZeros="0" tabSelected="1" view="pageBreakPreview" zoomScaleNormal="100" zoomScaleSheetLayoutView="100" workbookViewId="0">
      <selection activeCell="U6" sqref="U6"/>
    </sheetView>
  </sheetViews>
  <sheetFormatPr defaultColWidth="8.875" defaultRowHeight="13.5" x14ac:dyDescent="0.15"/>
  <cols>
    <col min="1" max="1" width="1.125" style="55" customWidth="1"/>
    <col min="2" max="2" width="3.125" style="78" customWidth="1"/>
    <col min="3" max="9" width="3.125" style="55" customWidth="1"/>
    <col min="10" max="10" width="4" style="55" customWidth="1"/>
    <col min="11" max="25" width="3.125" style="55" customWidth="1"/>
    <col min="26" max="26" width="3.5" style="55" customWidth="1"/>
    <col min="27" max="27" width="3.375" style="55" customWidth="1"/>
    <col min="28" max="28" width="3.125" style="55" customWidth="1"/>
    <col min="29" max="29" width="1.125" style="55" customWidth="1"/>
    <col min="30" max="30" width="3.625" style="55" customWidth="1"/>
    <col min="31" max="16384" width="8.875" style="55"/>
  </cols>
  <sheetData>
    <row r="1" spans="2:30" x14ac:dyDescent="0.15">
      <c r="B1" s="78" t="s">
        <v>201</v>
      </c>
      <c r="AB1" s="56"/>
    </row>
    <row r="3" spans="2:30" ht="14.25" x14ac:dyDescent="0.15">
      <c r="B3" s="193" t="s">
        <v>136</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79"/>
      <c r="AD3" s="79"/>
    </row>
    <row r="5" spans="2:30" x14ac:dyDescent="0.15">
      <c r="V5" s="205"/>
      <c r="W5" s="205"/>
      <c r="X5" s="57" t="s">
        <v>2</v>
      </c>
      <c r="Y5" s="104"/>
      <c r="Z5" s="57" t="s">
        <v>1</v>
      </c>
      <c r="AA5" s="104"/>
      <c r="AB5" s="57" t="s">
        <v>0</v>
      </c>
    </row>
    <row r="7" spans="2:30" x14ac:dyDescent="0.15">
      <c r="C7" s="55" t="s">
        <v>91</v>
      </c>
    </row>
    <row r="9" spans="2:30" s="58" customFormat="1" ht="19.5" customHeight="1" x14ac:dyDescent="0.15">
      <c r="B9" s="80"/>
      <c r="J9" s="81" t="s">
        <v>126</v>
      </c>
      <c r="K9" s="82" t="s">
        <v>115</v>
      </c>
      <c r="L9" s="83"/>
      <c r="M9" s="83"/>
      <c r="N9" s="83"/>
      <c r="O9" s="83"/>
      <c r="P9" s="83"/>
      <c r="Q9" s="84"/>
      <c r="R9" s="82" t="s">
        <v>116</v>
      </c>
      <c r="S9" s="181"/>
      <c r="T9" s="181"/>
      <c r="U9" s="85" t="s">
        <v>60</v>
      </c>
      <c r="V9" s="181"/>
      <c r="W9" s="181"/>
      <c r="X9" s="83"/>
      <c r="Y9" s="83"/>
      <c r="Z9" s="83"/>
      <c r="AA9" s="84"/>
    </row>
    <row r="10" spans="2:30" s="58" customFormat="1" ht="22.5" customHeight="1" x14ac:dyDescent="0.15">
      <c r="B10" s="80"/>
      <c r="K10" s="86" t="s">
        <v>127</v>
      </c>
      <c r="L10" s="87"/>
      <c r="M10" s="87"/>
      <c r="N10" s="87"/>
      <c r="O10" s="87"/>
      <c r="P10" s="87"/>
      <c r="Q10" s="88"/>
      <c r="R10" s="182"/>
      <c r="S10" s="183"/>
      <c r="T10" s="183"/>
      <c r="U10" s="186"/>
      <c r="V10" s="186"/>
      <c r="W10" s="186"/>
      <c r="X10" s="186"/>
      <c r="Y10" s="186"/>
      <c r="Z10" s="186"/>
      <c r="AA10" s="187"/>
    </row>
    <row r="11" spans="2:30" s="58" customFormat="1" ht="18" customHeight="1" x14ac:dyDescent="0.15">
      <c r="B11" s="80"/>
      <c r="K11" s="89" t="s">
        <v>128</v>
      </c>
      <c r="L11" s="90"/>
      <c r="M11" s="90"/>
      <c r="N11" s="90"/>
      <c r="O11" s="90"/>
      <c r="P11" s="90"/>
      <c r="Q11" s="91"/>
      <c r="R11" s="184"/>
      <c r="S11" s="185"/>
      <c r="T11" s="185"/>
      <c r="U11" s="188"/>
      <c r="V11" s="188"/>
      <c r="W11" s="188"/>
      <c r="X11" s="188"/>
      <c r="Y11" s="188"/>
      <c r="Z11" s="188"/>
      <c r="AA11" s="189"/>
    </row>
    <row r="12" spans="2:30" s="58" customFormat="1" ht="18" customHeight="1" x14ac:dyDescent="0.15">
      <c r="B12" s="80"/>
      <c r="K12" s="92" t="s">
        <v>122</v>
      </c>
      <c r="L12" s="93"/>
      <c r="M12" s="93"/>
      <c r="N12" s="93"/>
      <c r="O12" s="93"/>
      <c r="P12" s="93"/>
      <c r="Q12" s="94"/>
      <c r="R12" s="174"/>
      <c r="S12" s="175"/>
      <c r="T12" s="175"/>
      <c r="U12" s="175"/>
      <c r="V12" s="175"/>
      <c r="W12" s="175"/>
      <c r="X12" s="175"/>
      <c r="Y12" s="175"/>
      <c r="Z12" s="175"/>
      <c r="AA12" s="176"/>
    </row>
    <row r="13" spans="2:30" s="58" customFormat="1" ht="16.5" customHeight="1" x14ac:dyDescent="0.15">
      <c r="B13" s="80"/>
      <c r="K13" s="59" t="s">
        <v>129</v>
      </c>
      <c r="Q13" s="60"/>
      <c r="R13" s="190"/>
      <c r="S13" s="179"/>
      <c r="T13" s="179"/>
      <c r="U13" s="179"/>
      <c r="V13" s="179"/>
      <c r="W13" s="179"/>
      <c r="X13" s="179"/>
      <c r="Y13" s="179"/>
      <c r="Z13" s="179"/>
      <c r="AA13" s="180"/>
    </row>
    <row r="14" spans="2:30" s="58" customFormat="1" ht="15" customHeight="1" x14ac:dyDescent="0.15">
      <c r="B14" s="80"/>
      <c r="K14" s="89" t="s">
        <v>130</v>
      </c>
      <c r="L14" s="90"/>
      <c r="M14" s="90"/>
      <c r="N14" s="90"/>
      <c r="O14" s="90"/>
      <c r="P14" s="90"/>
      <c r="Q14" s="91"/>
      <c r="R14" s="171"/>
      <c r="S14" s="172"/>
      <c r="T14" s="172"/>
      <c r="U14" s="172"/>
      <c r="V14" s="172"/>
      <c r="W14" s="172"/>
      <c r="X14" s="172"/>
      <c r="Y14" s="172"/>
      <c r="Z14" s="172"/>
      <c r="AA14" s="173"/>
    </row>
    <row r="15" spans="2:30" s="58" customFormat="1" ht="16.5" customHeight="1" x14ac:dyDescent="0.15">
      <c r="B15" s="80"/>
      <c r="K15" s="59" t="s">
        <v>131</v>
      </c>
      <c r="Q15" s="60"/>
      <c r="R15" s="168"/>
      <c r="S15" s="169"/>
      <c r="T15" s="169"/>
      <c r="U15" s="169"/>
      <c r="V15" s="169"/>
      <c r="W15" s="169"/>
      <c r="X15" s="169"/>
      <c r="Y15" s="169"/>
      <c r="Z15" s="169"/>
      <c r="AA15" s="170"/>
    </row>
    <row r="16" spans="2:30" s="58" customFormat="1" ht="15" customHeight="1" x14ac:dyDescent="0.15">
      <c r="B16" s="80"/>
      <c r="K16" s="89" t="s">
        <v>132</v>
      </c>
      <c r="Q16" s="60"/>
      <c r="R16" s="171"/>
      <c r="S16" s="172"/>
      <c r="T16" s="172"/>
      <c r="U16" s="172"/>
      <c r="V16" s="172"/>
      <c r="W16" s="172"/>
      <c r="X16" s="172"/>
      <c r="Y16" s="172"/>
      <c r="Z16" s="172"/>
      <c r="AA16" s="173"/>
    </row>
    <row r="17" spans="2:31" s="58" customFormat="1" ht="18" customHeight="1" x14ac:dyDescent="0.15">
      <c r="B17" s="80"/>
      <c r="K17" s="92" t="s">
        <v>122</v>
      </c>
      <c r="L17" s="93"/>
      <c r="M17" s="93"/>
      <c r="N17" s="93"/>
      <c r="O17" s="93"/>
      <c r="P17" s="93"/>
      <c r="Q17" s="94"/>
      <c r="R17" s="174"/>
      <c r="S17" s="175"/>
      <c r="T17" s="175"/>
      <c r="U17" s="175"/>
      <c r="V17" s="95"/>
      <c r="W17" s="175"/>
      <c r="X17" s="175"/>
      <c r="Y17" s="175"/>
      <c r="Z17" s="175"/>
      <c r="AA17" s="176"/>
    </row>
    <row r="18" spans="2:31" s="58" customFormat="1" ht="16.5" customHeight="1" x14ac:dyDescent="0.15">
      <c r="B18" s="80"/>
      <c r="K18" s="59" t="s">
        <v>133</v>
      </c>
      <c r="Q18" s="60"/>
      <c r="R18" s="177"/>
      <c r="S18" s="178"/>
      <c r="T18" s="178"/>
      <c r="U18" s="178"/>
      <c r="W18" s="179"/>
      <c r="X18" s="179"/>
      <c r="Y18" s="179"/>
      <c r="Z18" s="179"/>
      <c r="AA18" s="180"/>
    </row>
    <row r="19" spans="2:31" s="58" customFormat="1" ht="15" customHeight="1" x14ac:dyDescent="0.15">
      <c r="B19" s="80"/>
      <c r="K19" s="89" t="s">
        <v>132</v>
      </c>
      <c r="L19" s="90"/>
      <c r="M19" s="90"/>
      <c r="N19" s="90"/>
      <c r="O19" s="90"/>
      <c r="P19" s="90"/>
      <c r="Q19" s="91"/>
      <c r="R19" s="171"/>
      <c r="S19" s="172"/>
      <c r="T19" s="172"/>
      <c r="U19" s="172"/>
      <c r="V19" s="90"/>
      <c r="W19" s="172"/>
      <c r="X19" s="172"/>
      <c r="Y19" s="172"/>
      <c r="Z19" s="172"/>
      <c r="AA19" s="173"/>
    </row>
    <row r="21" spans="2:31" x14ac:dyDescent="0.15">
      <c r="L21" s="55" t="s">
        <v>92</v>
      </c>
    </row>
    <row r="22" spans="2:31" ht="3" customHeight="1" x14ac:dyDescent="0.15"/>
    <row r="23" spans="2:31" x14ac:dyDescent="0.15">
      <c r="M23" s="96" t="s">
        <v>93</v>
      </c>
      <c r="P23" s="206"/>
      <c r="Q23" s="206"/>
      <c r="R23" s="55" t="s">
        <v>2</v>
      </c>
      <c r="S23" s="105"/>
      <c r="T23" s="57" t="s">
        <v>1</v>
      </c>
      <c r="U23" s="105"/>
      <c r="V23" s="55" t="s">
        <v>95</v>
      </c>
      <c r="X23" s="97" t="s">
        <v>94</v>
      </c>
      <c r="Z23" s="192"/>
      <c r="AA23" s="192"/>
    </row>
    <row r="25" spans="2:31" ht="13.5" customHeight="1" x14ac:dyDescent="0.15">
      <c r="B25" s="197" t="s">
        <v>137</v>
      </c>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98"/>
      <c r="AD25" s="98"/>
    </row>
    <row r="26" spans="2:31" x14ac:dyDescent="0.15">
      <c r="B26" s="197"/>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98"/>
      <c r="AD26" s="98"/>
    </row>
    <row r="27" spans="2:31" ht="13.5" customHeight="1" x14ac:dyDescent="0.15">
      <c r="B27" s="191" t="s">
        <v>202</v>
      </c>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99"/>
      <c r="AD27" s="99"/>
    </row>
    <row r="28" spans="2:31" ht="13.5" customHeight="1" x14ac:dyDescent="0.15">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99"/>
      <c r="AD28" s="99"/>
    </row>
    <row r="29" spans="2:31" ht="19.5" customHeight="1" x14ac:dyDescent="0.15">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99"/>
      <c r="AD29" s="99"/>
    </row>
    <row r="31" spans="2:31" x14ac:dyDescent="0.15">
      <c r="B31" s="100" t="s">
        <v>73</v>
      </c>
      <c r="C31" s="55" t="s">
        <v>72</v>
      </c>
    </row>
    <row r="32" spans="2:31" ht="6" customHeight="1" x14ac:dyDescent="0.15">
      <c r="AE32" s="96"/>
    </row>
    <row r="33" spans="2:31" x14ac:dyDescent="0.15">
      <c r="C33" s="191" t="s">
        <v>203</v>
      </c>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row>
    <row r="34" spans="2:31" x14ac:dyDescent="0.15">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row>
    <row r="35" spans="2:31" ht="9.75" customHeight="1" x14ac:dyDescent="0.15"/>
    <row r="36" spans="2:31" x14ac:dyDescent="0.15">
      <c r="B36" s="78" t="s">
        <v>74</v>
      </c>
      <c r="C36" s="55" t="s">
        <v>75</v>
      </c>
    </row>
    <row r="37" spans="2:31" ht="6" customHeight="1" x14ac:dyDescent="0.15">
      <c r="AE37" s="96"/>
    </row>
    <row r="38" spans="2:31" ht="13.5" customHeight="1" x14ac:dyDescent="0.15">
      <c r="C38" s="197" t="s">
        <v>204</v>
      </c>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98"/>
      <c r="AD38" s="98"/>
    </row>
    <row r="39" spans="2:31" ht="3" customHeight="1" x14ac:dyDescent="0.15">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D39" s="101"/>
    </row>
    <row r="40" spans="2:31" ht="13.5" customHeight="1" x14ac:dyDescent="0.15">
      <c r="C40" s="197" t="s">
        <v>103</v>
      </c>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98"/>
      <c r="AD40" s="98"/>
    </row>
    <row r="41" spans="2:31" ht="3" customHeight="1" x14ac:dyDescent="0.15">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D41" s="101"/>
    </row>
    <row r="42" spans="2:31" x14ac:dyDescent="0.15">
      <c r="B42" s="102"/>
      <c r="D42" s="96" t="s">
        <v>205</v>
      </c>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D42" s="101"/>
    </row>
    <row r="43" spans="2:31" x14ac:dyDescent="0.15">
      <c r="B43" s="102"/>
      <c r="D43" s="96" t="s">
        <v>139</v>
      </c>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D43" s="101"/>
    </row>
    <row r="45" spans="2:31" ht="21.75" customHeight="1" x14ac:dyDescent="0.15">
      <c r="C45" s="201" t="s">
        <v>76</v>
      </c>
      <c r="D45" s="202"/>
      <c r="E45" s="202"/>
      <c r="F45" s="202"/>
      <c r="G45" s="202"/>
      <c r="H45" s="202"/>
      <c r="I45" s="202"/>
      <c r="J45" s="202"/>
      <c r="K45" s="202"/>
      <c r="L45" s="202"/>
      <c r="M45" s="202"/>
      <c r="N45" s="202"/>
      <c r="O45" s="203"/>
      <c r="P45" s="201" t="s">
        <v>77</v>
      </c>
      <c r="Q45" s="202"/>
      <c r="R45" s="202"/>
      <c r="S45" s="202"/>
      <c r="T45" s="202"/>
      <c r="U45" s="202"/>
      <c r="V45" s="202"/>
      <c r="W45" s="202"/>
      <c r="X45" s="202"/>
      <c r="Y45" s="202"/>
      <c r="Z45" s="202"/>
      <c r="AA45" s="202"/>
      <c r="AB45" s="203"/>
    </row>
    <row r="46" spans="2:31" ht="28.5" customHeight="1" x14ac:dyDescent="0.15">
      <c r="C46" s="198"/>
      <c r="D46" s="199"/>
      <c r="E46" s="199"/>
      <c r="F46" s="199"/>
      <c r="G46" s="199"/>
      <c r="H46" s="199"/>
      <c r="I46" s="199"/>
      <c r="J46" s="199"/>
      <c r="K46" s="199"/>
      <c r="L46" s="199"/>
      <c r="M46" s="199"/>
      <c r="N46" s="199"/>
      <c r="O46" s="200"/>
      <c r="P46" s="198"/>
      <c r="Q46" s="199"/>
      <c r="R46" s="199"/>
      <c r="S46" s="199"/>
      <c r="T46" s="199"/>
      <c r="U46" s="199"/>
      <c r="V46" s="199"/>
      <c r="W46" s="199"/>
      <c r="X46" s="199"/>
      <c r="Y46" s="199"/>
      <c r="Z46" s="199"/>
      <c r="AA46" s="199"/>
      <c r="AB46" s="200"/>
    </row>
    <row r="48" spans="2:31" x14ac:dyDescent="0.15">
      <c r="B48" s="100" t="s">
        <v>78</v>
      </c>
      <c r="C48" s="55" t="s">
        <v>79</v>
      </c>
    </row>
    <row r="49" spans="2:31" ht="6" customHeight="1" x14ac:dyDescent="0.15">
      <c r="AE49" s="96"/>
    </row>
    <row r="50" spans="2:31" ht="23.25" customHeight="1" x14ac:dyDescent="0.15">
      <c r="C50" s="194" t="s">
        <v>80</v>
      </c>
      <c r="D50" s="195"/>
      <c r="E50" s="196"/>
      <c r="F50" s="196"/>
      <c r="G50" s="196"/>
      <c r="H50" s="196"/>
      <c r="I50" s="196"/>
      <c r="J50" s="196"/>
      <c r="K50" s="202" t="s">
        <v>81</v>
      </c>
      <c r="L50" s="202"/>
      <c r="M50" s="202"/>
      <c r="N50" s="202"/>
      <c r="O50" s="202"/>
      <c r="P50" s="196"/>
      <c r="Q50" s="196"/>
      <c r="R50" s="196"/>
      <c r="S50" s="196"/>
      <c r="T50" s="196"/>
      <c r="U50" s="196"/>
      <c r="V50" s="196"/>
      <c r="W50" s="196"/>
      <c r="X50" s="196"/>
      <c r="Y50" s="196"/>
      <c r="Z50" s="196"/>
      <c r="AA50" s="196"/>
      <c r="AB50" s="204"/>
    </row>
    <row r="51" spans="2:31" ht="23.25" customHeight="1" x14ac:dyDescent="0.15">
      <c r="C51" s="207" t="s">
        <v>82</v>
      </c>
      <c r="D51" s="208"/>
      <c r="E51" s="208"/>
      <c r="F51" s="208"/>
      <c r="G51" s="208"/>
      <c r="H51" s="208"/>
      <c r="I51" s="209"/>
      <c r="J51" s="209"/>
      <c r="K51" s="209"/>
      <c r="L51" s="209"/>
      <c r="M51" s="209"/>
      <c r="N51" s="209"/>
      <c r="O51" s="209"/>
      <c r="P51" s="209"/>
      <c r="Q51" s="209"/>
      <c r="R51" s="202" t="s">
        <v>83</v>
      </c>
      <c r="S51" s="202"/>
      <c r="T51" s="202"/>
      <c r="U51" s="202"/>
      <c r="V51" s="196"/>
      <c r="W51" s="196"/>
      <c r="X51" s="196"/>
      <c r="Y51" s="196"/>
      <c r="Z51" s="196"/>
      <c r="AA51" s="196"/>
      <c r="AB51" s="204"/>
    </row>
    <row r="52" spans="2:31" ht="16.5" customHeight="1" x14ac:dyDescent="0.15">
      <c r="C52" s="55" t="s">
        <v>84</v>
      </c>
    </row>
    <row r="54" spans="2:31" x14ac:dyDescent="0.15">
      <c r="B54" s="100" t="s">
        <v>85</v>
      </c>
      <c r="C54" s="55" t="s">
        <v>86</v>
      </c>
    </row>
    <row r="55" spans="2:31" x14ac:dyDescent="0.15">
      <c r="C55" s="55" t="s">
        <v>71</v>
      </c>
    </row>
    <row r="56" spans="2:31" ht="4.9000000000000004" customHeight="1" x14ac:dyDescent="0.15"/>
    <row r="57" spans="2:31" x14ac:dyDescent="0.15">
      <c r="C57" s="55" t="s">
        <v>61</v>
      </c>
    </row>
    <row r="58" spans="2:31" x14ac:dyDescent="0.15">
      <c r="C58" s="55" t="s">
        <v>62</v>
      </c>
    </row>
    <row r="59" spans="2:31" x14ac:dyDescent="0.15">
      <c r="C59" s="55" t="s">
        <v>63</v>
      </c>
    </row>
    <row r="60" spans="2:31" x14ac:dyDescent="0.15">
      <c r="C60" s="98"/>
      <c r="D60" s="55" t="s">
        <v>64</v>
      </c>
      <c r="E60" s="98"/>
      <c r="F60" s="98"/>
      <c r="G60" s="98"/>
      <c r="H60" s="98"/>
      <c r="I60" s="98"/>
      <c r="J60" s="98"/>
      <c r="K60" s="98"/>
      <c r="L60" s="98"/>
      <c r="M60" s="98"/>
      <c r="N60" s="98"/>
      <c r="O60" s="98"/>
      <c r="P60" s="98"/>
      <c r="Q60" s="98"/>
      <c r="R60" s="98"/>
      <c r="S60" s="98"/>
      <c r="T60" s="98"/>
      <c r="U60" s="98"/>
      <c r="V60" s="98"/>
      <c r="W60" s="98"/>
      <c r="X60" s="98"/>
      <c r="Y60" s="98"/>
      <c r="Z60" s="98"/>
      <c r="AA60" s="98"/>
      <c r="AB60" s="98"/>
      <c r="AD60" s="98"/>
    </row>
    <row r="61" spans="2:31" x14ac:dyDescent="0.15">
      <c r="C61" s="98"/>
      <c r="D61" s="55" t="s">
        <v>65</v>
      </c>
      <c r="E61" s="98"/>
      <c r="F61" s="98"/>
      <c r="G61" s="98"/>
      <c r="H61" s="98"/>
      <c r="I61" s="98"/>
      <c r="J61" s="98"/>
      <c r="K61" s="98"/>
      <c r="L61" s="98"/>
      <c r="M61" s="98"/>
      <c r="N61" s="98"/>
      <c r="O61" s="98"/>
      <c r="P61" s="98"/>
      <c r="Q61" s="98"/>
      <c r="R61" s="98"/>
      <c r="S61" s="98"/>
      <c r="T61" s="98"/>
      <c r="U61" s="98"/>
      <c r="V61" s="98"/>
      <c r="W61" s="98"/>
      <c r="X61" s="98"/>
      <c r="Y61" s="98"/>
      <c r="Z61" s="98"/>
      <c r="AA61" s="98"/>
      <c r="AB61" s="98"/>
      <c r="AD61" s="98"/>
    </row>
    <row r="62" spans="2:31" x14ac:dyDescent="0.15">
      <c r="C62" s="103"/>
      <c r="D62" s="103" t="s">
        <v>66</v>
      </c>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D62" s="103"/>
    </row>
    <row r="63" spans="2:31" x14ac:dyDescent="0.15">
      <c r="C63" s="103" t="s">
        <v>124</v>
      </c>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D63" s="103"/>
    </row>
    <row r="64" spans="2:31" x14ac:dyDescent="0.15">
      <c r="D64" s="55" t="s">
        <v>125</v>
      </c>
    </row>
    <row r="65" spans="3:17" x14ac:dyDescent="0.15">
      <c r="C65" s="55" t="s">
        <v>67</v>
      </c>
    </row>
    <row r="66" spans="3:17" x14ac:dyDescent="0.15">
      <c r="D66" s="55" t="s">
        <v>68</v>
      </c>
    </row>
    <row r="67" spans="3:17" x14ac:dyDescent="0.15">
      <c r="C67" s="55" t="s">
        <v>69</v>
      </c>
    </row>
    <row r="68" spans="3:17" x14ac:dyDescent="0.15">
      <c r="C68" s="55" t="s">
        <v>70</v>
      </c>
    </row>
    <row r="69" spans="3:17" x14ac:dyDescent="0.15">
      <c r="C69" s="55" t="s">
        <v>87</v>
      </c>
    </row>
    <row r="79" spans="3:17" x14ac:dyDescent="0.15">
      <c r="Q79" s="55" t="s">
        <v>6</v>
      </c>
    </row>
    <row r="80" spans="3:17" x14ac:dyDescent="0.15">
      <c r="Q80" s="55" t="s">
        <v>7</v>
      </c>
    </row>
    <row r="81" spans="17:17" x14ac:dyDescent="0.15">
      <c r="Q81" s="55" t="s">
        <v>8</v>
      </c>
    </row>
    <row r="82" spans="17:17" x14ac:dyDescent="0.15">
      <c r="Q82" s="55" t="s">
        <v>9</v>
      </c>
    </row>
    <row r="83" spans="17:17" x14ac:dyDescent="0.15">
      <c r="Q83" s="55" t="s">
        <v>10</v>
      </c>
    </row>
    <row r="84" spans="17:17" x14ac:dyDescent="0.15">
      <c r="Q84" s="55" t="s">
        <v>11</v>
      </c>
    </row>
    <row r="85" spans="17:17" x14ac:dyDescent="0.15">
      <c r="Q85" s="55" t="s">
        <v>12</v>
      </c>
    </row>
    <row r="86" spans="17:17" x14ac:dyDescent="0.15">
      <c r="Q86" s="55" t="s">
        <v>13</v>
      </c>
    </row>
    <row r="87" spans="17:17" x14ac:dyDescent="0.15">
      <c r="Q87" s="55" t="s">
        <v>14</v>
      </c>
    </row>
    <row r="88" spans="17:17" x14ac:dyDescent="0.15">
      <c r="Q88" s="55" t="s">
        <v>15</v>
      </c>
    </row>
    <row r="89" spans="17:17" x14ac:dyDescent="0.15">
      <c r="Q89" s="55" t="s">
        <v>16</v>
      </c>
    </row>
    <row r="90" spans="17:17" x14ac:dyDescent="0.15">
      <c r="Q90" s="55" t="s">
        <v>17</v>
      </c>
    </row>
    <row r="91" spans="17:17" x14ac:dyDescent="0.15">
      <c r="Q91" s="55" t="s">
        <v>18</v>
      </c>
    </row>
    <row r="92" spans="17:17" x14ac:dyDescent="0.15">
      <c r="Q92" s="55" t="s">
        <v>19</v>
      </c>
    </row>
    <row r="93" spans="17:17" x14ac:dyDescent="0.15">
      <c r="Q93" s="55" t="s">
        <v>5</v>
      </c>
    </row>
    <row r="94" spans="17:17" x14ac:dyDescent="0.15">
      <c r="Q94" s="55" t="s">
        <v>20</v>
      </c>
    </row>
    <row r="95" spans="17:17" x14ac:dyDescent="0.15">
      <c r="Q95" s="55" t="s">
        <v>21</v>
      </c>
    </row>
    <row r="96" spans="17:17" x14ac:dyDescent="0.15">
      <c r="Q96" s="55" t="s">
        <v>22</v>
      </c>
    </row>
    <row r="97" spans="17:17" x14ac:dyDescent="0.15">
      <c r="Q97" s="55" t="s">
        <v>23</v>
      </c>
    </row>
    <row r="98" spans="17:17" x14ac:dyDescent="0.15">
      <c r="Q98" s="55" t="s">
        <v>24</v>
      </c>
    </row>
    <row r="99" spans="17:17" x14ac:dyDescent="0.15">
      <c r="Q99" s="55" t="s">
        <v>25</v>
      </c>
    </row>
    <row r="100" spans="17:17" x14ac:dyDescent="0.15">
      <c r="Q100" s="55" t="s">
        <v>26</v>
      </c>
    </row>
    <row r="101" spans="17:17" x14ac:dyDescent="0.15">
      <c r="Q101" s="55" t="s">
        <v>27</v>
      </c>
    </row>
    <row r="102" spans="17:17" x14ac:dyDescent="0.15">
      <c r="Q102" s="55" t="s">
        <v>28</v>
      </c>
    </row>
    <row r="103" spans="17:17" x14ac:dyDescent="0.15">
      <c r="Q103" s="55" t="s">
        <v>29</v>
      </c>
    </row>
    <row r="104" spans="17:17" x14ac:dyDescent="0.15">
      <c r="Q104" s="55" t="s">
        <v>30</v>
      </c>
    </row>
    <row r="105" spans="17:17" x14ac:dyDescent="0.15">
      <c r="Q105" s="55" t="s">
        <v>31</v>
      </c>
    </row>
    <row r="106" spans="17:17" x14ac:dyDescent="0.15">
      <c r="Q106" s="55" t="s">
        <v>32</v>
      </c>
    </row>
    <row r="107" spans="17:17" x14ac:dyDescent="0.15">
      <c r="Q107" s="55" t="s">
        <v>33</v>
      </c>
    </row>
    <row r="108" spans="17:17" x14ac:dyDescent="0.15">
      <c r="Q108" s="55" t="s">
        <v>34</v>
      </c>
    </row>
    <row r="109" spans="17:17" x14ac:dyDescent="0.15">
      <c r="Q109" s="55" t="s">
        <v>35</v>
      </c>
    </row>
    <row r="110" spans="17:17" x14ac:dyDescent="0.15">
      <c r="Q110" s="55" t="s">
        <v>36</v>
      </c>
    </row>
    <row r="111" spans="17:17" x14ac:dyDescent="0.15">
      <c r="Q111" s="55" t="s">
        <v>37</v>
      </c>
    </row>
    <row r="112" spans="17:17" x14ac:dyDescent="0.15">
      <c r="Q112" s="55" t="s">
        <v>38</v>
      </c>
    </row>
    <row r="113" spans="17:17" x14ac:dyDescent="0.15">
      <c r="Q113" s="55" t="s">
        <v>39</v>
      </c>
    </row>
    <row r="114" spans="17:17" x14ac:dyDescent="0.15">
      <c r="Q114" s="55" t="s">
        <v>40</v>
      </c>
    </row>
    <row r="115" spans="17:17" x14ac:dyDescent="0.15">
      <c r="Q115" s="55" t="s">
        <v>41</v>
      </c>
    </row>
    <row r="116" spans="17:17" x14ac:dyDescent="0.15">
      <c r="Q116" s="55" t="s">
        <v>42</v>
      </c>
    </row>
    <row r="117" spans="17:17" x14ac:dyDescent="0.15">
      <c r="Q117" s="55" t="s">
        <v>43</v>
      </c>
    </row>
    <row r="118" spans="17:17" x14ac:dyDescent="0.15">
      <c r="Q118" s="55" t="s">
        <v>44</v>
      </c>
    </row>
    <row r="119" spans="17:17" x14ac:dyDescent="0.15">
      <c r="Q119" s="55" t="s">
        <v>45</v>
      </c>
    </row>
    <row r="120" spans="17:17" x14ac:dyDescent="0.15">
      <c r="Q120" s="55" t="s">
        <v>46</v>
      </c>
    </row>
    <row r="121" spans="17:17" x14ac:dyDescent="0.15">
      <c r="Q121" s="55" t="s">
        <v>47</v>
      </c>
    </row>
    <row r="122" spans="17:17" x14ac:dyDescent="0.15">
      <c r="Q122" s="55" t="s">
        <v>48</v>
      </c>
    </row>
    <row r="123" spans="17:17" x14ac:dyDescent="0.15">
      <c r="Q123" s="55" t="s">
        <v>49</v>
      </c>
    </row>
    <row r="124" spans="17:17" x14ac:dyDescent="0.15">
      <c r="Q124" s="55" t="s">
        <v>50</v>
      </c>
    </row>
    <row r="125" spans="17:17" x14ac:dyDescent="0.15">
      <c r="Q125" s="55" t="s">
        <v>51</v>
      </c>
    </row>
    <row r="126" spans="17:17" x14ac:dyDescent="0.15">
      <c r="Q126" s="55" t="s">
        <v>52</v>
      </c>
    </row>
  </sheetData>
  <mergeCells count="32">
    <mergeCell ref="C38:AB38"/>
    <mergeCell ref="C51:H51"/>
    <mergeCell ref="I51:Q51"/>
    <mergeCell ref="R51:U51"/>
    <mergeCell ref="V51:AB51"/>
    <mergeCell ref="C40:AB40"/>
    <mergeCell ref="C33:AB34"/>
    <mergeCell ref="Z23:AA23"/>
    <mergeCell ref="B3:AB3"/>
    <mergeCell ref="C50:D50"/>
    <mergeCell ref="E50:J50"/>
    <mergeCell ref="B25:AB26"/>
    <mergeCell ref="B27:AB29"/>
    <mergeCell ref="C46:O46"/>
    <mergeCell ref="P46:AB46"/>
    <mergeCell ref="C45:O45"/>
    <mergeCell ref="P45:AB45"/>
    <mergeCell ref="K50:O50"/>
    <mergeCell ref="P50:AB50"/>
    <mergeCell ref="V5:W5"/>
    <mergeCell ref="P23:Q23"/>
    <mergeCell ref="S9:T9"/>
    <mergeCell ref="V9:W9"/>
    <mergeCell ref="R10:T11"/>
    <mergeCell ref="U10:AA11"/>
    <mergeCell ref="R12:AA12"/>
    <mergeCell ref="R13:AA14"/>
    <mergeCell ref="R15:AA16"/>
    <mergeCell ref="R17:U17"/>
    <mergeCell ref="W17:AA17"/>
    <mergeCell ref="R18:U19"/>
    <mergeCell ref="W18:AA19"/>
  </mergeCells>
  <phoneticPr fontId="2"/>
  <dataValidations count="15">
    <dataValidation allowBlank="1" showInputMessage="1" showErrorMessage="1" prompt="代表者の役職を入力" sqref="R15" xr:uid="{00000000-0002-0000-0000-000000000000}"/>
    <dataValidation allowBlank="1" showInputMessage="1" showErrorMessage="1" prompt="代表者の姓を入力" sqref="R18" xr:uid="{00000000-0002-0000-0000-000001000000}"/>
    <dataValidation allowBlank="1" showInputMessage="1" showErrorMessage="1" prompt="代表者の名を入力" sqref="W18" xr:uid="{00000000-0002-0000-0000-000002000000}"/>
    <dataValidation allowBlank="1" showInputMessage="1" showErrorMessage="1" prompt="氏名（法人等の場合は名称）を入力" sqref="R13" xr:uid="{00000000-0002-0000-0000-000003000000}"/>
    <dataValidation type="list" allowBlank="1" showInputMessage="1" showErrorMessage="1" sqref="Z23" xr:uid="{00000000-0002-0000-0000-000004000000}">
      <formula1>"男,女"</formula1>
    </dataValidation>
    <dataValidation type="list" imeMode="halfAlpha" allowBlank="1" showInputMessage="1" sqref="AA5 U23" xr:uid="{00000000-0002-0000-0000-000005000000}">
      <formula1>"１,２,３,４,５,６,７,８,９,10,11,12,13,14,15,16,17,18,19,20,21,22,23,24,25,26,27,28,29,30,31"</formula1>
    </dataValidation>
    <dataValidation type="list" imeMode="halfAlpha" allowBlank="1" showInputMessage="1" showErrorMessage="1" sqref="Y5 S23" xr:uid="{00000000-0002-0000-0000-000006000000}">
      <formula1>"１,２,３,４,５,６,７,８,９,10,11,12"</formula1>
    </dataValidation>
    <dataValidation type="whole" imeMode="halfAlpha" operator="greaterThanOrEqual" allowBlank="1" showInputMessage="1" showErrorMessage="1" prompt="西暦４ケタ（半角数字）で入力" sqref="P23:Q23" xr:uid="{00000000-0002-0000-0000-000009000000}">
      <formula1>1000</formula1>
    </dataValidation>
    <dataValidation allowBlank="1" showInputMessage="1" showErrorMessage="1" prompt="市区町村名以降を入力" sqref="U10" xr:uid="{B98B9A3E-2106-42C7-AA42-1E13701C8832}"/>
    <dataValidation type="textLength" imeMode="halfAlpha" allowBlank="1" showInputMessage="1" showErrorMessage="1" sqref="S9" xr:uid="{2F9A26A3-7A0C-42BA-A5E0-5E287F819510}">
      <formula1>3</formula1>
      <formula2>3</formula2>
    </dataValidation>
    <dataValidation type="textLength" imeMode="halfAlpha" allowBlank="1" showInputMessage="1" showErrorMessage="1" sqref="V9" xr:uid="{51A2A17E-BCF7-4B27-A6CD-FCE8E8EEFF19}">
      <formula1>4</formula1>
      <formula2>4</formula2>
    </dataValidation>
    <dataValidation imeMode="halfKatakana" allowBlank="1" showInputMessage="1" prompt="フリガナを入力（半角カタカナ）" sqref="R12:AA12 R17:U17 W17:AA17" xr:uid="{7992EF97-9B31-4B23-81A1-9512ED441CDE}"/>
    <dataValidation type="list" allowBlank="1" showInputMessage="1" showErrorMessage="1" prompt="都道府県をプルダウン選択" sqref="R10:T11" xr:uid="{CFD4A9BA-0C6F-4575-B48B-8220D2406B83}">
      <formula1>$Q$79:$Q$127</formula1>
    </dataValidation>
    <dataValidation type="date" allowBlank="1" showInputMessage="1" prompt="年月日を入力_x000a_例：2025/7/1" sqref="C46:AB46" xr:uid="{EBEA88E6-B05C-48D4-AC75-0524BE45F7C1}">
      <formula1>45772</formula1>
      <formula2>46105</formula2>
    </dataValidation>
    <dataValidation type="list" imeMode="halfAlpha" operator="greaterThanOrEqual" allowBlank="1" showInputMessage="1" showErrorMessage="1" sqref="V5:W5" xr:uid="{5ED4C516-28BC-4D1C-A96F-FD82E1EFAEA4}">
      <formula1>"令和８,令和９"</formula1>
    </dataValidation>
  </dataValidations>
  <printOptions horizontalCentered="1"/>
  <pageMargins left="0.70866141732283472" right="0.70866141732283472" top="0.55118110236220474" bottom="0.35433070866141736" header="0.31496062992125984" footer="0.31496062992125984"/>
  <pageSetup paperSize="9" orientation="portrait" r:id="rId1"/>
  <rowBreaks count="1" manualBreakCount="1">
    <brk id="52"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CC"/>
  </sheetPr>
  <dimension ref="A1:Y71"/>
  <sheetViews>
    <sheetView showZeros="0" view="pageBreakPreview" zoomScaleNormal="100" zoomScaleSheetLayoutView="100" workbookViewId="0">
      <selection activeCell="L5" sqref="L5"/>
    </sheetView>
  </sheetViews>
  <sheetFormatPr defaultColWidth="15.625" defaultRowHeight="13.5" x14ac:dyDescent="0.15"/>
  <cols>
    <col min="1" max="1" width="2.75" style="5" customWidth="1"/>
    <col min="2" max="2" width="3" style="5" customWidth="1"/>
    <col min="3" max="3" width="4.125" style="5" customWidth="1"/>
    <col min="4" max="4" width="7.5" style="5" customWidth="1"/>
    <col min="5" max="7" width="4.125" style="5" customWidth="1"/>
    <col min="8" max="8" width="3.25" style="5" customWidth="1"/>
    <col min="9" max="10" width="4.125" style="5" customWidth="1"/>
    <col min="11" max="11" width="5.625" style="5" customWidth="1"/>
    <col min="12" max="13" width="3.5" style="5" customWidth="1"/>
    <col min="14" max="14" width="4" style="5" customWidth="1"/>
    <col min="15" max="15" width="3.5" style="5" customWidth="1"/>
    <col min="16" max="16" width="4.125" style="5" customWidth="1"/>
    <col min="17" max="17" width="3.625" style="5" customWidth="1"/>
    <col min="18" max="18" width="4.625" style="5" customWidth="1"/>
    <col min="19" max="20" width="4" style="5" customWidth="1"/>
    <col min="21" max="21" width="4.125" style="5" customWidth="1"/>
    <col min="22" max="22" width="2.875" style="10" customWidth="1"/>
    <col min="23" max="23" width="4" style="5" customWidth="1"/>
    <col min="24" max="24" width="10.5" style="5" customWidth="1"/>
    <col min="25" max="16384" width="15.625" style="5"/>
  </cols>
  <sheetData>
    <row r="1" spans="2:24" s="1" customFormat="1" x14ac:dyDescent="0.15">
      <c r="B1" s="1" t="s">
        <v>183</v>
      </c>
      <c r="V1" s="106"/>
    </row>
    <row r="2" spans="2:24" s="1" customFormat="1" x14ac:dyDescent="0.15">
      <c r="V2" s="107"/>
    </row>
    <row r="3" spans="2:24" s="1" customFormat="1" ht="14.25" x14ac:dyDescent="0.15">
      <c r="B3" s="295" t="s">
        <v>138</v>
      </c>
      <c r="C3" s="295"/>
      <c r="D3" s="295"/>
      <c r="E3" s="295"/>
      <c r="F3" s="295"/>
      <c r="G3" s="295"/>
      <c r="H3" s="295"/>
      <c r="I3" s="295"/>
      <c r="J3" s="295"/>
      <c r="K3" s="295"/>
      <c r="L3" s="295"/>
      <c r="M3" s="295"/>
      <c r="N3" s="295"/>
      <c r="O3" s="295"/>
      <c r="P3" s="295"/>
      <c r="Q3" s="295"/>
      <c r="R3" s="295"/>
      <c r="S3" s="295"/>
      <c r="T3" s="295"/>
      <c r="U3" s="295"/>
      <c r="V3" s="295"/>
    </row>
    <row r="4" spans="2:24" s="1" customFormat="1" ht="13.5" customHeight="1" x14ac:dyDescent="0.15">
      <c r="B4" s="108"/>
      <c r="C4" s="108"/>
      <c r="D4" s="108"/>
      <c r="E4" s="108"/>
      <c r="F4" s="108"/>
      <c r="G4" s="108"/>
      <c r="H4" s="108"/>
      <c r="I4" s="108"/>
      <c r="J4" s="108"/>
      <c r="K4" s="108"/>
      <c r="L4" s="108"/>
      <c r="M4" s="108"/>
      <c r="N4" s="108"/>
      <c r="O4" s="108"/>
      <c r="P4" s="108"/>
      <c r="Q4" s="108"/>
      <c r="R4" s="108"/>
      <c r="S4" s="108"/>
      <c r="T4" s="108"/>
      <c r="U4" s="108"/>
      <c r="V4" s="108"/>
    </row>
    <row r="5" spans="2:24" s="1" customFormat="1" x14ac:dyDescent="0.15">
      <c r="B5" s="1" t="s">
        <v>88</v>
      </c>
      <c r="T5" s="109"/>
      <c r="U5" s="109"/>
      <c r="V5" s="110"/>
    </row>
    <row r="6" spans="2:24" s="1" customFormat="1" ht="4.5" customHeight="1" x14ac:dyDescent="0.15">
      <c r="B6" s="111"/>
      <c r="T6" s="109"/>
      <c r="U6" s="109"/>
      <c r="V6" s="110"/>
    </row>
    <row r="7" spans="2:24" s="1" customFormat="1" ht="36" customHeight="1" x14ac:dyDescent="0.15">
      <c r="B7" s="296" t="s">
        <v>184</v>
      </c>
      <c r="C7" s="297"/>
      <c r="D7" s="297"/>
      <c r="E7" s="297"/>
      <c r="F7" s="297"/>
      <c r="G7" s="297"/>
      <c r="H7" s="297"/>
      <c r="I7" s="297"/>
      <c r="J7" s="297"/>
      <c r="K7" s="297"/>
      <c r="L7" s="300">
        <f>'＜燃料費＞交付申請書'!R13</f>
        <v>0</v>
      </c>
      <c r="M7" s="301"/>
      <c r="N7" s="301"/>
      <c r="O7" s="301"/>
      <c r="P7" s="301"/>
      <c r="Q7" s="301"/>
      <c r="R7" s="301"/>
      <c r="S7" s="301"/>
      <c r="T7" s="301"/>
      <c r="U7" s="302"/>
    </row>
    <row r="8" spans="2:24" s="1" customFormat="1" ht="36" customHeight="1" x14ac:dyDescent="0.15">
      <c r="B8" s="296" t="s">
        <v>185</v>
      </c>
      <c r="C8" s="297"/>
      <c r="D8" s="297"/>
      <c r="E8" s="297"/>
      <c r="F8" s="297"/>
      <c r="G8" s="297"/>
      <c r="H8" s="297"/>
      <c r="I8" s="297"/>
      <c r="J8" s="297"/>
      <c r="K8" s="297"/>
      <c r="L8" s="303"/>
      <c r="M8" s="304"/>
      <c r="N8" s="304"/>
      <c r="O8" s="304"/>
      <c r="P8" s="304"/>
      <c r="Q8" s="304"/>
      <c r="R8" s="304"/>
      <c r="S8" s="304"/>
      <c r="T8" s="304"/>
      <c r="U8" s="305"/>
    </row>
    <row r="9" spans="2:24" s="1" customFormat="1" ht="36" customHeight="1" x14ac:dyDescent="0.15">
      <c r="B9" s="296" t="s">
        <v>186</v>
      </c>
      <c r="C9" s="297"/>
      <c r="D9" s="297"/>
      <c r="E9" s="297"/>
      <c r="F9" s="297"/>
      <c r="G9" s="297"/>
      <c r="H9" s="297"/>
      <c r="I9" s="297"/>
      <c r="J9" s="297"/>
      <c r="K9" s="297"/>
      <c r="L9" s="303"/>
      <c r="M9" s="304"/>
      <c r="N9" s="304"/>
      <c r="O9" s="304"/>
      <c r="P9" s="304"/>
      <c r="Q9" s="304"/>
      <c r="R9" s="304"/>
      <c r="S9" s="304"/>
      <c r="T9" s="304"/>
      <c r="U9" s="305"/>
    </row>
    <row r="10" spans="2:24" s="1" customFormat="1" ht="16.5" customHeight="1" x14ac:dyDescent="0.15">
      <c r="V10" s="8"/>
    </row>
    <row r="11" spans="2:24" s="1" customFormat="1" x14ac:dyDescent="0.15">
      <c r="B11" s="1" t="s">
        <v>187</v>
      </c>
      <c r="T11" s="109"/>
      <c r="U11" s="109"/>
      <c r="V11" s="110"/>
    </row>
    <row r="12" spans="2:24" s="1" customFormat="1" ht="4.5" customHeight="1" x14ac:dyDescent="0.15">
      <c r="B12" s="111"/>
      <c r="T12" s="109"/>
      <c r="U12" s="109"/>
      <c r="V12" s="110"/>
    </row>
    <row r="13" spans="2:24" s="14" customFormat="1" ht="26.25" customHeight="1" x14ac:dyDescent="0.15">
      <c r="B13" s="242" t="s">
        <v>161</v>
      </c>
      <c r="C13" s="243"/>
      <c r="D13" s="244"/>
      <c r="E13" s="112"/>
      <c r="F13" s="152" t="s">
        <v>162</v>
      </c>
      <c r="G13" s="113" t="s">
        <v>163</v>
      </c>
      <c r="H13" s="113"/>
      <c r="I13" s="113"/>
      <c r="J13" s="152" t="s">
        <v>162</v>
      </c>
      <c r="K13" s="113" t="s">
        <v>164</v>
      </c>
      <c r="L13" s="113"/>
      <c r="M13" s="113"/>
      <c r="N13" s="113"/>
      <c r="O13" s="113"/>
      <c r="P13" s="152" t="s">
        <v>162</v>
      </c>
      <c r="Q13" s="113" t="s">
        <v>165</v>
      </c>
      <c r="R13" s="113"/>
      <c r="S13" s="113"/>
      <c r="T13" s="113"/>
      <c r="U13" s="114"/>
      <c r="X13" s="115" t="str">
        <f>IF(F13="☑",3200000,IF(J13="☑",1900000,IF(P13="☑",1300000,"")))</f>
        <v/>
      </c>
    </row>
    <row r="14" spans="2:24" s="1" customFormat="1" ht="26.25" customHeight="1" x14ac:dyDescent="0.15">
      <c r="B14" s="250" t="s">
        <v>89</v>
      </c>
      <c r="C14" s="251"/>
      <c r="D14" s="252"/>
      <c r="E14" s="298"/>
      <c r="F14" s="299"/>
      <c r="G14" s="299"/>
      <c r="H14" s="299"/>
      <c r="I14" s="299"/>
      <c r="J14" s="299"/>
      <c r="K14" s="299"/>
      <c r="L14" s="309" t="s">
        <v>104</v>
      </c>
      <c r="M14" s="310"/>
      <c r="N14" s="310"/>
      <c r="O14" s="311"/>
      <c r="P14" s="306"/>
      <c r="Q14" s="307"/>
      <c r="R14" s="307"/>
      <c r="S14" s="307"/>
      <c r="T14" s="307"/>
      <c r="U14" s="308"/>
    </row>
    <row r="15" spans="2:24" s="1" customFormat="1" ht="26.25" customHeight="1" x14ac:dyDescent="0.15">
      <c r="B15" s="250" t="s">
        <v>90</v>
      </c>
      <c r="C15" s="251"/>
      <c r="D15" s="252"/>
      <c r="E15" s="298"/>
      <c r="F15" s="299"/>
      <c r="G15" s="299"/>
      <c r="H15" s="299"/>
      <c r="I15" s="299"/>
      <c r="J15" s="299"/>
      <c r="K15" s="299"/>
      <c r="L15" s="309" t="s">
        <v>121</v>
      </c>
      <c r="M15" s="310"/>
      <c r="N15" s="310"/>
      <c r="O15" s="311"/>
      <c r="P15" s="306"/>
      <c r="Q15" s="307"/>
      <c r="R15" s="307"/>
      <c r="S15" s="307"/>
      <c r="T15" s="307"/>
      <c r="U15" s="308"/>
    </row>
    <row r="16" spans="2:24" s="1" customFormat="1" ht="33.75" customHeight="1" x14ac:dyDescent="0.15">
      <c r="B16" s="250" t="s">
        <v>188</v>
      </c>
      <c r="C16" s="251"/>
      <c r="D16" s="251"/>
      <c r="E16" s="251"/>
      <c r="F16" s="251"/>
      <c r="G16" s="252"/>
      <c r="H16" s="116"/>
      <c r="I16" s="153" t="s">
        <v>98</v>
      </c>
      <c r="J16" s="245" t="s">
        <v>134</v>
      </c>
      <c r="K16" s="245"/>
      <c r="L16" s="245"/>
      <c r="M16" s="245"/>
      <c r="N16" s="245"/>
      <c r="O16" s="245"/>
      <c r="P16" s="245"/>
      <c r="Q16" s="245"/>
      <c r="R16" s="245"/>
      <c r="S16" s="245"/>
      <c r="T16" s="245"/>
      <c r="U16" s="246"/>
    </row>
    <row r="17" spans="2:22" s="1" customFormat="1" ht="16.5" customHeight="1" x14ac:dyDescent="0.15">
      <c r="V17" s="8"/>
    </row>
    <row r="18" spans="2:22" s="1" customFormat="1" x14ac:dyDescent="0.15">
      <c r="B18" s="14" t="s">
        <v>180</v>
      </c>
      <c r="T18" s="109"/>
      <c r="U18" s="109"/>
      <c r="V18" s="110"/>
    </row>
    <row r="19" spans="2:22" s="1" customFormat="1" ht="6.75" customHeight="1" x14ac:dyDescent="0.15">
      <c r="B19" s="111"/>
      <c r="T19" s="109"/>
      <c r="U19" s="109"/>
      <c r="V19" s="110"/>
    </row>
    <row r="20" spans="2:22" s="1" customFormat="1" ht="16.5" customHeight="1" x14ac:dyDescent="0.15">
      <c r="B20" s="1" t="s">
        <v>110</v>
      </c>
      <c r="T20" s="109"/>
      <c r="U20" s="109"/>
      <c r="V20" s="110"/>
    </row>
    <row r="21" spans="2:22" s="1" customFormat="1" ht="6" customHeight="1" x14ac:dyDescent="0.15">
      <c r="B21" s="111"/>
      <c r="U21" s="109"/>
      <c r="V21" s="110"/>
    </row>
    <row r="22" spans="2:22" s="11" customFormat="1" ht="30" customHeight="1" x14ac:dyDescent="0.15">
      <c r="B22" s="117"/>
      <c r="C22" s="118"/>
      <c r="D22" s="119"/>
      <c r="E22" s="119"/>
      <c r="F22" s="247" t="s">
        <v>108</v>
      </c>
      <c r="G22" s="248"/>
      <c r="H22" s="248"/>
      <c r="I22" s="248"/>
      <c r="J22" s="248"/>
      <c r="K22" s="248"/>
      <c r="L22" s="248"/>
      <c r="M22" s="249"/>
      <c r="N22" s="247" t="s">
        <v>109</v>
      </c>
      <c r="O22" s="248"/>
      <c r="P22" s="248"/>
      <c r="Q22" s="248"/>
      <c r="R22" s="248"/>
      <c r="S22" s="248"/>
      <c r="T22" s="248"/>
      <c r="U22" s="249"/>
    </row>
    <row r="23" spans="2:22" s="1" customFormat="1" ht="19.5" customHeight="1" x14ac:dyDescent="0.15">
      <c r="B23" s="253" t="s">
        <v>140</v>
      </c>
      <c r="C23" s="254"/>
      <c r="D23" s="254"/>
      <c r="E23" s="255"/>
      <c r="F23" s="214"/>
      <c r="G23" s="215"/>
      <c r="H23" s="215"/>
      <c r="I23" s="215"/>
      <c r="J23" s="215"/>
      <c r="K23" s="215"/>
      <c r="L23" s="215"/>
      <c r="M23" s="120" t="s">
        <v>3</v>
      </c>
      <c r="N23" s="232"/>
      <c r="O23" s="233"/>
      <c r="P23" s="233"/>
      <c r="Q23" s="233"/>
      <c r="R23" s="233"/>
      <c r="S23" s="233"/>
      <c r="T23" s="233"/>
      <c r="U23" s="120" t="s">
        <v>105</v>
      </c>
    </row>
    <row r="24" spans="2:22" s="1" customFormat="1" ht="19.5" customHeight="1" x14ac:dyDescent="0.15">
      <c r="B24" s="253" t="s">
        <v>141</v>
      </c>
      <c r="C24" s="254"/>
      <c r="D24" s="254"/>
      <c r="E24" s="255"/>
      <c r="F24" s="214"/>
      <c r="G24" s="215"/>
      <c r="H24" s="215"/>
      <c r="I24" s="215"/>
      <c r="J24" s="215"/>
      <c r="K24" s="215"/>
      <c r="L24" s="215"/>
      <c r="M24" s="120" t="s">
        <v>3</v>
      </c>
      <c r="N24" s="232"/>
      <c r="O24" s="233"/>
      <c r="P24" s="233"/>
      <c r="Q24" s="233"/>
      <c r="R24" s="233"/>
      <c r="S24" s="233"/>
      <c r="T24" s="233"/>
      <c r="U24" s="120" t="s">
        <v>105</v>
      </c>
    </row>
    <row r="25" spans="2:22" s="1" customFormat="1" ht="19.5" customHeight="1" x14ac:dyDescent="0.15">
      <c r="B25" s="253" t="s">
        <v>142</v>
      </c>
      <c r="C25" s="254"/>
      <c r="D25" s="254"/>
      <c r="E25" s="255"/>
      <c r="F25" s="214"/>
      <c r="G25" s="215"/>
      <c r="H25" s="215"/>
      <c r="I25" s="215"/>
      <c r="J25" s="215"/>
      <c r="K25" s="215"/>
      <c r="L25" s="215"/>
      <c r="M25" s="120" t="s">
        <v>3</v>
      </c>
      <c r="N25" s="232"/>
      <c r="O25" s="233"/>
      <c r="P25" s="233"/>
      <c r="Q25" s="233"/>
      <c r="R25" s="233"/>
      <c r="S25" s="233"/>
      <c r="T25" s="233"/>
      <c r="U25" s="120" t="s">
        <v>105</v>
      </c>
    </row>
    <row r="26" spans="2:22" s="1" customFormat="1" ht="19.5" customHeight="1" x14ac:dyDescent="0.15">
      <c r="B26" s="253" t="s">
        <v>143</v>
      </c>
      <c r="C26" s="254"/>
      <c r="D26" s="254"/>
      <c r="E26" s="255"/>
      <c r="F26" s="214"/>
      <c r="G26" s="215"/>
      <c r="H26" s="215"/>
      <c r="I26" s="215"/>
      <c r="J26" s="215"/>
      <c r="K26" s="215"/>
      <c r="L26" s="215"/>
      <c r="M26" s="120" t="s">
        <v>3</v>
      </c>
      <c r="N26" s="232"/>
      <c r="O26" s="233"/>
      <c r="P26" s="233"/>
      <c r="Q26" s="233"/>
      <c r="R26" s="233"/>
      <c r="S26" s="233"/>
      <c r="T26" s="233"/>
      <c r="U26" s="120" t="s">
        <v>105</v>
      </c>
    </row>
    <row r="27" spans="2:22" s="1" customFormat="1" ht="19.5" customHeight="1" x14ac:dyDescent="0.15">
      <c r="B27" s="253" t="s">
        <v>144</v>
      </c>
      <c r="C27" s="254"/>
      <c r="D27" s="254"/>
      <c r="E27" s="255"/>
      <c r="F27" s="214"/>
      <c r="G27" s="215"/>
      <c r="H27" s="215"/>
      <c r="I27" s="215"/>
      <c r="J27" s="215"/>
      <c r="K27" s="215"/>
      <c r="L27" s="215"/>
      <c r="M27" s="120" t="s">
        <v>3</v>
      </c>
      <c r="N27" s="232"/>
      <c r="O27" s="233"/>
      <c r="P27" s="233"/>
      <c r="Q27" s="233"/>
      <c r="R27" s="233"/>
      <c r="S27" s="233"/>
      <c r="T27" s="233"/>
      <c r="U27" s="120" t="s">
        <v>105</v>
      </c>
    </row>
    <row r="28" spans="2:22" s="1" customFormat="1" ht="19.5" customHeight="1" x14ac:dyDescent="0.15">
      <c r="B28" s="253" t="s">
        <v>145</v>
      </c>
      <c r="C28" s="254"/>
      <c r="D28" s="254"/>
      <c r="E28" s="255"/>
      <c r="F28" s="214"/>
      <c r="G28" s="215"/>
      <c r="H28" s="215"/>
      <c r="I28" s="215"/>
      <c r="J28" s="215"/>
      <c r="K28" s="215"/>
      <c r="L28" s="215"/>
      <c r="M28" s="120" t="s">
        <v>3</v>
      </c>
      <c r="N28" s="232"/>
      <c r="O28" s="233"/>
      <c r="P28" s="233"/>
      <c r="Q28" s="233"/>
      <c r="R28" s="233"/>
      <c r="S28" s="233"/>
      <c r="T28" s="233"/>
      <c r="U28" s="120" t="s">
        <v>105</v>
      </c>
    </row>
    <row r="29" spans="2:22" s="1" customFormat="1" ht="19.5" customHeight="1" x14ac:dyDescent="0.15">
      <c r="B29" s="253" t="s">
        <v>146</v>
      </c>
      <c r="C29" s="254"/>
      <c r="D29" s="254"/>
      <c r="E29" s="255"/>
      <c r="F29" s="214"/>
      <c r="G29" s="215"/>
      <c r="H29" s="215"/>
      <c r="I29" s="215"/>
      <c r="J29" s="215"/>
      <c r="K29" s="215"/>
      <c r="L29" s="215"/>
      <c r="M29" s="120" t="s">
        <v>3</v>
      </c>
      <c r="N29" s="232"/>
      <c r="O29" s="233"/>
      <c r="P29" s="233"/>
      <c r="Q29" s="233"/>
      <c r="R29" s="233"/>
      <c r="S29" s="233"/>
      <c r="T29" s="233"/>
      <c r="U29" s="120" t="s">
        <v>105</v>
      </c>
    </row>
    <row r="30" spans="2:22" s="1" customFormat="1" ht="19.5" customHeight="1" x14ac:dyDescent="0.15">
      <c r="B30" s="253" t="s">
        <v>147</v>
      </c>
      <c r="C30" s="254"/>
      <c r="D30" s="254"/>
      <c r="E30" s="255"/>
      <c r="F30" s="214"/>
      <c r="G30" s="215"/>
      <c r="H30" s="215"/>
      <c r="I30" s="215"/>
      <c r="J30" s="215"/>
      <c r="K30" s="215"/>
      <c r="L30" s="215"/>
      <c r="M30" s="120" t="s">
        <v>3</v>
      </c>
      <c r="N30" s="232"/>
      <c r="O30" s="233"/>
      <c r="P30" s="233"/>
      <c r="Q30" s="233"/>
      <c r="R30" s="233"/>
      <c r="S30" s="233"/>
      <c r="T30" s="233"/>
      <c r="U30" s="120" t="s">
        <v>105</v>
      </c>
    </row>
    <row r="31" spans="2:22" s="1" customFormat="1" ht="19.5" customHeight="1" x14ac:dyDescent="0.15">
      <c r="B31" s="253" t="s">
        <v>148</v>
      </c>
      <c r="C31" s="254"/>
      <c r="D31" s="254"/>
      <c r="E31" s="255"/>
      <c r="F31" s="214"/>
      <c r="G31" s="215"/>
      <c r="H31" s="215"/>
      <c r="I31" s="215"/>
      <c r="J31" s="215"/>
      <c r="K31" s="215"/>
      <c r="L31" s="215"/>
      <c r="M31" s="120" t="s">
        <v>3</v>
      </c>
      <c r="N31" s="232"/>
      <c r="O31" s="233"/>
      <c r="P31" s="233"/>
      <c r="Q31" s="233"/>
      <c r="R31" s="233"/>
      <c r="S31" s="233"/>
      <c r="T31" s="233"/>
      <c r="U31" s="120" t="s">
        <v>105</v>
      </c>
    </row>
    <row r="32" spans="2:22" s="1" customFormat="1" ht="19.5" customHeight="1" x14ac:dyDescent="0.15">
      <c r="B32" s="253" t="s">
        <v>149</v>
      </c>
      <c r="C32" s="254"/>
      <c r="D32" s="254"/>
      <c r="E32" s="255"/>
      <c r="F32" s="214"/>
      <c r="G32" s="215"/>
      <c r="H32" s="215"/>
      <c r="I32" s="215"/>
      <c r="J32" s="215"/>
      <c r="K32" s="215"/>
      <c r="L32" s="215"/>
      <c r="M32" s="120" t="s">
        <v>3</v>
      </c>
      <c r="N32" s="232"/>
      <c r="O32" s="233"/>
      <c r="P32" s="233"/>
      <c r="Q32" s="233"/>
      <c r="R32" s="233"/>
      <c r="S32" s="233"/>
      <c r="T32" s="233"/>
      <c r="U32" s="120" t="s">
        <v>105</v>
      </c>
    </row>
    <row r="33" spans="1:23" s="1" customFormat="1" ht="19.5" customHeight="1" x14ac:dyDescent="0.15">
      <c r="B33" s="253" t="s">
        <v>150</v>
      </c>
      <c r="C33" s="254"/>
      <c r="D33" s="254"/>
      <c r="E33" s="255"/>
      <c r="F33" s="214"/>
      <c r="G33" s="215"/>
      <c r="H33" s="215"/>
      <c r="I33" s="215"/>
      <c r="J33" s="215"/>
      <c r="K33" s="215"/>
      <c r="L33" s="215"/>
      <c r="M33" s="120" t="s">
        <v>3</v>
      </c>
      <c r="N33" s="232"/>
      <c r="O33" s="233"/>
      <c r="P33" s="233"/>
      <c r="Q33" s="233"/>
      <c r="R33" s="233"/>
      <c r="S33" s="233"/>
      <c r="T33" s="233"/>
      <c r="U33" s="120" t="s">
        <v>105</v>
      </c>
    </row>
    <row r="34" spans="1:23" s="1" customFormat="1" ht="19.5" customHeight="1" thickBot="1" x14ac:dyDescent="0.2">
      <c r="B34" s="253" t="s">
        <v>151</v>
      </c>
      <c r="C34" s="254"/>
      <c r="D34" s="254"/>
      <c r="E34" s="255"/>
      <c r="F34" s="281"/>
      <c r="G34" s="282"/>
      <c r="H34" s="282"/>
      <c r="I34" s="282"/>
      <c r="J34" s="282"/>
      <c r="K34" s="282"/>
      <c r="L34" s="282"/>
      <c r="M34" s="121" t="s">
        <v>3</v>
      </c>
      <c r="N34" s="232"/>
      <c r="O34" s="233"/>
      <c r="P34" s="233"/>
      <c r="Q34" s="233"/>
      <c r="R34" s="233"/>
      <c r="S34" s="233"/>
      <c r="T34" s="233"/>
      <c r="U34" s="120" t="s">
        <v>105</v>
      </c>
    </row>
    <row r="35" spans="1:23" s="1" customFormat="1" ht="30" customHeight="1" thickBot="1" x14ac:dyDescent="0.2">
      <c r="B35" s="312" t="s">
        <v>120</v>
      </c>
      <c r="C35" s="313"/>
      <c r="D35" s="313"/>
      <c r="E35" s="313"/>
      <c r="F35" s="230">
        <f>SUM(F23:L34)</f>
        <v>0</v>
      </c>
      <c r="G35" s="231"/>
      <c r="H35" s="231"/>
      <c r="I35" s="231"/>
      <c r="J35" s="231"/>
      <c r="K35" s="231"/>
      <c r="L35" s="231"/>
      <c r="M35" s="122" t="s">
        <v>3</v>
      </c>
      <c r="N35" s="234">
        <f>SUM(N23:T34)</f>
        <v>0</v>
      </c>
      <c r="O35" s="235"/>
      <c r="P35" s="235"/>
      <c r="Q35" s="235"/>
      <c r="R35" s="235"/>
      <c r="S35" s="235"/>
      <c r="T35" s="235"/>
      <c r="U35" s="13" t="s">
        <v>105</v>
      </c>
    </row>
    <row r="36" spans="1:23" s="1" customFormat="1" ht="12.75" customHeight="1" x14ac:dyDescent="0.15">
      <c r="C36" s="2"/>
      <c r="D36" s="2"/>
      <c r="E36" s="2"/>
      <c r="F36" s="2"/>
      <c r="G36" s="2"/>
      <c r="H36" s="2"/>
      <c r="I36" s="2"/>
      <c r="J36" s="2"/>
      <c r="K36" s="2"/>
      <c r="L36" s="2"/>
      <c r="M36" s="2"/>
      <c r="N36" s="2"/>
      <c r="O36" s="2"/>
      <c r="P36" s="2"/>
      <c r="Q36" s="2"/>
      <c r="R36" s="2"/>
      <c r="S36" s="2"/>
      <c r="U36" s="12" t="s">
        <v>114</v>
      </c>
    </row>
    <row r="37" spans="1:23" s="1" customFormat="1" ht="16.5" customHeight="1" x14ac:dyDescent="0.15">
      <c r="B37" s="1" t="s">
        <v>189</v>
      </c>
      <c r="U37" s="109"/>
      <c r="V37" s="110"/>
    </row>
    <row r="38" spans="1:23" s="1" customFormat="1" ht="6" customHeight="1" x14ac:dyDescent="0.15">
      <c r="B38" s="111"/>
      <c r="U38" s="109"/>
      <c r="V38" s="110"/>
    </row>
    <row r="39" spans="1:23" s="1" customFormat="1" ht="29.25" customHeight="1" x14ac:dyDescent="0.15">
      <c r="B39" s="123" t="s">
        <v>106</v>
      </c>
      <c r="C39" s="124" t="s">
        <v>135</v>
      </c>
      <c r="D39" s="124"/>
      <c r="E39" s="124"/>
      <c r="F39" s="124"/>
      <c r="G39" s="124"/>
      <c r="H39" s="124"/>
      <c r="I39" s="124"/>
      <c r="J39" s="124"/>
      <c r="K39" s="124"/>
      <c r="L39" s="124"/>
      <c r="M39" s="125"/>
      <c r="N39" s="283"/>
      <c r="O39" s="284"/>
      <c r="P39" s="284"/>
      <c r="Q39" s="284"/>
      <c r="R39" s="284"/>
      <c r="S39" s="284"/>
      <c r="T39" s="279" t="s">
        <v>154</v>
      </c>
      <c r="U39" s="280"/>
      <c r="V39" s="109"/>
      <c r="W39" s="9"/>
    </row>
    <row r="40" spans="1:23" s="1" customFormat="1" ht="29.25" customHeight="1" x14ac:dyDescent="0.15">
      <c r="B40" s="123" t="s">
        <v>111</v>
      </c>
      <c r="C40" s="124" t="s">
        <v>190</v>
      </c>
      <c r="D40" s="124"/>
      <c r="E40" s="124"/>
      <c r="F40" s="124"/>
      <c r="G40" s="124"/>
      <c r="H40" s="124"/>
      <c r="I40" s="124"/>
      <c r="J40" s="124"/>
      <c r="K40" s="124"/>
      <c r="L40" s="124"/>
      <c r="M40" s="125"/>
      <c r="N40" s="283"/>
      <c r="O40" s="284"/>
      <c r="P40" s="284"/>
      <c r="Q40" s="284"/>
      <c r="R40" s="284"/>
      <c r="S40" s="284"/>
      <c r="T40" s="279" t="s">
        <v>155</v>
      </c>
      <c r="U40" s="280"/>
      <c r="V40" s="109"/>
      <c r="W40" s="9"/>
    </row>
    <row r="41" spans="1:23" s="1" customFormat="1" ht="29.25" customHeight="1" x14ac:dyDescent="0.15">
      <c r="B41" s="123" t="s">
        <v>107</v>
      </c>
      <c r="C41" s="124" t="s">
        <v>119</v>
      </c>
      <c r="D41" s="124"/>
      <c r="E41" s="124"/>
      <c r="F41" s="124"/>
      <c r="G41" s="124"/>
      <c r="H41" s="124"/>
      <c r="I41" s="124"/>
      <c r="J41" s="124"/>
      <c r="K41" s="124"/>
      <c r="L41" s="124"/>
      <c r="M41" s="125"/>
      <c r="N41" s="285">
        <v>130</v>
      </c>
      <c r="O41" s="286"/>
      <c r="P41" s="286"/>
      <c r="Q41" s="286"/>
      <c r="R41" s="286"/>
      <c r="S41" s="286"/>
      <c r="T41" s="279" t="s">
        <v>156</v>
      </c>
      <c r="U41" s="280"/>
      <c r="V41" s="109"/>
      <c r="W41" s="9"/>
    </row>
    <row r="42" spans="1:23" s="1" customFormat="1" ht="21" customHeight="1" x14ac:dyDescent="0.15">
      <c r="B42" s="126" t="s">
        <v>112</v>
      </c>
      <c r="C42" s="127" t="s">
        <v>113</v>
      </c>
      <c r="D42" s="127"/>
      <c r="E42" s="127"/>
      <c r="F42" s="127"/>
      <c r="G42" s="127"/>
      <c r="H42" s="127"/>
      <c r="I42" s="127"/>
      <c r="J42" s="127"/>
      <c r="K42" s="127"/>
      <c r="L42" s="127"/>
      <c r="M42" s="128"/>
      <c r="N42" s="291" t="str">
        <f>IF(F35=0,"",ROUNDDOWN(N39*N41/N40,0))</f>
        <v/>
      </c>
      <c r="O42" s="292"/>
      <c r="P42" s="292"/>
      <c r="Q42" s="292"/>
      <c r="R42" s="292"/>
      <c r="S42" s="292"/>
      <c r="T42" s="287" t="s">
        <v>157</v>
      </c>
      <c r="U42" s="288"/>
      <c r="V42" s="109"/>
      <c r="W42" s="9"/>
    </row>
    <row r="43" spans="1:23" s="1" customFormat="1" ht="12.75" customHeight="1" thickBot="1" x14ac:dyDescent="0.2">
      <c r="B43" s="129"/>
      <c r="C43" s="130"/>
      <c r="D43" s="130"/>
      <c r="E43" s="130"/>
      <c r="F43" s="130"/>
      <c r="G43" s="130"/>
      <c r="H43" s="130"/>
      <c r="I43" s="130"/>
      <c r="J43" s="130"/>
      <c r="K43" s="130"/>
      <c r="L43" s="130"/>
      <c r="M43" s="131" t="s">
        <v>182</v>
      </c>
      <c r="N43" s="293"/>
      <c r="O43" s="294"/>
      <c r="P43" s="294"/>
      <c r="Q43" s="294"/>
      <c r="R43" s="294"/>
      <c r="S43" s="294"/>
      <c r="T43" s="289"/>
      <c r="U43" s="290"/>
      <c r="V43" s="109"/>
      <c r="W43" s="9"/>
    </row>
    <row r="44" spans="1:23" s="1" customFormat="1" ht="21" customHeight="1" x14ac:dyDescent="0.15">
      <c r="A44" s="7"/>
      <c r="B44" s="339" t="s">
        <v>181</v>
      </c>
      <c r="C44" s="340" t="s">
        <v>191</v>
      </c>
      <c r="D44" s="341"/>
      <c r="E44" s="341"/>
      <c r="F44" s="341"/>
      <c r="G44" s="341"/>
      <c r="H44" s="341"/>
      <c r="I44" s="341"/>
      <c r="J44" s="341"/>
      <c r="K44" s="341"/>
      <c r="L44" s="341"/>
      <c r="M44" s="342"/>
      <c r="N44" s="314" t="str">
        <f>IF(F35=0,"",ROUND(N42*N35,0))</f>
        <v/>
      </c>
      <c r="O44" s="315"/>
      <c r="P44" s="315"/>
      <c r="Q44" s="315"/>
      <c r="R44" s="315"/>
      <c r="S44" s="315"/>
      <c r="T44" s="275" t="s">
        <v>158</v>
      </c>
      <c r="U44" s="276"/>
      <c r="V44" s="3"/>
      <c r="W44" s="9"/>
    </row>
    <row r="45" spans="1:23" s="1" customFormat="1" ht="16.5" customHeight="1" thickBot="1" x14ac:dyDescent="0.2">
      <c r="A45" s="7"/>
      <c r="B45" s="343"/>
      <c r="C45" s="344"/>
      <c r="D45" s="344"/>
      <c r="E45" s="344"/>
      <c r="F45" s="344"/>
      <c r="G45" s="344"/>
      <c r="H45" s="345"/>
      <c r="I45" s="345"/>
      <c r="J45" s="345"/>
      <c r="K45" s="345"/>
      <c r="L45" s="345"/>
      <c r="M45" s="346" t="s">
        <v>117</v>
      </c>
      <c r="N45" s="316"/>
      <c r="O45" s="317"/>
      <c r="P45" s="317"/>
      <c r="Q45" s="317"/>
      <c r="R45" s="317"/>
      <c r="S45" s="317"/>
      <c r="T45" s="277"/>
      <c r="U45" s="278"/>
      <c r="V45" s="3"/>
      <c r="W45" s="9"/>
    </row>
    <row r="46" spans="1:23" s="1" customFormat="1" ht="11.25" customHeight="1" x14ac:dyDescent="0.15">
      <c r="B46" s="4"/>
      <c r="C46" s="2"/>
      <c r="D46" s="2"/>
      <c r="E46" s="2"/>
      <c r="F46" s="2"/>
      <c r="G46" s="2"/>
      <c r="H46" s="2"/>
      <c r="I46" s="6"/>
      <c r="J46" s="2"/>
      <c r="K46" s="2"/>
      <c r="L46" s="2"/>
      <c r="M46" s="2"/>
      <c r="N46" s="2"/>
      <c r="O46" s="2"/>
      <c r="P46" s="2"/>
      <c r="Q46" s="2"/>
      <c r="R46" s="2"/>
      <c r="S46" s="2"/>
      <c r="T46" s="3"/>
      <c r="U46" s="3"/>
      <c r="V46" s="9"/>
    </row>
    <row r="47" spans="1:23" s="1" customFormat="1" ht="16.5" customHeight="1" x14ac:dyDescent="0.15">
      <c r="V47" s="8"/>
    </row>
    <row r="48" spans="1:23" s="1" customFormat="1" x14ac:dyDescent="0.15">
      <c r="B48" s="1" t="s">
        <v>192</v>
      </c>
      <c r="T48" s="109"/>
      <c r="U48" s="109"/>
      <c r="V48" s="9"/>
    </row>
    <row r="49" spans="1:25" s="1" customFormat="1" ht="4.5" customHeight="1" x14ac:dyDescent="0.15">
      <c r="B49" s="111"/>
      <c r="V49" s="9"/>
    </row>
    <row r="50" spans="1:25" s="1" customFormat="1" ht="11.25" customHeight="1" x14ac:dyDescent="0.15">
      <c r="B50" s="111"/>
      <c r="V50" s="9"/>
    </row>
    <row r="51" spans="1:25" s="14" customFormat="1" ht="4.5" customHeight="1" x14ac:dyDescent="0.15">
      <c r="B51" s="132"/>
      <c r="C51" s="133"/>
      <c r="D51" s="133"/>
      <c r="E51" s="133"/>
      <c r="F51" s="133"/>
      <c r="G51" s="133"/>
      <c r="H51" s="133"/>
      <c r="I51" s="133"/>
      <c r="J51" s="133"/>
      <c r="K51" s="133"/>
      <c r="L51" s="133"/>
      <c r="M51" s="133"/>
      <c r="N51" s="133"/>
      <c r="O51" s="133"/>
      <c r="P51" s="134"/>
      <c r="Q51" s="135"/>
      <c r="R51" s="135"/>
      <c r="S51" s="135"/>
      <c r="T51" s="135"/>
      <c r="U51" s="136"/>
    </row>
    <row r="52" spans="1:25" s="14" customFormat="1" ht="6" customHeight="1" x14ac:dyDescent="0.15">
      <c r="B52" s="221" t="s">
        <v>193</v>
      </c>
      <c r="C52" s="222"/>
      <c r="D52" s="222"/>
      <c r="E52" s="222"/>
      <c r="F52" s="222"/>
      <c r="G52" s="222"/>
      <c r="H52" s="222"/>
      <c r="I52" s="222"/>
      <c r="J52" s="222"/>
      <c r="K52" s="222"/>
      <c r="L52" s="222"/>
      <c r="M52" s="222"/>
      <c r="N52" s="222"/>
      <c r="O52" s="223"/>
      <c r="P52" s="137"/>
      <c r="Q52" s="138"/>
      <c r="R52" s="138"/>
      <c r="S52" s="138"/>
      <c r="T52" s="138"/>
      <c r="U52" s="139"/>
    </row>
    <row r="53" spans="1:25" s="14" customFormat="1" ht="18" customHeight="1" x14ac:dyDescent="0.15">
      <c r="B53" s="221"/>
      <c r="C53" s="222"/>
      <c r="D53" s="222"/>
      <c r="E53" s="222"/>
      <c r="F53" s="222"/>
      <c r="G53" s="222"/>
      <c r="H53" s="222"/>
      <c r="I53" s="222"/>
      <c r="J53" s="222"/>
      <c r="K53" s="222"/>
      <c r="L53" s="222"/>
      <c r="M53" s="222"/>
      <c r="N53" s="222"/>
      <c r="O53" s="223"/>
      <c r="P53" s="137"/>
      <c r="Q53" s="154" t="s">
        <v>98</v>
      </c>
      <c r="R53" s="140" t="s">
        <v>99</v>
      </c>
      <c r="S53" s="141" t="s">
        <v>152</v>
      </c>
      <c r="T53" s="155"/>
      <c r="U53" s="142" t="s">
        <v>153</v>
      </c>
    </row>
    <row r="54" spans="1:25" s="14" customFormat="1" ht="9.75" customHeight="1" x14ac:dyDescent="0.15">
      <c r="B54" s="221"/>
      <c r="C54" s="222"/>
      <c r="D54" s="222"/>
      <c r="E54" s="222"/>
      <c r="F54" s="222"/>
      <c r="G54" s="222"/>
      <c r="H54" s="222"/>
      <c r="I54" s="222"/>
      <c r="J54" s="222"/>
      <c r="K54" s="222"/>
      <c r="L54" s="222"/>
      <c r="M54" s="222"/>
      <c r="N54" s="222"/>
      <c r="O54" s="223"/>
      <c r="P54" s="137"/>
      <c r="Q54" s="143"/>
      <c r="R54" s="143"/>
      <c r="S54" s="143"/>
      <c r="T54" s="143"/>
      <c r="U54" s="144"/>
    </row>
    <row r="55" spans="1:25" s="14" customFormat="1" ht="18" customHeight="1" x14ac:dyDescent="0.15">
      <c r="B55" s="221"/>
      <c r="C55" s="222"/>
      <c r="D55" s="222"/>
      <c r="E55" s="222"/>
      <c r="F55" s="222"/>
      <c r="G55" s="222"/>
      <c r="H55" s="222"/>
      <c r="I55" s="222"/>
      <c r="J55" s="222"/>
      <c r="K55" s="222"/>
      <c r="L55" s="222"/>
      <c r="M55" s="222"/>
      <c r="N55" s="222"/>
      <c r="O55" s="223"/>
      <c r="P55" s="137"/>
      <c r="Q55" s="154" t="s">
        <v>98</v>
      </c>
      <c r="R55" s="140" t="s">
        <v>100</v>
      </c>
      <c r="S55" s="145"/>
      <c r="T55" s="140"/>
      <c r="U55" s="144"/>
    </row>
    <row r="56" spans="1:25" s="14" customFormat="1" ht="6" customHeight="1" x14ac:dyDescent="0.15">
      <c r="B56" s="221"/>
      <c r="C56" s="222"/>
      <c r="D56" s="222"/>
      <c r="E56" s="222"/>
      <c r="F56" s="222"/>
      <c r="G56" s="222"/>
      <c r="H56" s="222"/>
      <c r="I56" s="222"/>
      <c r="J56" s="222"/>
      <c r="K56" s="222"/>
      <c r="L56" s="222"/>
      <c r="M56" s="222"/>
      <c r="N56" s="222"/>
      <c r="O56" s="223"/>
      <c r="P56" s="137"/>
      <c r="Q56" s="145"/>
      <c r="R56" s="140"/>
      <c r="S56" s="145"/>
      <c r="T56" s="140"/>
      <c r="U56" s="144"/>
    </row>
    <row r="57" spans="1:25" s="14" customFormat="1" ht="4.5" customHeight="1" x14ac:dyDescent="0.15">
      <c r="B57" s="146"/>
      <c r="C57" s="147"/>
      <c r="D57" s="147"/>
      <c r="E57" s="147"/>
      <c r="F57" s="147"/>
      <c r="G57" s="147"/>
      <c r="H57" s="147"/>
      <c r="I57" s="147"/>
      <c r="J57" s="147"/>
      <c r="K57" s="147"/>
      <c r="L57" s="147"/>
      <c r="M57" s="147"/>
      <c r="N57" s="147"/>
      <c r="O57" s="147"/>
      <c r="P57" s="148"/>
      <c r="Q57" s="147"/>
      <c r="R57" s="147"/>
      <c r="S57" s="147"/>
      <c r="T57" s="147"/>
      <c r="U57" s="149"/>
    </row>
    <row r="58" spans="1:25" s="14" customFormat="1" ht="20.25" customHeight="1" x14ac:dyDescent="0.15"/>
    <row r="59" spans="1:25" s="15" customFormat="1" ht="30" customHeight="1" x14ac:dyDescent="0.15">
      <c r="B59" s="224" t="s">
        <v>194</v>
      </c>
      <c r="C59" s="225"/>
      <c r="D59" s="225"/>
      <c r="E59" s="225"/>
      <c r="F59" s="225"/>
      <c r="G59" s="225"/>
      <c r="H59" s="225"/>
      <c r="I59" s="225"/>
      <c r="J59" s="225"/>
      <c r="K59" s="225"/>
      <c r="L59" s="225"/>
      <c r="M59" s="225"/>
      <c r="N59" s="225"/>
      <c r="O59" s="226"/>
      <c r="P59" s="210">
        <f>F35</f>
        <v>0</v>
      </c>
      <c r="Q59" s="211"/>
      <c r="R59" s="211"/>
      <c r="S59" s="211"/>
      <c r="T59" s="211"/>
      <c r="U59" s="258" t="s">
        <v>3</v>
      </c>
    </row>
    <row r="60" spans="1:25" s="16" customFormat="1" ht="19.5" customHeight="1" x14ac:dyDescent="0.15">
      <c r="A60" s="17"/>
      <c r="B60" s="227" t="s">
        <v>159</v>
      </c>
      <c r="C60" s="228"/>
      <c r="D60" s="228"/>
      <c r="E60" s="228"/>
      <c r="F60" s="228"/>
      <c r="G60" s="228"/>
      <c r="H60" s="228"/>
      <c r="I60" s="228"/>
      <c r="J60" s="228"/>
      <c r="K60" s="228"/>
      <c r="L60" s="228"/>
      <c r="M60" s="228"/>
      <c r="N60" s="228"/>
      <c r="O60" s="229"/>
      <c r="P60" s="212"/>
      <c r="Q60" s="213"/>
      <c r="R60" s="213"/>
      <c r="S60" s="213"/>
      <c r="T60" s="213"/>
      <c r="U60" s="259"/>
      <c r="X60" s="17"/>
      <c r="Y60" s="18"/>
    </row>
    <row r="61" spans="1:25" s="15" customFormat="1" ht="30" customHeight="1" x14ac:dyDescent="0.15">
      <c r="B61" s="224" t="s">
        <v>195</v>
      </c>
      <c r="C61" s="225"/>
      <c r="D61" s="225"/>
      <c r="E61" s="225"/>
      <c r="F61" s="225"/>
      <c r="G61" s="225"/>
      <c r="H61" s="225"/>
      <c r="I61" s="225"/>
      <c r="J61" s="225"/>
      <c r="K61" s="225"/>
      <c r="L61" s="225"/>
      <c r="M61" s="225"/>
      <c r="N61" s="225"/>
      <c r="O61" s="226"/>
      <c r="P61" s="210">
        <f>ROUNDDOWN(P59/3,0)</f>
        <v>0</v>
      </c>
      <c r="Q61" s="211"/>
      <c r="R61" s="211"/>
      <c r="S61" s="211"/>
      <c r="T61" s="211"/>
      <c r="U61" s="258" t="s">
        <v>3</v>
      </c>
    </row>
    <row r="62" spans="1:25" s="17" customFormat="1" ht="19.5" customHeight="1" x14ac:dyDescent="0.15">
      <c r="B62" s="239" t="s">
        <v>117</v>
      </c>
      <c r="C62" s="240"/>
      <c r="D62" s="240"/>
      <c r="E62" s="240"/>
      <c r="F62" s="240"/>
      <c r="G62" s="240"/>
      <c r="H62" s="240"/>
      <c r="I62" s="240"/>
      <c r="J62" s="240"/>
      <c r="K62" s="240"/>
      <c r="L62" s="240"/>
      <c r="M62" s="240"/>
      <c r="N62" s="240"/>
      <c r="O62" s="241"/>
      <c r="P62" s="212"/>
      <c r="Q62" s="213"/>
      <c r="R62" s="213"/>
      <c r="S62" s="213"/>
      <c r="T62" s="213"/>
      <c r="U62" s="260"/>
    </row>
    <row r="63" spans="1:25" s="14" customFormat="1" ht="49.5" customHeight="1" x14ac:dyDescent="0.15">
      <c r="B63" s="216" t="s">
        <v>196</v>
      </c>
      <c r="C63" s="217"/>
      <c r="D63" s="217"/>
      <c r="E63" s="217"/>
      <c r="F63" s="217"/>
      <c r="G63" s="217"/>
      <c r="H63" s="217"/>
      <c r="I63" s="217"/>
      <c r="J63" s="217"/>
      <c r="K63" s="217"/>
      <c r="L63" s="217"/>
      <c r="M63" s="217"/>
      <c r="N63" s="217"/>
      <c r="O63" s="218"/>
      <c r="P63" s="219" t="str">
        <f>X13</f>
        <v/>
      </c>
      <c r="Q63" s="220"/>
      <c r="R63" s="220"/>
      <c r="S63" s="220"/>
      <c r="T63" s="220"/>
      <c r="U63" s="150" t="s">
        <v>3</v>
      </c>
    </row>
    <row r="64" spans="1:25" s="15" customFormat="1" ht="30" customHeight="1" x14ac:dyDescent="0.15">
      <c r="B64" s="224" t="s">
        <v>197</v>
      </c>
      <c r="C64" s="225"/>
      <c r="D64" s="225"/>
      <c r="E64" s="225"/>
      <c r="F64" s="225"/>
      <c r="G64" s="225"/>
      <c r="H64" s="225"/>
      <c r="I64" s="225"/>
      <c r="J64" s="225"/>
      <c r="K64" s="225"/>
      <c r="L64" s="225"/>
      <c r="M64" s="225"/>
      <c r="N64" s="225"/>
      <c r="O64" s="226"/>
      <c r="P64" s="210" t="str">
        <f>N44</f>
        <v/>
      </c>
      <c r="Q64" s="211"/>
      <c r="R64" s="211"/>
      <c r="S64" s="211"/>
      <c r="T64" s="211"/>
      <c r="U64" s="258" t="s">
        <v>3</v>
      </c>
    </row>
    <row r="65" spans="1:25" s="16" customFormat="1" ht="19.5" customHeight="1" x14ac:dyDescent="0.15">
      <c r="A65" s="17"/>
      <c r="B65" s="227" t="s">
        <v>198</v>
      </c>
      <c r="C65" s="228"/>
      <c r="D65" s="228"/>
      <c r="E65" s="228"/>
      <c r="F65" s="228"/>
      <c r="G65" s="228"/>
      <c r="H65" s="228"/>
      <c r="I65" s="228"/>
      <c r="J65" s="228"/>
      <c r="K65" s="228"/>
      <c r="L65" s="228"/>
      <c r="M65" s="228"/>
      <c r="N65" s="228"/>
      <c r="O65" s="229"/>
      <c r="P65" s="212"/>
      <c r="Q65" s="213"/>
      <c r="R65" s="213"/>
      <c r="S65" s="213"/>
      <c r="T65" s="213"/>
      <c r="U65" s="260"/>
      <c r="X65" s="17"/>
      <c r="Y65" s="18"/>
    </row>
    <row r="66" spans="1:25" s="19" customFormat="1" ht="30" customHeight="1" x14ac:dyDescent="0.15">
      <c r="A66" s="15"/>
      <c r="B66" s="224" t="s">
        <v>206</v>
      </c>
      <c r="C66" s="225"/>
      <c r="D66" s="225"/>
      <c r="E66" s="225"/>
      <c r="F66" s="225"/>
      <c r="G66" s="225"/>
      <c r="H66" s="225"/>
      <c r="I66" s="225"/>
      <c r="J66" s="225"/>
      <c r="K66" s="225"/>
      <c r="L66" s="225"/>
      <c r="M66" s="225"/>
      <c r="N66" s="225"/>
      <c r="O66" s="226"/>
      <c r="P66" s="265"/>
      <c r="Q66" s="266"/>
      <c r="R66" s="266"/>
      <c r="S66" s="266"/>
      <c r="T66" s="266"/>
      <c r="U66" s="258" t="s">
        <v>3</v>
      </c>
      <c r="X66" s="15"/>
      <c r="Y66" s="20"/>
    </row>
    <row r="67" spans="1:25" s="16" customFormat="1" ht="19.5" customHeight="1" x14ac:dyDescent="0.15">
      <c r="A67" s="17"/>
      <c r="B67" s="227" t="s">
        <v>166</v>
      </c>
      <c r="C67" s="228"/>
      <c r="D67" s="228"/>
      <c r="E67" s="228"/>
      <c r="F67" s="228"/>
      <c r="G67" s="228"/>
      <c r="H67" s="228"/>
      <c r="I67" s="228"/>
      <c r="J67" s="228"/>
      <c r="K67" s="228"/>
      <c r="L67" s="228"/>
      <c r="M67" s="228"/>
      <c r="N67" s="228"/>
      <c r="O67" s="229"/>
      <c r="P67" s="267"/>
      <c r="Q67" s="268"/>
      <c r="R67" s="268"/>
      <c r="S67" s="268"/>
      <c r="T67" s="268"/>
      <c r="U67" s="260"/>
      <c r="X67" s="17"/>
      <c r="Y67" s="18"/>
    </row>
    <row r="68" spans="1:25" s="21" customFormat="1" ht="49.5" customHeight="1" thickBot="1" x14ac:dyDescent="0.2">
      <c r="A68" s="14"/>
      <c r="B68" s="272" t="s">
        <v>199</v>
      </c>
      <c r="C68" s="273"/>
      <c r="D68" s="273"/>
      <c r="E68" s="273"/>
      <c r="F68" s="273"/>
      <c r="G68" s="273"/>
      <c r="H68" s="273"/>
      <c r="I68" s="273"/>
      <c r="J68" s="273"/>
      <c r="K68" s="273"/>
      <c r="L68" s="273"/>
      <c r="M68" s="273"/>
      <c r="N68" s="273"/>
      <c r="O68" s="274"/>
      <c r="P68" s="210" t="str">
        <f>IF(P59=0,"",P59-P64-P66)</f>
        <v/>
      </c>
      <c r="Q68" s="211"/>
      <c r="R68" s="211"/>
      <c r="S68" s="211"/>
      <c r="T68" s="211"/>
      <c r="U68" s="151" t="s">
        <v>3</v>
      </c>
      <c r="V68" s="22"/>
      <c r="X68" s="14"/>
      <c r="Y68" s="23"/>
    </row>
    <row r="69" spans="1:25" s="14" customFormat="1" ht="28.5" customHeight="1" x14ac:dyDescent="0.15">
      <c r="B69" s="236" t="s">
        <v>160</v>
      </c>
      <c r="C69" s="237"/>
      <c r="D69" s="237"/>
      <c r="E69" s="237"/>
      <c r="F69" s="237"/>
      <c r="G69" s="237"/>
      <c r="H69" s="237"/>
      <c r="I69" s="237"/>
      <c r="J69" s="237"/>
      <c r="K69" s="237"/>
      <c r="L69" s="237"/>
      <c r="M69" s="237"/>
      <c r="N69" s="237"/>
      <c r="O69" s="238"/>
      <c r="P69" s="261">
        <f>ROUNDDOWN(SMALL((P61,P63,P68),1),-3)</f>
        <v>0</v>
      </c>
      <c r="Q69" s="262"/>
      <c r="R69" s="262"/>
      <c r="S69" s="262"/>
      <c r="T69" s="262"/>
      <c r="U69" s="256" t="s">
        <v>3</v>
      </c>
    </row>
    <row r="70" spans="1:25" s="14" customFormat="1" ht="17.25" customHeight="1" thickBot="1" x14ac:dyDescent="0.2">
      <c r="B70" s="269" t="s">
        <v>118</v>
      </c>
      <c r="C70" s="270"/>
      <c r="D70" s="270"/>
      <c r="E70" s="270"/>
      <c r="F70" s="270"/>
      <c r="G70" s="270"/>
      <c r="H70" s="270"/>
      <c r="I70" s="270"/>
      <c r="J70" s="270"/>
      <c r="K70" s="270"/>
      <c r="L70" s="270"/>
      <c r="M70" s="270"/>
      <c r="N70" s="270"/>
      <c r="O70" s="271"/>
      <c r="P70" s="263"/>
      <c r="Q70" s="264"/>
      <c r="R70" s="264"/>
      <c r="S70" s="264"/>
      <c r="T70" s="264"/>
      <c r="U70" s="257"/>
    </row>
    <row r="71" spans="1:25" ht="25.5" customHeight="1" x14ac:dyDescent="0.15">
      <c r="S71" s="10"/>
      <c r="V71" s="5"/>
    </row>
  </sheetData>
  <mergeCells count="94">
    <mergeCell ref="B25:E25"/>
    <mergeCell ref="B61:O61"/>
    <mergeCell ref="B14:D14"/>
    <mergeCell ref="E14:K14"/>
    <mergeCell ref="L15:O15"/>
    <mergeCell ref="L14:O14"/>
    <mergeCell ref="B32:E32"/>
    <mergeCell ref="B33:E33"/>
    <mergeCell ref="B34:E34"/>
    <mergeCell ref="B35:E35"/>
    <mergeCell ref="B27:E27"/>
    <mergeCell ref="B28:E28"/>
    <mergeCell ref="B29:E29"/>
    <mergeCell ref="B30:E30"/>
    <mergeCell ref="B31:E31"/>
    <mergeCell ref="N44:S45"/>
    <mergeCell ref="B3:V3"/>
    <mergeCell ref="B7:K7"/>
    <mergeCell ref="B8:K8"/>
    <mergeCell ref="B9:K9"/>
    <mergeCell ref="B15:D15"/>
    <mergeCell ref="E15:K15"/>
    <mergeCell ref="L7:U7"/>
    <mergeCell ref="L8:U8"/>
    <mergeCell ref="L9:U9"/>
    <mergeCell ref="P14:U14"/>
    <mergeCell ref="P15:U15"/>
    <mergeCell ref="F27:L27"/>
    <mergeCell ref="F28:L28"/>
    <mergeCell ref="F29:L29"/>
    <mergeCell ref="F30:L30"/>
    <mergeCell ref="T44:U45"/>
    <mergeCell ref="T39:U39"/>
    <mergeCell ref="T40:U40"/>
    <mergeCell ref="T41:U41"/>
    <mergeCell ref="F34:L34"/>
    <mergeCell ref="N39:S39"/>
    <mergeCell ref="N40:S40"/>
    <mergeCell ref="N41:S41"/>
    <mergeCell ref="T42:U43"/>
    <mergeCell ref="N42:S43"/>
    <mergeCell ref="N27:T27"/>
    <mergeCell ref="N28:T28"/>
    <mergeCell ref="N29:T29"/>
    <mergeCell ref="N30:T30"/>
    <mergeCell ref="N31:T31"/>
    <mergeCell ref="U69:U70"/>
    <mergeCell ref="P68:T68"/>
    <mergeCell ref="P59:T60"/>
    <mergeCell ref="U59:U60"/>
    <mergeCell ref="U61:U62"/>
    <mergeCell ref="U64:U65"/>
    <mergeCell ref="U66:U67"/>
    <mergeCell ref="P69:T70"/>
    <mergeCell ref="P64:T65"/>
    <mergeCell ref="P66:T67"/>
    <mergeCell ref="B70:O70"/>
    <mergeCell ref="B67:O67"/>
    <mergeCell ref="B68:O68"/>
    <mergeCell ref="N23:T23"/>
    <mergeCell ref="N24:T24"/>
    <mergeCell ref="N25:T25"/>
    <mergeCell ref="N26:T26"/>
    <mergeCell ref="B13:D13"/>
    <mergeCell ref="F23:L23"/>
    <mergeCell ref="F25:L25"/>
    <mergeCell ref="F26:L26"/>
    <mergeCell ref="J16:U16"/>
    <mergeCell ref="F22:M22"/>
    <mergeCell ref="N22:U22"/>
    <mergeCell ref="B16:G16"/>
    <mergeCell ref="F24:L24"/>
    <mergeCell ref="B26:E26"/>
    <mergeCell ref="B23:E23"/>
    <mergeCell ref="B24:E24"/>
    <mergeCell ref="B64:O64"/>
    <mergeCell ref="B65:O65"/>
    <mergeCell ref="B69:O69"/>
    <mergeCell ref="B66:O66"/>
    <mergeCell ref="B62:O62"/>
    <mergeCell ref="P61:T62"/>
    <mergeCell ref="F31:L31"/>
    <mergeCell ref="B63:O63"/>
    <mergeCell ref="P63:T63"/>
    <mergeCell ref="B52:O56"/>
    <mergeCell ref="B59:O59"/>
    <mergeCell ref="B60:O60"/>
    <mergeCell ref="F32:L32"/>
    <mergeCell ref="F33:L33"/>
    <mergeCell ref="F35:L35"/>
    <mergeCell ref="N32:T32"/>
    <mergeCell ref="N33:T33"/>
    <mergeCell ref="N34:T34"/>
    <mergeCell ref="N35:T35"/>
  </mergeCells>
  <phoneticPr fontId="2"/>
  <dataValidations count="3">
    <dataValidation type="list" allowBlank="1" showInputMessage="1" sqref="I16 F13 P13 J13 Q55 Q53" xr:uid="{00000000-0002-0000-0100-000000000000}">
      <formula1>"□,☑"</formula1>
    </dataValidation>
    <dataValidation type="list" allowBlank="1" showInputMessage="1" sqref="T53" xr:uid="{E7C794DB-1BCD-464D-ABA8-1749D8552E33}">
      <formula1>"１,２,３"</formula1>
    </dataValidation>
    <dataValidation type="whole" allowBlank="1" showInputMessage="1" showErrorMessage="1" error="支出見込額（整数）を入力してください。" sqref="F23:L34" xr:uid="{8BAC6497-8F47-4CB0-B28E-FDF46831AD32}">
      <formula1>1</formula1>
      <formula2>100000000</formula2>
    </dataValidation>
  </dataValidations>
  <pageMargins left="0.9055118110236221" right="0.70866141732283472" top="0.55118110236220474" bottom="0.35433070866141736" header="0.31496062992125984" footer="0.31496062992125984"/>
  <pageSetup paperSize="9" scale="95" orientation="portrait" r:id="rId1"/>
  <rowBreaks count="1" manualBreakCount="1">
    <brk id="46"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F8D0-9E5D-4090-8628-D34FF835A623}">
  <sheetPr>
    <tabColor rgb="FFFFFFCC"/>
  </sheetPr>
  <dimension ref="A1:P154"/>
  <sheetViews>
    <sheetView showGridLines="0" showZeros="0" view="pageBreakPreview" zoomScaleNormal="115" zoomScaleSheetLayoutView="100" workbookViewId="0">
      <selection activeCell="M11" sqref="M11"/>
    </sheetView>
  </sheetViews>
  <sheetFormatPr defaultColWidth="8.875" defaultRowHeight="13.35" customHeight="1" x14ac:dyDescent="0.15"/>
  <cols>
    <col min="1" max="1" width="0.875" style="58" customWidth="1"/>
    <col min="2" max="2" width="11.875" style="58" customWidth="1"/>
    <col min="3" max="4" width="8.875" style="61" customWidth="1"/>
    <col min="5" max="6" width="6.625" style="61" customWidth="1"/>
    <col min="7" max="10" width="3.625" style="62" customWidth="1"/>
    <col min="11" max="11" width="3.75" style="63" customWidth="1"/>
    <col min="12" max="12" width="8.875" style="58" customWidth="1"/>
    <col min="13" max="13" width="20.875" style="58" customWidth="1"/>
    <col min="14" max="14" width="0.875" style="58" customWidth="1"/>
    <col min="15" max="15" width="1.125" style="58" customWidth="1"/>
    <col min="16" max="16" width="10.125" style="66" customWidth="1"/>
    <col min="17" max="16384" width="8.875" style="58"/>
  </cols>
  <sheetData>
    <row r="1" spans="2:16" ht="13.5" x14ac:dyDescent="0.15">
      <c r="B1" s="58" t="s">
        <v>200</v>
      </c>
      <c r="M1" s="64"/>
      <c r="P1" s="65"/>
    </row>
    <row r="2" spans="2:16" ht="13.35" customHeight="1" x14ac:dyDescent="0.15">
      <c r="M2" s="64"/>
    </row>
    <row r="3" spans="2:16" ht="13.35" customHeight="1" x14ac:dyDescent="0.15">
      <c r="M3" s="67"/>
    </row>
    <row r="4" spans="2:16" ht="14.25" x14ac:dyDescent="0.15">
      <c r="B4" s="327" t="s">
        <v>53</v>
      </c>
      <c r="C4" s="327"/>
      <c r="D4" s="327"/>
      <c r="E4" s="327"/>
      <c r="F4" s="327"/>
      <c r="G4" s="327"/>
      <c r="H4" s="327"/>
      <c r="I4" s="327"/>
      <c r="J4" s="327"/>
      <c r="K4" s="327"/>
      <c r="L4" s="327"/>
      <c r="M4" s="327"/>
    </row>
    <row r="5" spans="2:16" ht="13.5" x14ac:dyDescent="0.15"/>
    <row r="6" spans="2:16" ht="13.5" x14ac:dyDescent="0.15">
      <c r="F6" s="205"/>
      <c r="G6" s="205"/>
      <c r="H6" s="62" t="s">
        <v>2</v>
      </c>
      <c r="I6" s="104"/>
      <c r="J6" s="62" t="s">
        <v>1</v>
      </c>
      <c r="K6" s="104"/>
      <c r="L6" s="58" t="s">
        <v>167</v>
      </c>
      <c r="P6" s="68" t="str">
        <f>IF(OR(F6="",I6="",K6=""),"NG","OK")</f>
        <v>NG</v>
      </c>
    </row>
    <row r="9" spans="2:16" ht="15" customHeight="1" x14ac:dyDescent="0.15">
      <c r="B9" s="328" t="s">
        <v>54</v>
      </c>
      <c r="C9" s="329" t="s">
        <v>4</v>
      </c>
      <c r="D9" s="330"/>
      <c r="E9" s="331" t="s">
        <v>122</v>
      </c>
      <c r="F9" s="332"/>
      <c r="G9" s="333" t="s">
        <v>55</v>
      </c>
      <c r="H9" s="334"/>
      <c r="I9" s="334"/>
      <c r="J9" s="334"/>
      <c r="K9" s="335" t="s">
        <v>56</v>
      </c>
      <c r="L9" s="328" t="s">
        <v>57</v>
      </c>
      <c r="M9" s="328"/>
    </row>
    <row r="10" spans="2:16" ht="25.35" customHeight="1" x14ac:dyDescent="0.15">
      <c r="B10" s="328"/>
      <c r="C10" s="69" t="s">
        <v>58</v>
      </c>
      <c r="D10" s="70" t="s">
        <v>59</v>
      </c>
      <c r="E10" s="71" t="s">
        <v>58</v>
      </c>
      <c r="F10" s="72" t="s">
        <v>59</v>
      </c>
      <c r="G10" s="337" t="s">
        <v>123</v>
      </c>
      <c r="H10" s="338"/>
      <c r="I10" s="338"/>
      <c r="J10" s="338"/>
      <c r="K10" s="336"/>
      <c r="L10" s="328"/>
      <c r="M10" s="328"/>
    </row>
    <row r="11" spans="2:16" ht="42" customHeight="1" x14ac:dyDescent="0.15">
      <c r="B11" s="156"/>
      <c r="C11" s="157"/>
      <c r="D11" s="158"/>
      <c r="E11" s="159"/>
      <c r="F11" s="160"/>
      <c r="G11" s="161"/>
      <c r="H11" s="162"/>
      <c r="I11" s="163"/>
      <c r="J11" s="164"/>
      <c r="K11" s="165"/>
      <c r="L11" s="166"/>
      <c r="M11" s="167"/>
      <c r="P11" s="74" t="str">
        <f>IF(AND(B11="",C11="",D11="",E11="",F11="",G11="",H11="",I11="",J11="",K11="",L11="都道府県",M11=""),"",IF(AND(B11&lt;&gt;"",C11&lt;&gt;"",D11&lt;&gt;"",E11&lt;&gt;"",F11&lt;&gt;"",G11&lt;&gt;"",I11&lt;&gt;"",J11&lt;&gt;"",K11&lt;&gt;"",L11&lt;&gt;"都道府県",M11&lt;&gt;""),"OK","NG"))</f>
        <v>NG</v>
      </c>
    </row>
    <row r="12" spans="2:16" ht="42" customHeight="1" x14ac:dyDescent="0.15">
      <c r="B12" s="156"/>
      <c r="C12" s="157"/>
      <c r="D12" s="158"/>
      <c r="E12" s="159"/>
      <c r="F12" s="160"/>
      <c r="G12" s="161"/>
      <c r="H12" s="162"/>
      <c r="I12" s="163"/>
      <c r="J12" s="164"/>
      <c r="K12" s="165"/>
      <c r="L12" s="166"/>
      <c r="M12" s="167"/>
      <c r="P12" s="74" t="str">
        <f>IF(AND(B12="",C12="",D12="",E12="",F12="",G12="",H12="",I12="",J12="",K12="",L12="都道府県",M12=""),"",IF(AND(B12&lt;&gt;"",C12&lt;&gt;"",D12&lt;&gt;"",E12&lt;&gt;"",F12&lt;&gt;"",G12&lt;&gt;"",I12&lt;&gt;"",J12&lt;&gt;"",K12&lt;&gt;"",L12&lt;&gt;"都道府県",M12&lt;&gt;""),"OK","NG"))</f>
        <v>NG</v>
      </c>
    </row>
    <row r="13" spans="2:16" ht="42" customHeight="1" x14ac:dyDescent="0.15">
      <c r="B13" s="156"/>
      <c r="C13" s="157"/>
      <c r="D13" s="158"/>
      <c r="E13" s="159"/>
      <c r="F13" s="160"/>
      <c r="G13" s="161"/>
      <c r="H13" s="162"/>
      <c r="I13" s="163"/>
      <c r="J13" s="164"/>
      <c r="K13" s="165"/>
      <c r="L13" s="166"/>
      <c r="M13" s="167"/>
      <c r="P13" s="74" t="str">
        <f t="shared" ref="P13:P19" si="0">IF(AND(B13="",C13="",D13="",E13="",F13="",G13="",H13="",I13="",J13="",K13="",L13="都道府県",M13=""),"",IF(AND(B13&lt;&gt;"",C13&lt;&gt;"",D13&lt;&gt;"",E13&lt;&gt;"",F13&lt;&gt;"",G13&lt;&gt;"",I13&lt;&gt;"",J13&lt;&gt;"",K13&lt;&gt;"",L13&lt;&gt;"都道府県",M13&lt;&gt;""),"OK","NG"))</f>
        <v>NG</v>
      </c>
    </row>
    <row r="14" spans="2:16" ht="42" customHeight="1" x14ac:dyDescent="0.15">
      <c r="B14" s="156"/>
      <c r="C14" s="157"/>
      <c r="D14" s="158"/>
      <c r="E14" s="159"/>
      <c r="F14" s="160"/>
      <c r="G14" s="161"/>
      <c r="H14" s="162"/>
      <c r="I14" s="163"/>
      <c r="J14" s="164"/>
      <c r="K14" s="165"/>
      <c r="L14" s="166"/>
      <c r="M14" s="167"/>
      <c r="P14" s="74" t="str">
        <f t="shared" si="0"/>
        <v>NG</v>
      </c>
    </row>
    <row r="15" spans="2:16" ht="42" customHeight="1" x14ac:dyDescent="0.15">
      <c r="B15" s="156"/>
      <c r="C15" s="157"/>
      <c r="D15" s="158"/>
      <c r="E15" s="159"/>
      <c r="F15" s="160"/>
      <c r="G15" s="161"/>
      <c r="H15" s="162"/>
      <c r="I15" s="163"/>
      <c r="J15" s="164"/>
      <c r="K15" s="165"/>
      <c r="L15" s="166"/>
      <c r="M15" s="167"/>
      <c r="P15" s="74" t="str">
        <f t="shared" si="0"/>
        <v>NG</v>
      </c>
    </row>
    <row r="16" spans="2:16" ht="42" customHeight="1" x14ac:dyDescent="0.15">
      <c r="B16" s="156"/>
      <c r="C16" s="157"/>
      <c r="D16" s="158"/>
      <c r="E16" s="159"/>
      <c r="F16" s="160"/>
      <c r="G16" s="161"/>
      <c r="H16" s="162"/>
      <c r="I16" s="163"/>
      <c r="J16" s="164"/>
      <c r="K16" s="165"/>
      <c r="L16" s="166"/>
      <c r="M16" s="167"/>
      <c r="P16" s="74" t="str">
        <f t="shared" si="0"/>
        <v>NG</v>
      </c>
    </row>
    <row r="17" spans="2:16" ht="42" customHeight="1" x14ac:dyDescent="0.15">
      <c r="B17" s="156"/>
      <c r="C17" s="157"/>
      <c r="D17" s="158"/>
      <c r="E17" s="159"/>
      <c r="F17" s="160"/>
      <c r="G17" s="161"/>
      <c r="H17" s="162"/>
      <c r="I17" s="163"/>
      <c r="J17" s="164"/>
      <c r="K17" s="165"/>
      <c r="L17" s="166"/>
      <c r="M17" s="167"/>
      <c r="P17" s="74" t="str">
        <f t="shared" si="0"/>
        <v>NG</v>
      </c>
    </row>
    <row r="18" spans="2:16" ht="42" customHeight="1" x14ac:dyDescent="0.15">
      <c r="B18" s="156"/>
      <c r="C18" s="157"/>
      <c r="D18" s="158"/>
      <c r="E18" s="159"/>
      <c r="F18" s="160"/>
      <c r="G18" s="161"/>
      <c r="H18" s="162"/>
      <c r="I18" s="163"/>
      <c r="J18" s="164"/>
      <c r="K18" s="165"/>
      <c r="L18" s="166"/>
      <c r="M18" s="167"/>
      <c r="P18" s="74" t="str">
        <f t="shared" si="0"/>
        <v>NG</v>
      </c>
    </row>
    <row r="19" spans="2:16" ht="42" customHeight="1" x14ac:dyDescent="0.15">
      <c r="B19" s="156"/>
      <c r="C19" s="157"/>
      <c r="D19" s="158"/>
      <c r="E19" s="159"/>
      <c r="F19" s="160"/>
      <c r="G19" s="161"/>
      <c r="H19" s="162"/>
      <c r="I19" s="163"/>
      <c r="J19" s="164"/>
      <c r="K19" s="165"/>
      <c r="L19" s="166"/>
      <c r="M19" s="167"/>
      <c r="P19" s="74" t="str">
        <f t="shared" si="0"/>
        <v>NG</v>
      </c>
    </row>
    <row r="20" spans="2:16" ht="42" customHeight="1" x14ac:dyDescent="0.15">
      <c r="B20" s="156"/>
      <c r="C20" s="320"/>
      <c r="D20" s="321"/>
      <c r="E20" s="320"/>
      <c r="F20" s="321"/>
      <c r="G20" s="322"/>
      <c r="H20" s="323"/>
      <c r="I20" s="323"/>
      <c r="J20" s="324"/>
      <c r="K20" s="73"/>
      <c r="L20" s="166"/>
      <c r="M20" s="167"/>
      <c r="P20" s="74" t="str">
        <f>IF(AND(B20="",C20="",E20="",L20="都道府県",M20=""),"",IF(AND(B20&lt;&gt;"",C20&lt;&gt;"",E20&lt;&gt;"",L20&lt;&gt;"都道府県",M20&lt;&gt;""),"OK","NG"))</f>
        <v>NG</v>
      </c>
    </row>
    <row r="22" spans="2:16" ht="15" customHeight="1" x14ac:dyDescent="0.15">
      <c r="B22" s="325" t="s">
        <v>96</v>
      </c>
      <c r="C22" s="325"/>
      <c r="D22" s="325"/>
      <c r="E22" s="325"/>
      <c r="F22" s="325"/>
      <c r="G22" s="325"/>
      <c r="H22" s="325"/>
      <c r="I22" s="325"/>
      <c r="J22" s="325"/>
      <c r="K22" s="325"/>
      <c r="L22" s="325"/>
      <c r="M22" s="325"/>
    </row>
    <row r="23" spans="2:16" ht="15" customHeight="1" x14ac:dyDescent="0.15">
      <c r="B23" s="325"/>
      <c r="C23" s="325"/>
      <c r="D23" s="325"/>
      <c r="E23" s="325"/>
      <c r="F23" s="325"/>
      <c r="G23" s="325"/>
      <c r="H23" s="325"/>
      <c r="I23" s="325"/>
      <c r="J23" s="325"/>
      <c r="K23" s="325"/>
      <c r="L23" s="325"/>
      <c r="M23" s="325"/>
    </row>
    <row r="24" spans="2:16" ht="13.5" x14ac:dyDescent="0.15">
      <c r="C24" s="58"/>
      <c r="D24" s="58"/>
      <c r="E24" s="58"/>
      <c r="F24" s="58"/>
      <c r="G24" s="58"/>
      <c r="H24" s="58"/>
      <c r="I24" s="58"/>
      <c r="J24" s="58"/>
    </row>
    <row r="25" spans="2:16" ht="13.5" x14ac:dyDescent="0.15">
      <c r="B25" s="325" t="s">
        <v>97</v>
      </c>
      <c r="C25" s="325"/>
      <c r="D25" s="325"/>
      <c r="E25" s="325"/>
      <c r="F25" s="325"/>
      <c r="G25" s="325"/>
      <c r="H25" s="325"/>
      <c r="I25" s="325"/>
      <c r="J25" s="325"/>
      <c r="K25" s="325"/>
      <c r="L25" s="325"/>
      <c r="M25" s="325"/>
    </row>
    <row r="26" spans="2:16" ht="13.5" x14ac:dyDescent="0.15">
      <c r="B26" s="325"/>
      <c r="C26" s="325"/>
      <c r="D26" s="325"/>
      <c r="E26" s="325"/>
      <c r="F26" s="325"/>
      <c r="G26" s="325"/>
      <c r="H26" s="325"/>
      <c r="I26" s="325"/>
      <c r="J26" s="325"/>
      <c r="K26" s="325"/>
      <c r="L26" s="325"/>
      <c r="M26" s="325"/>
    </row>
    <row r="27" spans="2:16" ht="13.5" x14ac:dyDescent="0.15">
      <c r="B27" s="325"/>
      <c r="C27" s="325"/>
      <c r="D27" s="325"/>
      <c r="E27" s="325"/>
      <c r="F27" s="325"/>
      <c r="G27" s="325"/>
      <c r="H27" s="325"/>
      <c r="I27" s="325"/>
      <c r="J27" s="325"/>
      <c r="K27" s="325"/>
      <c r="L27" s="325"/>
      <c r="M27" s="325"/>
    </row>
    <row r="28" spans="2:16" ht="13.5" x14ac:dyDescent="0.15">
      <c r="C28" s="58"/>
      <c r="D28" s="58"/>
      <c r="E28" s="58"/>
      <c r="F28" s="58"/>
      <c r="G28" s="58"/>
      <c r="H28" s="58"/>
      <c r="I28" s="58"/>
      <c r="J28" s="58"/>
      <c r="K28" s="58"/>
    </row>
    <row r="29" spans="2:16" ht="16.5" customHeight="1" x14ac:dyDescent="0.15">
      <c r="C29" s="58"/>
      <c r="D29" s="318" t="s">
        <v>101</v>
      </c>
      <c r="E29" s="318"/>
      <c r="F29" s="318"/>
      <c r="G29" s="326"/>
      <c r="H29" s="326"/>
      <c r="I29" s="326"/>
      <c r="J29" s="326"/>
      <c r="K29" s="326"/>
      <c r="L29" s="326"/>
      <c r="M29" s="326"/>
    </row>
    <row r="30" spans="2:16" ht="13.5" x14ac:dyDescent="0.15">
      <c r="C30" s="58"/>
      <c r="D30" s="58"/>
      <c r="E30" s="58"/>
      <c r="F30" s="62"/>
      <c r="L30" s="75"/>
      <c r="M30" s="75"/>
    </row>
    <row r="31" spans="2:16" ht="16.5" customHeight="1" x14ac:dyDescent="0.15">
      <c r="C31" s="58"/>
      <c r="D31" s="318" t="s">
        <v>102</v>
      </c>
      <c r="E31" s="318"/>
      <c r="F31" s="318"/>
      <c r="G31" s="319" t="str">
        <f>B11&amp;"　"&amp;C11&amp;"　"&amp;D11</f>
        <v>　　</v>
      </c>
      <c r="H31" s="319"/>
      <c r="I31" s="319"/>
      <c r="J31" s="319"/>
      <c r="K31" s="319"/>
      <c r="L31" s="319"/>
      <c r="M31" s="319"/>
    </row>
    <row r="32" spans="2:16" ht="13.5" x14ac:dyDescent="0.15">
      <c r="C32" s="58"/>
      <c r="D32" s="58"/>
      <c r="E32" s="58"/>
      <c r="F32" s="58"/>
      <c r="G32" s="58"/>
      <c r="H32" s="58"/>
      <c r="I32" s="58"/>
      <c r="J32" s="58"/>
    </row>
    <row r="33" spans="3:12" ht="13.5" x14ac:dyDescent="0.15">
      <c r="C33" s="58"/>
      <c r="D33" s="58"/>
      <c r="E33" s="58"/>
      <c r="F33" s="58"/>
      <c r="G33" s="58"/>
      <c r="H33" s="58"/>
      <c r="I33" s="58"/>
      <c r="J33" s="58"/>
    </row>
    <row r="34" spans="3:12" ht="13.35" customHeight="1" x14ac:dyDescent="0.15">
      <c r="C34" s="58"/>
      <c r="D34" s="58"/>
      <c r="E34" s="58"/>
      <c r="F34" s="58"/>
      <c r="G34" s="58"/>
      <c r="H34" s="58"/>
      <c r="I34" s="58"/>
      <c r="J34" s="58"/>
    </row>
    <row r="35" spans="3:12" ht="13.35" customHeight="1" x14ac:dyDescent="0.15">
      <c r="C35" s="58"/>
      <c r="D35" s="58"/>
      <c r="E35" s="58"/>
      <c r="F35" s="58"/>
      <c r="G35" s="58"/>
      <c r="H35" s="58"/>
      <c r="I35" s="58"/>
      <c r="J35" s="58"/>
    </row>
    <row r="36" spans="3:12" ht="13.35" customHeight="1" x14ac:dyDescent="0.15">
      <c r="C36" s="58"/>
      <c r="D36" s="58"/>
      <c r="E36" s="58"/>
      <c r="F36" s="58"/>
      <c r="G36" s="58"/>
      <c r="H36" s="58"/>
      <c r="I36" s="58"/>
      <c r="J36" s="58"/>
    </row>
    <row r="40" spans="3:12" ht="13.35" customHeight="1" x14ac:dyDescent="0.15">
      <c r="G40" s="76" t="s">
        <v>168</v>
      </c>
      <c r="H40" s="76" t="s">
        <v>2</v>
      </c>
      <c r="I40" s="76" t="s">
        <v>1</v>
      </c>
      <c r="J40" s="76" t="s">
        <v>0</v>
      </c>
      <c r="L40" s="58" t="s">
        <v>6</v>
      </c>
    </row>
    <row r="41" spans="3:12" ht="13.35" customHeight="1" x14ac:dyDescent="0.15">
      <c r="G41" s="62" t="s">
        <v>169</v>
      </c>
      <c r="H41" s="62">
        <v>1</v>
      </c>
      <c r="I41" s="77">
        <v>1</v>
      </c>
      <c r="J41" s="62">
        <v>1</v>
      </c>
      <c r="L41" s="58" t="s">
        <v>7</v>
      </c>
    </row>
    <row r="42" spans="3:12" ht="13.35" customHeight="1" x14ac:dyDescent="0.15">
      <c r="G42" s="62" t="s">
        <v>170</v>
      </c>
      <c r="H42" s="62">
        <v>2</v>
      </c>
      <c r="I42" s="77">
        <v>2</v>
      </c>
      <c r="J42" s="62">
        <v>2</v>
      </c>
      <c r="L42" s="58" t="s">
        <v>8</v>
      </c>
    </row>
    <row r="43" spans="3:12" ht="13.35" customHeight="1" x14ac:dyDescent="0.15">
      <c r="G43" s="62" t="s">
        <v>171</v>
      </c>
      <c r="H43" s="62">
        <v>3</v>
      </c>
      <c r="I43" s="77">
        <v>3</v>
      </c>
      <c r="J43" s="62">
        <v>3</v>
      </c>
      <c r="L43" s="58" t="s">
        <v>9</v>
      </c>
    </row>
    <row r="44" spans="3:12" ht="13.35" customHeight="1" x14ac:dyDescent="0.15">
      <c r="H44" s="62">
        <v>4</v>
      </c>
      <c r="I44" s="77">
        <v>4</v>
      </c>
      <c r="J44" s="62">
        <v>4</v>
      </c>
      <c r="L44" s="58" t="s">
        <v>10</v>
      </c>
    </row>
    <row r="45" spans="3:12" ht="13.35" customHeight="1" x14ac:dyDescent="0.15">
      <c r="H45" s="62">
        <v>5</v>
      </c>
      <c r="I45" s="77">
        <v>5</v>
      </c>
      <c r="J45" s="62">
        <v>5</v>
      </c>
      <c r="L45" s="58" t="s">
        <v>11</v>
      </c>
    </row>
    <row r="46" spans="3:12" ht="13.35" customHeight="1" x14ac:dyDescent="0.15">
      <c r="H46" s="62">
        <v>6</v>
      </c>
      <c r="I46" s="77">
        <v>6</v>
      </c>
      <c r="J46" s="62">
        <v>6</v>
      </c>
      <c r="L46" s="58" t="s">
        <v>12</v>
      </c>
    </row>
    <row r="47" spans="3:12" ht="13.35" customHeight="1" x14ac:dyDescent="0.15">
      <c r="H47" s="62">
        <v>7</v>
      </c>
      <c r="I47" s="77">
        <v>7</v>
      </c>
      <c r="J47" s="62">
        <v>7</v>
      </c>
      <c r="L47" s="58" t="s">
        <v>13</v>
      </c>
    </row>
    <row r="48" spans="3:12" ht="13.35" customHeight="1" x14ac:dyDescent="0.15">
      <c r="H48" s="62">
        <v>8</v>
      </c>
      <c r="I48" s="77">
        <v>8</v>
      </c>
      <c r="J48" s="62">
        <v>8</v>
      </c>
      <c r="L48" s="58" t="s">
        <v>14</v>
      </c>
    </row>
    <row r="49" spans="8:12" ht="13.35" customHeight="1" x14ac:dyDescent="0.15">
      <c r="H49" s="62">
        <v>9</v>
      </c>
      <c r="I49" s="77">
        <v>9</v>
      </c>
      <c r="J49" s="62">
        <v>9</v>
      </c>
      <c r="L49" s="58" t="s">
        <v>15</v>
      </c>
    </row>
    <row r="50" spans="8:12" ht="13.35" customHeight="1" x14ac:dyDescent="0.15">
      <c r="H50" s="62">
        <v>10</v>
      </c>
      <c r="I50" s="77">
        <v>10</v>
      </c>
      <c r="J50" s="62">
        <v>10</v>
      </c>
      <c r="L50" s="58" t="s">
        <v>16</v>
      </c>
    </row>
    <row r="51" spans="8:12" ht="13.35" customHeight="1" x14ac:dyDescent="0.15">
      <c r="H51" s="62">
        <v>11</v>
      </c>
      <c r="I51" s="77">
        <v>11</v>
      </c>
      <c r="J51" s="62">
        <v>11</v>
      </c>
      <c r="L51" s="58" t="s">
        <v>17</v>
      </c>
    </row>
    <row r="52" spans="8:12" ht="13.35" customHeight="1" x14ac:dyDescent="0.15">
      <c r="H52" s="62">
        <v>12</v>
      </c>
      <c r="I52" s="77">
        <v>12</v>
      </c>
      <c r="J52" s="62">
        <v>12</v>
      </c>
      <c r="L52" s="58" t="s">
        <v>18</v>
      </c>
    </row>
    <row r="53" spans="8:12" ht="13.35" customHeight="1" x14ac:dyDescent="0.15">
      <c r="H53" s="62">
        <v>13</v>
      </c>
      <c r="J53" s="62">
        <v>13</v>
      </c>
      <c r="L53" s="58" t="s">
        <v>19</v>
      </c>
    </row>
    <row r="54" spans="8:12" ht="13.35" customHeight="1" x14ac:dyDescent="0.15">
      <c r="H54" s="62">
        <v>14</v>
      </c>
      <c r="J54" s="62">
        <v>14</v>
      </c>
      <c r="L54" s="58" t="s">
        <v>5</v>
      </c>
    </row>
    <row r="55" spans="8:12" ht="13.35" customHeight="1" x14ac:dyDescent="0.15">
      <c r="H55" s="62">
        <v>15</v>
      </c>
      <c r="J55" s="62">
        <v>15</v>
      </c>
      <c r="L55" s="58" t="s">
        <v>20</v>
      </c>
    </row>
    <row r="56" spans="8:12" ht="13.35" customHeight="1" x14ac:dyDescent="0.15">
      <c r="H56" s="62">
        <v>16</v>
      </c>
      <c r="J56" s="62">
        <v>16</v>
      </c>
      <c r="L56" s="58" t="s">
        <v>21</v>
      </c>
    </row>
    <row r="57" spans="8:12" ht="13.35" customHeight="1" x14ac:dyDescent="0.15">
      <c r="H57" s="62">
        <v>17</v>
      </c>
      <c r="J57" s="62">
        <v>17</v>
      </c>
      <c r="L57" s="58" t="s">
        <v>22</v>
      </c>
    </row>
    <row r="58" spans="8:12" ht="13.35" customHeight="1" x14ac:dyDescent="0.15">
      <c r="H58" s="62">
        <v>18</v>
      </c>
      <c r="J58" s="62">
        <v>18</v>
      </c>
      <c r="L58" s="58" t="s">
        <v>23</v>
      </c>
    </row>
    <row r="59" spans="8:12" ht="13.35" customHeight="1" x14ac:dyDescent="0.15">
      <c r="H59" s="62">
        <v>19</v>
      </c>
      <c r="J59" s="62">
        <v>19</v>
      </c>
      <c r="L59" s="58" t="s">
        <v>24</v>
      </c>
    </row>
    <row r="60" spans="8:12" ht="13.35" customHeight="1" x14ac:dyDescent="0.15">
      <c r="H60" s="62">
        <v>20</v>
      </c>
      <c r="J60" s="62">
        <v>20</v>
      </c>
      <c r="L60" s="58" t="s">
        <v>25</v>
      </c>
    </row>
    <row r="61" spans="8:12" ht="13.35" customHeight="1" x14ac:dyDescent="0.15">
      <c r="H61" s="62">
        <v>21</v>
      </c>
      <c r="J61" s="62">
        <v>21</v>
      </c>
      <c r="L61" s="58" t="s">
        <v>26</v>
      </c>
    </row>
    <row r="62" spans="8:12" ht="13.35" customHeight="1" x14ac:dyDescent="0.15">
      <c r="H62" s="62">
        <v>22</v>
      </c>
      <c r="J62" s="62">
        <v>22</v>
      </c>
      <c r="L62" s="58" t="s">
        <v>27</v>
      </c>
    </row>
    <row r="63" spans="8:12" ht="13.35" customHeight="1" x14ac:dyDescent="0.15">
      <c r="H63" s="62">
        <v>23</v>
      </c>
      <c r="J63" s="62">
        <v>23</v>
      </c>
      <c r="L63" s="58" t="s">
        <v>28</v>
      </c>
    </row>
    <row r="64" spans="8:12" ht="13.35" customHeight="1" x14ac:dyDescent="0.15">
      <c r="H64" s="62">
        <v>24</v>
      </c>
      <c r="J64" s="62">
        <v>24</v>
      </c>
      <c r="L64" s="58" t="s">
        <v>29</v>
      </c>
    </row>
    <row r="65" spans="8:12" ht="13.35" customHeight="1" x14ac:dyDescent="0.15">
      <c r="H65" s="62">
        <v>25</v>
      </c>
      <c r="J65" s="62">
        <v>25</v>
      </c>
      <c r="L65" s="58" t="s">
        <v>30</v>
      </c>
    </row>
    <row r="66" spans="8:12" ht="13.35" customHeight="1" x14ac:dyDescent="0.15">
      <c r="H66" s="62">
        <v>26</v>
      </c>
      <c r="J66" s="62">
        <v>26</v>
      </c>
      <c r="L66" s="58" t="s">
        <v>31</v>
      </c>
    </row>
    <row r="67" spans="8:12" ht="13.35" customHeight="1" x14ac:dyDescent="0.15">
      <c r="H67" s="62">
        <v>27</v>
      </c>
      <c r="J67" s="62">
        <v>27</v>
      </c>
      <c r="L67" s="58" t="s">
        <v>32</v>
      </c>
    </row>
    <row r="68" spans="8:12" ht="13.35" customHeight="1" x14ac:dyDescent="0.15">
      <c r="H68" s="62">
        <v>28</v>
      </c>
      <c r="J68" s="62">
        <v>28</v>
      </c>
      <c r="L68" s="58" t="s">
        <v>33</v>
      </c>
    </row>
    <row r="69" spans="8:12" ht="13.35" customHeight="1" x14ac:dyDescent="0.15">
      <c r="H69" s="62">
        <v>29</v>
      </c>
      <c r="J69" s="62">
        <v>29</v>
      </c>
      <c r="L69" s="58" t="s">
        <v>34</v>
      </c>
    </row>
    <row r="70" spans="8:12" ht="13.35" customHeight="1" x14ac:dyDescent="0.15">
      <c r="H70" s="62">
        <v>30</v>
      </c>
      <c r="J70" s="62">
        <v>30</v>
      </c>
      <c r="L70" s="58" t="s">
        <v>35</v>
      </c>
    </row>
    <row r="71" spans="8:12" ht="13.35" customHeight="1" x14ac:dyDescent="0.15">
      <c r="H71" s="62">
        <v>31</v>
      </c>
      <c r="J71" s="62">
        <v>31</v>
      </c>
      <c r="L71" s="58" t="s">
        <v>36</v>
      </c>
    </row>
    <row r="72" spans="8:12" ht="13.35" customHeight="1" x14ac:dyDescent="0.15">
      <c r="H72" s="62">
        <v>32</v>
      </c>
      <c r="L72" s="58" t="s">
        <v>37</v>
      </c>
    </row>
    <row r="73" spans="8:12" ht="13.35" customHeight="1" x14ac:dyDescent="0.15">
      <c r="H73" s="62">
        <v>33</v>
      </c>
      <c r="L73" s="58" t="s">
        <v>38</v>
      </c>
    </row>
    <row r="74" spans="8:12" ht="13.35" customHeight="1" x14ac:dyDescent="0.15">
      <c r="H74" s="62">
        <v>34</v>
      </c>
      <c r="L74" s="58" t="s">
        <v>39</v>
      </c>
    </row>
    <row r="75" spans="8:12" ht="13.35" customHeight="1" x14ac:dyDescent="0.15">
      <c r="H75" s="62">
        <v>35</v>
      </c>
      <c r="L75" s="58" t="s">
        <v>40</v>
      </c>
    </row>
    <row r="76" spans="8:12" ht="13.35" customHeight="1" x14ac:dyDescent="0.15">
      <c r="H76" s="62">
        <v>36</v>
      </c>
      <c r="L76" s="58" t="s">
        <v>41</v>
      </c>
    </row>
    <row r="77" spans="8:12" ht="13.35" customHeight="1" x14ac:dyDescent="0.15">
      <c r="H77" s="62">
        <v>37</v>
      </c>
      <c r="L77" s="58" t="s">
        <v>42</v>
      </c>
    </row>
    <row r="78" spans="8:12" ht="13.35" customHeight="1" x14ac:dyDescent="0.15">
      <c r="H78" s="62">
        <v>38</v>
      </c>
      <c r="L78" s="58" t="s">
        <v>43</v>
      </c>
    </row>
    <row r="79" spans="8:12" ht="13.35" customHeight="1" x14ac:dyDescent="0.15">
      <c r="H79" s="62">
        <v>39</v>
      </c>
      <c r="L79" s="58" t="s">
        <v>44</v>
      </c>
    </row>
    <row r="80" spans="8:12" ht="13.35" customHeight="1" x14ac:dyDescent="0.15">
      <c r="H80" s="62">
        <v>40</v>
      </c>
      <c r="L80" s="58" t="s">
        <v>45</v>
      </c>
    </row>
    <row r="81" spans="8:12" ht="13.35" customHeight="1" x14ac:dyDescent="0.15">
      <c r="H81" s="62">
        <v>41</v>
      </c>
      <c r="L81" s="58" t="s">
        <v>46</v>
      </c>
    </row>
    <row r="82" spans="8:12" ht="13.35" customHeight="1" x14ac:dyDescent="0.15">
      <c r="H82" s="62">
        <v>42</v>
      </c>
      <c r="L82" s="58" t="s">
        <v>47</v>
      </c>
    </row>
    <row r="83" spans="8:12" ht="13.35" customHeight="1" x14ac:dyDescent="0.15">
      <c r="H83" s="62">
        <v>43</v>
      </c>
      <c r="L83" s="58" t="s">
        <v>48</v>
      </c>
    </row>
    <row r="84" spans="8:12" ht="13.35" customHeight="1" x14ac:dyDescent="0.15">
      <c r="H84" s="62">
        <v>44</v>
      </c>
      <c r="L84" s="58" t="s">
        <v>49</v>
      </c>
    </row>
    <row r="85" spans="8:12" ht="13.35" customHeight="1" x14ac:dyDescent="0.15">
      <c r="H85" s="62">
        <v>45</v>
      </c>
      <c r="L85" s="58" t="s">
        <v>50</v>
      </c>
    </row>
    <row r="86" spans="8:12" ht="13.35" customHeight="1" x14ac:dyDescent="0.15">
      <c r="H86" s="62">
        <v>46</v>
      </c>
      <c r="L86" s="58" t="s">
        <v>51</v>
      </c>
    </row>
    <row r="87" spans="8:12" ht="13.35" customHeight="1" x14ac:dyDescent="0.15">
      <c r="H87" s="62">
        <v>47</v>
      </c>
      <c r="L87" s="58" t="s">
        <v>52</v>
      </c>
    </row>
    <row r="88" spans="8:12" ht="13.35" customHeight="1" x14ac:dyDescent="0.15">
      <c r="H88" s="62">
        <v>48</v>
      </c>
    </row>
    <row r="89" spans="8:12" ht="13.35" customHeight="1" x14ac:dyDescent="0.15">
      <c r="H89" s="62">
        <v>49</v>
      </c>
    </row>
    <row r="90" spans="8:12" ht="13.35" customHeight="1" x14ac:dyDescent="0.15">
      <c r="H90" s="62">
        <v>50</v>
      </c>
    </row>
    <row r="91" spans="8:12" ht="13.35" customHeight="1" x14ac:dyDescent="0.15">
      <c r="H91" s="62">
        <v>51</v>
      </c>
    </row>
    <row r="92" spans="8:12" ht="13.35" customHeight="1" x14ac:dyDescent="0.15">
      <c r="H92" s="62">
        <v>52</v>
      </c>
    </row>
    <row r="93" spans="8:12" ht="13.35" customHeight="1" x14ac:dyDescent="0.15">
      <c r="H93" s="62">
        <v>53</v>
      </c>
    </row>
    <row r="94" spans="8:12" ht="13.35" customHeight="1" x14ac:dyDescent="0.15">
      <c r="H94" s="62">
        <v>54</v>
      </c>
    </row>
    <row r="95" spans="8:12" ht="13.35" customHeight="1" x14ac:dyDescent="0.15">
      <c r="H95" s="62">
        <v>55</v>
      </c>
    </row>
    <row r="96" spans="8:12" ht="13.35" customHeight="1" x14ac:dyDescent="0.15">
      <c r="H96" s="62">
        <v>56</v>
      </c>
    </row>
    <row r="97" spans="1:16" ht="13.35" customHeight="1" x14ac:dyDescent="0.15">
      <c r="H97" s="62">
        <v>57</v>
      </c>
    </row>
    <row r="98" spans="1:16" ht="13.35" customHeight="1" x14ac:dyDescent="0.15">
      <c r="H98" s="62">
        <v>58</v>
      </c>
    </row>
    <row r="99" spans="1:16" ht="13.35" customHeight="1" x14ac:dyDescent="0.15">
      <c r="H99" s="62">
        <v>59</v>
      </c>
    </row>
    <row r="100" spans="1:16" ht="13.35" customHeight="1" x14ac:dyDescent="0.15">
      <c r="H100" s="62">
        <v>60</v>
      </c>
    </row>
    <row r="101" spans="1:16" ht="13.35" customHeight="1" x14ac:dyDescent="0.15">
      <c r="H101" s="62">
        <v>61</v>
      </c>
    </row>
    <row r="102" spans="1:16" ht="13.35" customHeight="1" x14ac:dyDescent="0.15">
      <c r="H102" s="62">
        <v>62</v>
      </c>
    </row>
    <row r="103" spans="1:16" s="62" customFormat="1" ht="13.35" customHeight="1" x14ac:dyDescent="0.15">
      <c r="A103" s="58"/>
      <c r="B103" s="58"/>
      <c r="C103" s="61"/>
      <c r="D103" s="61"/>
      <c r="E103" s="61"/>
      <c r="F103" s="61"/>
      <c r="H103" s="62">
        <v>63</v>
      </c>
      <c r="K103" s="63"/>
      <c r="L103" s="58"/>
      <c r="M103" s="58"/>
      <c r="N103" s="58"/>
      <c r="O103" s="58"/>
      <c r="P103" s="66"/>
    </row>
    <row r="104" spans="1:16" s="62" customFormat="1" ht="13.35" customHeight="1" x14ac:dyDescent="0.15">
      <c r="A104" s="58"/>
      <c r="B104" s="58"/>
      <c r="C104" s="61"/>
      <c r="D104" s="61"/>
      <c r="E104" s="61"/>
      <c r="F104" s="61"/>
      <c r="H104" s="62">
        <v>64</v>
      </c>
      <c r="K104" s="63"/>
      <c r="L104" s="58"/>
      <c r="M104" s="58"/>
      <c r="N104" s="58"/>
      <c r="O104" s="58"/>
      <c r="P104" s="66"/>
    </row>
    <row r="105" spans="1:16" s="62" customFormat="1" ht="13.35" customHeight="1" x14ac:dyDescent="0.15">
      <c r="A105" s="58"/>
      <c r="B105" s="58"/>
      <c r="C105" s="61"/>
      <c r="D105" s="61"/>
      <c r="E105" s="61"/>
      <c r="F105" s="61"/>
      <c r="K105" s="63"/>
      <c r="L105" s="58"/>
      <c r="M105" s="58"/>
      <c r="N105" s="58"/>
      <c r="O105" s="58"/>
      <c r="P105" s="66"/>
    </row>
    <row r="106" spans="1:16" s="62" customFormat="1" ht="13.35" customHeight="1" x14ac:dyDescent="0.15">
      <c r="A106" s="58"/>
      <c r="B106" s="58"/>
      <c r="C106" s="61"/>
      <c r="D106" s="61"/>
      <c r="E106" s="61"/>
      <c r="F106" s="61"/>
      <c r="K106" s="63"/>
      <c r="L106" s="58"/>
      <c r="M106" s="58"/>
      <c r="N106" s="58"/>
      <c r="O106" s="58"/>
      <c r="P106" s="66"/>
    </row>
    <row r="107" spans="1:16" s="62" customFormat="1" ht="13.35" customHeight="1" x14ac:dyDescent="0.15">
      <c r="A107" s="58"/>
      <c r="B107" s="58"/>
      <c r="C107" s="61"/>
      <c r="D107" s="61"/>
      <c r="E107" s="61"/>
      <c r="F107" s="61"/>
      <c r="K107" s="63"/>
      <c r="L107" s="58"/>
      <c r="M107" s="58"/>
      <c r="N107" s="58"/>
      <c r="O107" s="58"/>
      <c r="P107" s="66"/>
    </row>
    <row r="108" spans="1:16" s="62" customFormat="1" ht="13.35" customHeight="1" x14ac:dyDescent="0.15">
      <c r="A108" s="58"/>
      <c r="B108" s="58"/>
      <c r="C108" s="61"/>
      <c r="D108" s="61"/>
      <c r="E108" s="61"/>
      <c r="F108" s="61"/>
      <c r="K108" s="63"/>
      <c r="L108" s="58"/>
      <c r="M108" s="58"/>
      <c r="N108" s="58"/>
      <c r="O108" s="58"/>
      <c r="P108" s="66"/>
    </row>
    <row r="109" spans="1:16" s="62" customFormat="1" ht="13.35" customHeight="1" x14ac:dyDescent="0.15">
      <c r="A109" s="58"/>
      <c r="B109" s="58"/>
      <c r="C109" s="61"/>
      <c r="D109" s="61"/>
      <c r="E109" s="61"/>
      <c r="F109" s="61"/>
      <c r="K109" s="63"/>
      <c r="L109" s="58"/>
      <c r="M109" s="58"/>
      <c r="N109" s="58"/>
      <c r="O109" s="58"/>
      <c r="P109" s="66"/>
    </row>
    <row r="110" spans="1:16" s="62" customFormat="1" ht="13.35" customHeight="1" x14ac:dyDescent="0.15">
      <c r="A110" s="58"/>
      <c r="B110" s="58"/>
      <c r="C110" s="61"/>
      <c r="D110" s="61"/>
      <c r="E110" s="61"/>
      <c r="F110" s="61"/>
      <c r="K110" s="63"/>
      <c r="L110" s="58"/>
      <c r="M110" s="58"/>
      <c r="N110" s="58"/>
      <c r="O110" s="58"/>
      <c r="P110" s="66"/>
    </row>
    <row r="111" spans="1:16" s="62" customFormat="1" ht="13.35" customHeight="1" x14ac:dyDescent="0.15">
      <c r="A111" s="58"/>
      <c r="B111" s="58"/>
      <c r="C111" s="61"/>
      <c r="D111" s="61"/>
      <c r="E111" s="61"/>
      <c r="F111" s="61"/>
      <c r="K111" s="63"/>
      <c r="L111" s="58"/>
      <c r="M111" s="58"/>
      <c r="N111" s="58"/>
      <c r="O111" s="58"/>
      <c r="P111" s="66"/>
    </row>
    <row r="112" spans="1:16" s="62" customFormat="1" ht="13.35" customHeight="1" x14ac:dyDescent="0.15">
      <c r="A112" s="58"/>
      <c r="B112" s="58"/>
      <c r="C112" s="61"/>
      <c r="D112" s="61"/>
      <c r="E112" s="61"/>
      <c r="F112" s="61"/>
      <c r="K112" s="63"/>
      <c r="L112" s="58"/>
      <c r="M112" s="58"/>
      <c r="N112" s="58"/>
      <c r="O112" s="58"/>
      <c r="P112" s="66"/>
    </row>
    <row r="113" spans="1:16" s="62" customFormat="1" ht="13.35" customHeight="1" x14ac:dyDescent="0.15">
      <c r="A113" s="58"/>
      <c r="B113" s="58"/>
      <c r="C113" s="61"/>
      <c r="D113" s="61"/>
      <c r="E113" s="61"/>
      <c r="F113" s="61"/>
      <c r="K113" s="63"/>
      <c r="L113" s="58"/>
      <c r="M113" s="58"/>
      <c r="N113" s="58"/>
      <c r="O113" s="58"/>
      <c r="P113" s="66"/>
    </row>
    <row r="114" spans="1:16" s="62" customFormat="1" ht="13.35" customHeight="1" x14ac:dyDescent="0.15">
      <c r="A114" s="58"/>
      <c r="B114" s="58"/>
      <c r="C114" s="61"/>
      <c r="D114" s="61"/>
      <c r="E114" s="61"/>
      <c r="F114" s="61"/>
      <c r="K114" s="63"/>
      <c r="L114" s="58"/>
      <c r="M114" s="58"/>
      <c r="N114" s="58"/>
      <c r="O114" s="58"/>
      <c r="P114" s="66"/>
    </row>
    <row r="115" spans="1:16" s="62" customFormat="1" ht="13.35" customHeight="1" x14ac:dyDescent="0.15">
      <c r="A115" s="58"/>
      <c r="B115" s="58"/>
      <c r="C115" s="61"/>
      <c r="D115" s="61"/>
      <c r="E115" s="61"/>
      <c r="F115" s="61"/>
      <c r="K115" s="63"/>
      <c r="L115" s="58"/>
      <c r="M115" s="58"/>
      <c r="N115" s="58"/>
      <c r="O115" s="58"/>
      <c r="P115" s="66"/>
    </row>
    <row r="116" spans="1:16" s="62" customFormat="1" ht="13.35" customHeight="1" x14ac:dyDescent="0.15">
      <c r="A116" s="58"/>
      <c r="B116" s="58"/>
      <c r="C116" s="61"/>
      <c r="D116" s="61"/>
      <c r="E116" s="61"/>
      <c r="F116" s="61"/>
      <c r="K116" s="63"/>
      <c r="L116" s="58"/>
      <c r="M116" s="58"/>
      <c r="N116" s="58"/>
      <c r="O116" s="58"/>
      <c r="P116" s="66"/>
    </row>
    <row r="117" spans="1:16" s="62" customFormat="1" ht="13.35" customHeight="1" x14ac:dyDescent="0.15">
      <c r="A117" s="58"/>
      <c r="B117" s="58"/>
      <c r="C117" s="61"/>
      <c r="D117" s="61"/>
      <c r="E117" s="61"/>
      <c r="F117" s="61"/>
      <c r="K117" s="63"/>
      <c r="L117" s="58"/>
      <c r="M117" s="58"/>
      <c r="N117" s="58"/>
      <c r="O117" s="58"/>
      <c r="P117" s="66"/>
    </row>
    <row r="118" spans="1:16" s="62" customFormat="1" ht="13.35" customHeight="1" x14ac:dyDescent="0.15">
      <c r="A118" s="58"/>
      <c r="B118" s="58"/>
      <c r="C118" s="61"/>
      <c r="D118" s="61"/>
      <c r="E118" s="61"/>
      <c r="F118" s="61"/>
      <c r="K118" s="63"/>
      <c r="L118" s="58"/>
      <c r="M118" s="58"/>
      <c r="N118" s="58"/>
      <c r="O118" s="58"/>
      <c r="P118" s="66"/>
    </row>
    <row r="119" spans="1:16" s="62" customFormat="1" ht="13.35" customHeight="1" x14ac:dyDescent="0.15">
      <c r="A119" s="58"/>
      <c r="B119" s="58"/>
      <c r="C119" s="61"/>
      <c r="D119" s="61"/>
      <c r="E119" s="61"/>
      <c r="F119" s="61"/>
      <c r="K119" s="63"/>
      <c r="L119" s="58"/>
      <c r="M119" s="58"/>
      <c r="N119" s="58"/>
      <c r="O119" s="58"/>
      <c r="P119" s="66"/>
    </row>
    <row r="120" spans="1:16" s="62" customFormat="1" ht="13.35" customHeight="1" x14ac:dyDescent="0.15">
      <c r="A120" s="58"/>
      <c r="B120" s="58"/>
      <c r="C120" s="61"/>
      <c r="D120" s="61"/>
      <c r="E120" s="61"/>
      <c r="F120" s="61"/>
      <c r="K120" s="63"/>
      <c r="L120" s="58"/>
      <c r="M120" s="58"/>
      <c r="N120" s="58"/>
      <c r="O120" s="58"/>
      <c r="P120" s="66"/>
    </row>
    <row r="121" spans="1:16" s="62" customFormat="1" ht="13.35" customHeight="1" x14ac:dyDescent="0.15">
      <c r="A121" s="58"/>
      <c r="B121" s="58"/>
      <c r="C121" s="61"/>
      <c r="D121" s="61"/>
      <c r="E121" s="61"/>
      <c r="F121" s="61"/>
      <c r="K121" s="63"/>
      <c r="L121" s="58"/>
      <c r="M121" s="58"/>
      <c r="N121" s="58"/>
      <c r="O121" s="58"/>
      <c r="P121" s="66"/>
    </row>
    <row r="122" spans="1:16" s="62" customFormat="1" ht="13.35" customHeight="1" x14ac:dyDescent="0.15">
      <c r="A122" s="58"/>
      <c r="B122" s="58"/>
      <c r="C122" s="61"/>
      <c r="D122" s="61"/>
      <c r="E122" s="61"/>
      <c r="F122" s="61"/>
      <c r="K122" s="63"/>
      <c r="L122" s="58"/>
      <c r="M122" s="58"/>
      <c r="N122" s="58"/>
      <c r="O122" s="58"/>
      <c r="P122" s="66"/>
    </row>
    <row r="123" spans="1:16" s="62" customFormat="1" ht="13.35" customHeight="1" x14ac:dyDescent="0.15">
      <c r="A123" s="58"/>
      <c r="B123" s="58"/>
      <c r="C123" s="61"/>
      <c r="D123" s="61"/>
      <c r="E123" s="61"/>
      <c r="F123" s="61"/>
      <c r="K123" s="63"/>
      <c r="L123" s="58"/>
      <c r="M123" s="58"/>
      <c r="N123" s="58"/>
      <c r="O123" s="58"/>
      <c r="P123" s="66"/>
    </row>
    <row r="124" spans="1:16" s="62" customFormat="1" ht="13.35" customHeight="1" x14ac:dyDescent="0.15">
      <c r="A124" s="58"/>
      <c r="B124" s="58"/>
      <c r="C124" s="61"/>
      <c r="D124" s="61"/>
      <c r="E124" s="61"/>
      <c r="F124" s="61"/>
      <c r="K124" s="63"/>
      <c r="L124" s="58"/>
      <c r="M124" s="58"/>
      <c r="N124" s="58"/>
      <c r="O124" s="58"/>
      <c r="P124" s="66"/>
    </row>
    <row r="125" spans="1:16" s="62" customFormat="1" ht="13.35" customHeight="1" x14ac:dyDescent="0.15">
      <c r="A125" s="58"/>
      <c r="B125" s="58"/>
      <c r="C125" s="61"/>
      <c r="D125" s="61"/>
      <c r="E125" s="61"/>
      <c r="F125" s="61"/>
      <c r="K125" s="63"/>
      <c r="L125" s="58"/>
      <c r="M125" s="58"/>
      <c r="N125" s="58"/>
      <c r="O125" s="58"/>
      <c r="P125" s="66"/>
    </row>
    <row r="126" spans="1:16" s="62" customFormat="1" ht="13.35" customHeight="1" x14ac:dyDescent="0.15">
      <c r="A126" s="58"/>
      <c r="B126" s="58"/>
      <c r="C126" s="61"/>
      <c r="D126" s="61"/>
      <c r="E126" s="61"/>
      <c r="F126" s="61"/>
      <c r="K126" s="63"/>
      <c r="L126" s="58"/>
      <c r="M126" s="58"/>
      <c r="N126" s="58"/>
      <c r="O126" s="58"/>
      <c r="P126" s="66"/>
    </row>
    <row r="127" spans="1:16" s="62" customFormat="1" ht="13.35" customHeight="1" x14ac:dyDescent="0.15">
      <c r="A127" s="58"/>
      <c r="B127" s="58"/>
      <c r="C127" s="61"/>
      <c r="D127" s="61"/>
      <c r="E127" s="61"/>
      <c r="F127" s="61"/>
      <c r="K127" s="63"/>
      <c r="L127" s="58"/>
      <c r="M127" s="58"/>
      <c r="N127" s="58"/>
      <c r="O127" s="58"/>
      <c r="P127" s="66"/>
    </row>
    <row r="128" spans="1:16" s="62" customFormat="1" ht="13.35" customHeight="1" x14ac:dyDescent="0.15">
      <c r="A128" s="58"/>
      <c r="B128" s="58"/>
      <c r="C128" s="61"/>
      <c r="D128" s="61"/>
      <c r="E128" s="61"/>
      <c r="F128" s="61"/>
      <c r="K128" s="63"/>
      <c r="L128" s="58"/>
      <c r="M128" s="58"/>
      <c r="N128" s="58"/>
      <c r="O128" s="58"/>
      <c r="P128" s="66"/>
    </row>
    <row r="129" spans="1:16" s="62" customFormat="1" ht="13.35" customHeight="1" x14ac:dyDescent="0.15">
      <c r="A129" s="58"/>
      <c r="B129" s="58"/>
      <c r="C129" s="61"/>
      <c r="D129" s="61"/>
      <c r="E129" s="61"/>
      <c r="F129" s="61"/>
      <c r="K129" s="63"/>
      <c r="L129" s="58"/>
      <c r="M129" s="58"/>
      <c r="N129" s="58"/>
      <c r="O129" s="58"/>
      <c r="P129" s="66"/>
    </row>
    <row r="130" spans="1:16" s="62" customFormat="1" ht="13.35" customHeight="1" x14ac:dyDescent="0.15">
      <c r="A130" s="58"/>
      <c r="B130" s="58"/>
      <c r="C130" s="61"/>
      <c r="D130" s="61"/>
      <c r="E130" s="61"/>
      <c r="F130" s="61"/>
      <c r="K130" s="63"/>
      <c r="L130" s="58"/>
      <c r="M130" s="58"/>
      <c r="N130" s="58"/>
      <c r="O130" s="58"/>
      <c r="P130" s="66"/>
    </row>
    <row r="131" spans="1:16" s="62" customFormat="1" ht="13.35" customHeight="1" x14ac:dyDescent="0.15">
      <c r="A131" s="58"/>
      <c r="B131" s="58"/>
      <c r="C131" s="61"/>
      <c r="D131" s="61"/>
      <c r="E131" s="61"/>
      <c r="F131" s="61"/>
      <c r="K131" s="63"/>
      <c r="L131" s="58"/>
      <c r="M131" s="58"/>
      <c r="N131" s="58"/>
      <c r="O131" s="58"/>
      <c r="P131" s="66"/>
    </row>
    <row r="132" spans="1:16" s="62" customFormat="1" ht="13.35" customHeight="1" x14ac:dyDescent="0.15">
      <c r="A132" s="58"/>
      <c r="B132" s="58"/>
      <c r="C132" s="61"/>
      <c r="D132" s="61"/>
      <c r="E132" s="61"/>
      <c r="F132" s="61"/>
      <c r="K132" s="63"/>
      <c r="L132" s="58"/>
      <c r="M132" s="58"/>
      <c r="N132" s="58"/>
      <c r="O132" s="58"/>
      <c r="P132" s="66"/>
    </row>
    <row r="133" spans="1:16" s="62" customFormat="1" ht="13.35" customHeight="1" x14ac:dyDescent="0.15">
      <c r="A133" s="58"/>
      <c r="B133" s="58"/>
      <c r="C133" s="61"/>
      <c r="D133" s="61"/>
      <c r="E133" s="61"/>
      <c r="F133" s="61"/>
      <c r="K133" s="63"/>
      <c r="L133" s="58"/>
      <c r="M133" s="58"/>
      <c r="N133" s="58"/>
      <c r="O133" s="58"/>
      <c r="P133" s="66"/>
    </row>
    <row r="134" spans="1:16" s="62" customFormat="1" ht="13.35" customHeight="1" x14ac:dyDescent="0.15">
      <c r="A134" s="58"/>
      <c r="B134" s="58"/>
      <c r="C134" s="61"/>
      <c r="D134" s="61"/>
      <c r="E134" s="61"/>
      <c r="F134" s="61"/>
      <c r="K134" s="63"/>
      <c r="L134" s="58"/>
      <c r="M134" s="58"/>
      <c r="N134" s="58"/>
      <c r="O134" s="58"/>
      <c r="P134" s="66"/>
    </row>
    <row r="135" spans="1:16" s="62" customFormat="1" ht="13.35" customHeight="1" x14ac:dyDescent="0.15">
      <c r="A135" s="58"/>
      <c r="B135" s="58"/>
      <c r="C135" s="61"/>
      <c r="D135" s="61"/>
      <c r="E135" s="61"/>
      <c r="F135" s="61"/>
      <c r="K135" s="63"/>
      <c r="L135" s="58"/>
      <c r="M135" s="58"/>
      <c r="N135" s="58"/>
      <c r="O135" s="58"/>
      <c r="P135" s="66"/>
    </row>
    <row r="136" spans="1:16" s="62" customFormat="1" ht="13.35" customHeight="1" x14ac:dyDescent="0.15">
      <c r="A136" s="58"/>
      <c r="B136" s="58"/>
      <c r="C136" s="61"/>
      <c r="D136" s="61"/>
      <c r="E136" s="61"/>
      <c r="F136" s="61"/>
      <c r="K136" s="63"/>
      <c r="L136" s="58"/>
      <c r="M136" s="58"/>
      <c r="N136" s="58"/>
      <c r="O136" s="58"/>
      <c r="P136" s="66"/>
    </row>
    <row r="137" spans="1:16" s="62" customFormat="1" ht="13.35" customHeight="1" x14ac:dyDescent="0.15">
      <c r="A137" s="58"/>
      <c r="B137" s="58"/>
      <c r="C137" s="61"/>
      <c r="D137" s="61"/>
      <c r="E137" s="61"/>
      <c r="F137" s="61"/>
      <c r="K137" s="63"/>
      <c r="L137" s="58"/>
      <c r="M137" s="58"/>
      <c r="N137" s="58"/>
      <c r="O137" s="58"/>
      <c r="P137" s="66"/>
    </row>
    <row r="138" spans="1:16" s="62" customFormat="1" ht="13.35" customHeight="1" x14ac:dyDescent="0.15">
      <c r="A138" s="58"/>
      <c r="B138" s="58"/>
      <c r="C138" s="61"/>
      <c r="D138" s="61"/>
      <c r="E138" s="61"/>
      <c r="F138" s="61"/>
      <c r="K138" s="63"/>
      <c r="L138" s="58"/>
      <c r="M138" s="58"/>
      <c r="N138" s="58"/>
      <c r="O138" s="58"/>
      <c r="P138" s="66"/>
    </row>
    <row r="139" spans="1:16" s="62" customFormat="1" ht="13.35" customHeight="1" x14ac:dyDescent="0.15">
      <c r="A139" s="58"/>
      <c r="B139" s="58"/>
      <c r="C139" s="61"/>
      <c r="D139" s="61"/>
      <c r="E139" s="61"/>
      <c r="F139" s="61"/>
      <c r="K139" s="63"/>
      <c r="L139" s="58"/>
      <c r="M139" s="58"/>
      <c r="N139" s="58"/>
      <c r="O139" s="58"/>
      <c r="P139" s="66"/>
    </row>
    <row r="140" spans="1:16" s="62" customFormat="1" ht="13.35" customHeight="1" x14ac:dyDescent="0.15">
      <c r="A140" s="58"/>
      <c r="B140" s="58"/>
      <c r="C140" s="61"/>
      <c r="D140" s="61"/>
      <c r="E140" s="61"/>
      <c r="F140" s="61"/>
      <c r="K140" s="63"/>
      <c r="L140" s="58"/>
      <c r="M140" s="58"/>
      <c r="N140" s="58"/>
      <c r="O140" s="58"/>
      <c r="P140" s="66"/>
    </row>
    <row r="141" spans="1:16" s="62" customFormat="1" ht="13.35" customHeight="1" x14ac:dyDescent="0.15">
      <c r="A141" s="58"/>
      <c r="B141" s="58"/>
      <c r="C141" s="61"/>
      <c r="D141" s="61"/>
      <c r="E141" s="61"/>
      <c r="F141" s="61"/>
      <c r="K141" s="63"/>
      <c r="L141" s="58"/>
      <c r="M141" s="58"/>
      <c r="N141" s="58"/>
      <c r="O141" s="58"/>
      <c r="P141" s="66"/>
    </row>
    <row r="142" spans="1:16" s="62" customFormat="1" ht="13.35" customHeight="1" x14ac:dyDescent="0.15">
      <c r="A142" s="58"/>
      <c r="B142" s="58"/>
      <c r="C142" s="61"/>
      <c r="D142" s="61"/>
      <c r="E142" s="61"/>
      <c r="F142" s="61"/>
      <c r="K142" s="63"/>
      <c r="L142" s="58"/>
      <c r="M142" s="58"/>
      <c r="N142" s="58"/>
      <c r="O142" s="58"/>
      <c r="P142" s="66"/>
    </row>
    <row r="143" spans="1:16" s="62" customFormat="1" ht="13.35" customHeight="1" x14ac:dyDescent="0.15">
      <c r="A143" s="58"/>
      <c r="B143" s="58"/>
      <c r="C143" s="61"/>
      <c r="D143" s="61"/>
      <c r="E143" s="61"/>
      <c r="F143" s="61"/>
      <c r="K143" s="63"/>
      <c r="L143" s="58"/>
      <c r="M143" s="58"/>
      <c r="N143" s="58"/>
      <c r="O143" s="58"/>
      <c r="P143" s="66"/>
    </row>
    <row r="144" spans="1:16" s="62" customFormat="1" ht="13.35" customHeight="1" x14ac:dyDescent="0.15">
      <c r="A144" s="58"/>
      <c r="B144" s="58"/>
      <c r="C144" s="61"/>
      <c r="D144" s="61"/>
      <c r="E144" s="61"/>
      <c r="F144" s="61"/>
      <c r="K144" s="63"/>
      <c r="L144" s="58"/>
      <c r="M144" s="58"/>
      <c r="N144" s="58"/>
      <c r="O144" s="58"/>
      <c r="P144" s="66"/>
    </row>
    <row r="145" spans="1:16" s="62" customFormat="1" ht="13.35" customHeight="1" x14ac:dyDescent="0.15">
      <c r="A145" s="58"/>
      <c r="B145" s="58"/>
      <c r="C145" s="61"/>
      <c r="D145" s="61"/>
      <c r="E145" s="61"/>
      <c r="F145" s="61"/>
      <c r="K145" s="63"/>
      <c r="L145" s="58"/>
      <c r="M145" s="58"/>
      <c r="N145" s="58"/>
      <c r="O145" s="58"/>
      <c r="P145" s="66"/>
    </row>
    <row r="146" spans="1:16" s="62" customFormat="1" ht="13.35" customHeight="1" x14ac:dyDescent="0.15">
      <c r="A146" s="58"/>
      <c r="B146" s="58"/>
      <c r="C146" s="61"/>
      <c r="D146" s="61"/>
      <c r="E146" s="61"/>
      <c r="F146" s="61"/>
      <c r="K146" s="63"/>
      <c r="L146" s="58"/>
      <c r="M146" s="58"/>
      <c r="N146" s="58"/>
      <c r="O146" s="58"/>
      <c r="P146" s="66"/>
    </row>
    <row r="147" spans="1:16" s="62" customFormat="1" ht="13.35" customHeight="1" x14ac:dyDescent="0.15">
      <c r="A147" s="58"/>
      <c r="B147" s="58"/>
      <c r="C147" s="61"/>
      <c r="D147" s="61"/>
      <c r="E147" s="61"/>
      <c r="F147" s="61"/>
      <c r="K147" s="63"/>
      <c r="L147" s="58"/>
      <c r="M147" s="58"/>
      <c r="N147" s="58"/>
      <c r="O147" s="58"/>
      <c r="P147" s="66"/>
    </row>
    <row r="148" spans="1:16" s="62" customFormat="1" ht="13.35" customHeight="1" x14ac:dyDescent="0.15">
      <c r="A148" s="58"/>
      <c r="B148" s="58"/>
      <c r="C148" s="61"/>
      <c r="D148" s="61"/>
      <c r="E148" s="61"/>
      <c r="F148" s="61"/>
      <c r="K148" s="63"/>
      <c r="L148" s="58"/>
      <c r="M148" s="58"/>
      <c r="N148" s="58"/>
      <c r="O148" s="58"/>
      <c r="P148" s="66"/>
    </row>
    <row r="149" spans="1:16" s="62" customFormat="1" ht="13.35" customHeight="1" x14ac:dyDescent="0.15">
      <c r="A149" s="58"/>
      <c r="B149" s="58"/>
      <c r="C149" s="61"/>
      <c r="D149" s="61"/>
      <c r="E149" s="61"/>
      <c r="F149" s="61"/>
      <c r="K149" s="63"/>
      <c r="L149" s="58"/>
      <c r="M149" s="58"/>
      <c r="N149" s="58"/>
      <c r="O149" s="58"/>
      <c r="P149" s="66"/>
    </row>
    <row r="150" spans="1:16" s="62" customFormat="1" ht="13.35" customHeight="1" x14ac:dyDescent="0.15">
      <c r="A150" s="58"/>
      <c r="B150" s="58"/>
      <c r="C150" s="61"/>
      <c r="D150" s="61"/>
      <c r="E150" s="61"/>
      <c r="F150" s="61"/>
      <c r="K150" s="63"/>
      <c r="L150" s="58"/>
      <c r="M150" s="58"/>
      <c r="N150" s="58"/>
      <c r="O150" s="58"/>
      <c r="P150" s="66"/>
    </row>
    <row r="151" spans="1:16" s="62" customFormat="1" ht="13.35" customHeight="1" x14ac:dyDescent="0.15">
      <c r="A151" s="58"/>
      <c r="B151" s="58"/>
      <c r="C151" s="61"/>
      <c r="D151" s="61"/>
      <c r="E151" s="61"/>
      <c r="F151" s="61"/>
      <c r="K151" s="63"/>
      <c r="L151" s="58"/>
      <c r="M151" s="58"/>
      <c r="N151" s="58"/>
      <c r="O151" s="58"/>
      <c r="P151" s="66"/>
    </row>
    <row r="152" spans="1:16" s="62" customFormat="1" ht="13.35" customHeight="1" x14ac:dyDescent="0.15">
      <c r="A152" s="58"/>
      <c r="B152" s="58"/>
      <c r="C152" s="61"/>
      <c r="D152" s="61"/>
      <c r="E152" s="61"/>
      <c r="F152" s="61"/>
      <c r="K152" s="63"/>
      <c r="L152" s="58"/>
      <c r="M152" s="58"/>
      <c r="N152" s="58"/>
      <c r="O152" s="58"/>
      <c r="P152" s="66"/>
    </row>
    <row r="153" spans="1:16" s="62" customFormat="1" ht="13.35" customHeight="1" x14ac:dyDescent="0.15">
      <c r="A153" s="58"/>
      <c r="B153" s="58"/>
      <c r="C153" s="61"/>
      <c r="D153" s="61"/>
      <c r="E153" s="61"/>
      <c r="F153" s="61"/>
      <c r="K153" s="63"/>
      <c r="L153" s="58"/>
      <c r="M153" s="58"/>
      <c r="N153" s="58"/>
      <c r="O153" s="58"/>
      <c r="P153" s="66"/>
    </row>
    <row r="154" spans="1:16" s="62" customFormat="1" ht="13.35" customHeight="1" x14ac:dyDescent="0.15">
      <c r="A154" s="58"/>
      <c r="B154" s="58"/>
      <c r="C154" s="61"/>
      <c r="D154" s="61"/>
      <c r="E154" s="61"/>
      <c r="F154" s="61"/>
      <c r="K154" s="63"/>
      <c r="L154" s="58"/>
      <c r="M154" s="58"/>
      <c r="N154" s="58"/>
      <c r="O154" s="58"/>
      <c r="P154" s="66"/>
    </row>
  </sheetData>
  <mergeCells count="18">
    <mergeCell ref="B4:M4"/>
    <mergeCell ref="F6:G6"/>
    <mergeCell ref="B9:B10"/>
    <mergeCell ref="C9:D9"/>
    <mergeCell ref="E9:F9"/>
    <mergeCell ref="G9:J9"/>
    <mergeCell ref="K9:K10"/>
    <mergeCell ref="L9:M10"/>
    <mergeCell ref="G10:J10"/>
    <mergeCell ref="D31:F31"/>
    <mergeCell ref="G31:M31"/>
    <mergeCell ref="C20:D20"/>
    <mergeCell ref="E20:F20"/>
    <mergeCell ref="G20:J20"/>
    <mergeCell ref="B22:M23"/>
    <mergeCell ref="B25:M27"/>
    <mergeCell ref="D29:F29"/>
    <mergeCell ref="G29:M29"/>
  </mergeCells>
  <phoneticPr fontId="2"/>
  <conditionalFormatting sqref="P1:P1048576">
    <cfRule type="cellIs" dxfId="0" priority="1" operator="equal">
      <formula>"NG"</formula>
    </cfRule>
  </conditionalFormatting>
  <dataValidations count="13">
    <dataValidation allowBlank="1" showInputMessage="1" showErrorMessage="1" prompt="市区町村名以降を入力" sqref="M11:M20" xr:uid="{08ED7C81-8175-4339-A1FD-CE1A29656766}"/>
    <dataValidation type="list" allowBlank="1" showInputMessage="1" prompt="都道府県をプルダウン選択" sqref="L11" xr:uid="{031AADE0-0988-4B50-A8AC-1123ED353AE4}">
      <formula1>$L$40:$L$87</formula1>
    </dataValidation>
    <dataValidation type="list" allowBlank="1" showInputMessage="1" showErrorMessage="1" prompt="年をプルダウン選択" sqref="G11:G19" xr:uid="{97463BA1-E094-4204-A5D2-38A728BA49B6}">
      <formula1>$G$41:$G$43</formula1>
    </dataValidation>
    <dataValidation type="list" allowBlank="1" showInputMessage="1" showErrorMessage="1" prompt="都道府県をプルダウン選択" sqref="L12:L20" xr:uid="{97C8158E-6149-4C75-AA6C-F58C7B99CBD8}">
      <formula1>$L$40:$L$87</formula1>
    </dataValidation>
    <dataValidation type="list" allowBlank="1" showInputMessage="1" showErrorMessage="1" prompt="日をプルダウン選択" sqref="J12:J19" xr:uid="{3EDFF670-E0DF-45AD-8808-90972C9AC32C}">
      <formula1>$J$41:$J$70</formula1>
    </dataValidation>
    <dataValidation type="list" allowBlank="1" showInputMessage="1" showErrorMessage="1" prompt="月をプルダウン選択" sqref="I11:I19" xr:uid="{1E62EB7B-C8EA-4667-88C2-D6A1C7BA92C4}">
      <formula1>$I$41:$I$52</formula1>
    </dataValidation>
    <dataValidation imeMode="halfKatakana" allowBlank="1" showInputMessage="1" showErrorMessage="1" prompt="半角ｶﾅで入力" sqref="E11:E20 F11:F19" xr:uid="{6B945FE3-4A8E-46B1-ADCD-5E67E46E08C9}"/>
    <dataValidation type="list" allowBlank="1" showInputMessage="1" showErrorMessage="1" sqref="K11:K19" xr:uid="{FF8AC08E-2A40-42FE-AC18-5EA646F59FB1}">
      <formula1>"男,女"</formula1>
    </dataValidation>
    <dataValidation type="list" allowBlank="1" showInputMessage="1" showErrorMessage="1" prompt="年をプルダウン選択" sqref="H11:H19" xr:uid="{954DC6D2-D7DD-4B41-B726-96734CEA59A2}">
      <formula1>$H$41:$H$104</formula1>
    </dataValidation>
    <dataValidation type="list" allowBlank="1" showInputMessage="1" showErrorMessage="1" prompt="日をプルダウン選択" sqref="J11" xr:uid="{E7090680-25D0-45B5-ACA5-37FCFE8427A6}">
      <formula1>$J$41:$J$71</formula1>
    </dataValidation>
    <dataValidation type="list" imeMode="halfAlpha" allowBlank="1" showInputMessage="1" sqref="K6" xr:uid="{BB24D67C-0FBA-436C-ABEA-1FFD8250B554}">
      <formula1>"１,２,３,４,５,６,７,８,９,10,11,12,13,14,15,16,17,18,19,20,21,22,23,24,25,26,27,28,29,30,31"</formula1>
    </dataValidation>
    <dataValidation type="list" imeMode="halfAlpha" allowBlank="1" showInputMessage="1" sqref="I6" xr:uid="{2B167E0E-0BC6-4B48-A577-5F04E31C609B}">
      <formula1>"１,２,３,４,５,６,７,８,９,10,11,12"</formula1>
    </dataValidation>
    <dataValidation type="list" imeMode="halfAlpha" operator="greaterThanOrEqual" allowBlank="1" showInputMessage="1" showErrorMessage="1" sqref="F6:G6" xr:uid="{17ECD0E8-26AB-48D3-9479-4AAA13DC5416}">
      <formula1>"令和８"</formula1>
    </dataValidation>
  </dataValidations>
  <pageMargins left="0.70866141732283472"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77AE5-5844-4860-9606-E2996D241363}">
  <sheetPr>
    <tabColor rgb="FF002060"/>
    <pageSetUpPr fitToPage="1"/>
  </sheetPr>
  <dimension ref="A1:J44"/>
  <sheetViews>
    <sheetView showZeros="0" view="pageBreakPreview" zoomScale="85" zoomScaleNormal="100" zoomScaleSheetLayoutView="85" workbookViewId="0">
      <selection activeCell="C19" sqref="C19"/>
    </sheetView>
  </sheetViews>
  <sheetFormatPr defaultRowHeight="21.75" customHeight="1" x14ac:dyDescent="0.15"/>
  <cols>
    <col min="1" max="1" width="5" style="51" customWidth="1"/>
    <col min="2" max="2" width="16.625" style="52" customWidth="1"/>
    <col min="3" max="3" width="33.25" style="51" customWidth="1"/>
    <col min="4" max="4" width="33.875" style="53" customWidth="1"/>
    <col min="5" max="8" width="4" style="54" customWidth="1"/>
    <col min="9" max="9" width="5.25" style="54" customWidth="1"/>
    <col min="10" max="10" width="60.625" style="51" customWidth="1"/>
  </cols>
  <sheetData>
    <row r="1" spans="1:10" s="28" customFormat="1" ht="39" customHeight="1" thickBot="1" x14ac:dyDescent="0.2">
      <c r="A1" s="24" t="s">
        <v>172</v>
      </c>
      <c r="B1" s="25" t="s">
        <v>173</v>
      </c>
      <c r="C1" s="24" t="s">
        <v>174</v>
      </c>
      <c r="D1" s="26" t="s">
        <v>175</v>
      </c>
      <c r="E1" s="27" t="s">
        <v>176</v>
      </c>
      <c r="F1" s="27" t="s">
        <v>177</v>
      </c>
      <c r="G1" s="27" t="s">
        <v>1</v>
      </c>
      <c r="H1" s="27" t="s">
        <v>0</v>
      </c>
      <c r="I1" s="27" t="s">
        <v>178</v>
      </c>
      <c r="J1" s="24" t="s">
        <v>179</v>
      </c>
    </row>
    <row r="2" spans="1:10" s="33" customFormat="1" ht="22.5" customHeight="1" thickTop="1" x14ac:dyDescent="0.15">
      <c r="A2" s="29">
        <v>1</v>
      </c>
      <c r="B2" s="30"/>
      <c r="C2" s="29"/>
      <c r="D2" s="31">
        <f>別紙２_役員等一覧!G29</f>
        <v>0</v>
      </c>
      <c r="E2" s="32"/>
      <c r="F2" s="32"/>
      <c r="G2" s="32"/>
      <c r="H2" s="32"/>
      <c r="I2" s="32"/>
      <c r="J2" s="29"/>
    </row>
    <row r="3" spans="1:10" ht="21.75" customHeight="1" x14ac:dyDescent="0.15">
      <c r="A3" s="34">
        <v>2</v>
      </c>
      <c r="B3" s="35">
        <f>別紙２_役員等一覧!B11</f>
        <v>0</v>
      </c>
      <c r="C3" s="34" t="str">
        <f>別紙２_役員等一覧!E11&amp;" "&amp;別紙２_役員等一覧!F11</f>
        <v xml:space="preserve"> </v>
      </c>
      <c r="D3" s="36" t="str">
        <f>別紙２_役員等一覧!C11&amp;"　"&amp;別紙２_役員等一覧!D11</f>
        <v>　</v>
      </c>
      <c r="E3" s="37">
        <f>別紙２_役員等一覧!G11</f>
        <v>0</v>
      </c>
      <c r="F3" s="37">
        <f>別紙２_役員等一覧!H11</f>
        <v>0</v>
      </c>
      <c r="G3" s="37">
        <f>別紙２_役員等一覧!I11</f>
        <v>0</v>
      </c>
      <c r="H3" s="37">
        <f>別紙２_役員等一覧!J11</f>
        <v>0</v>
      </c>
      <c r="I3" s="38" t="str">
        <f>IF(別紙２_役員等一覧!K11="男","M",IF(別紙２_役員等一覧!K11="女","F",""))</f>
        <v/>
      </c>
      <c r="J3" s="34" t="str">
        <f>IF(別紙２_役員等一覧!L11="神奈川県","",別紙２_役員等一覧!L11)&amp;別紙２_役員等一覧!M11</f>
        <v/>
      </c>
    </row>
    <row r="4" spans="1:10" ht="21.75" customHeight="1" x14ac:dyDescent="0.15">
      <c r="A4" s="34">
        <v>3</v>
      </c>
      <c r="B4" s="35">
        <f>別紙２_役員等一覧!B12</f>
        <v>0</v>
      </c>
      <c r="C4" s="34" t="str">
        <f>別紙２_役員等一覧!E12&amp;" "&amp;別紙２_役員等一覧!F12</f>
        <v xml:space="preserve"> </v>
      </c>
      <c r="D4" s="36" t="str">
        <f>別紙２_役員等一覧!C12&amp;"　"&amp;別紙２_役員等一覧!D12</f>
        <v>　</v>
      </c>
      <c r="E4" s="37">
        <f>別紙２_役員等一覧!G12</f>
        <v>0</v>
      </c>
      <c r="F4" s="37">
        <f>別紙２_役員等一覧!H12</f>
        <v>0</v>
      </c>
      <c r="G4" s="37">
        <f>別紙２_役員等一覧!I12</f>
        <v>0</v>
      </c>
      <c r="H4" s="37">
        <f>別紙２_役員等一覧!J12</f>
        <v>0</v>
      </c>
      <c r="I4" s="38" t="str">
        <f>IF(別紙２_役員等一覧!K12="男","M",IF(別紙２_役員等一覧!K12="女","F",""))</f>
        <v/>
      </c>
      <c r="J4" s="34" t="str">
        <f>IF(別紙２_役員等一覧!L12="神奈川県","",別紙２_役員等一覧!L12)&amp;別紙２_役員等一覧!M12</f>
        <v/>
      </c>
    </row>
    <row r="5" spans="1:10" ht="21.75" customHeight="1" x14ac:dyDescent="0.15">
      <c r="A5" s="34">
        <v>4</v>
      </c>
      <c r="B5" s="35">
        <f>別紙２_役員等一覧!B13</f>
        <v>0</v>
      </c>
      <c r="C5" s="34" t="str">
        <f>別紙２_役員等一覧!E13&amp;" "&amp;別紙２_役員等一覧!F13</f>
        <v xml:space="preserve"> </v>
      </c>
      <c r="D5" s="36" t="str">
        <f>別紙２_役員等一覧!C13&amp;"　"&amp;別紙２_役員等一覧!D13</f>
        <v>　</v>
      </c>
      <c r="E5" s="37">
        <f>別紙２_役員等一覧!G13</f>
        <v>0</v>
      </c>
      <c r="F5" s="37">
        <f>別紙２_役員等一覧!H13</f>
        <v>0</v>
      </c>
      <c r="G5" s="37">
        <f>別紙２_役員等一覧!I13</f>
        <v>0</v>
      </c>
      <c r="H5" s="37">
        <f>別紙２_役員等一覧!J13</f>
        <v>0</v>
      </c>
      <c r="I5" s="38" t="str">
        <f>IF(別紙２_役員等一覧!K13="男","M",IF(別紙２_役員等一覧!K13="女","F",""))</f>
        <v/>
      </c>
      <c r="J5" s="34" t="str">
        <f>IF(別紙２_役員等一覧!L13="神奈川県","",別紙２_役員等一覧!L13)&amp;別紙２_役員等一覧!M13</f>
        <v/>
      </c>
    </row>
    <row r="6" spans="1:10" ht="21.75" customHeight="1" x14ac:dyDescent="0.15">
      <c r="A6" s="34">
        <v>5</v>
      </c>
      <c r="B6" s="35">
        <f>別紙２_役員等一覧!B14</f>
        <v>0</v>
      </c>
      <c r="C6" s="34" t="str">
        <f>別紙２_役員等一覧!E14&amp;" "&amp;別紙２_役員等一覧!F14</f>
        <v xml:space="preserve"> </v>
      </c>
      <c r="D6" s="36" t="str">
        <f>別紙２_役員等一覧!C14&amp;"　"&amp;別紙２_役員等一覧!D14</f>
        <v>　</v>
      </c>
      <c r="E6" s="37">
        <f>別紙２_役員等一覧!G14</f>
        <v>0</v>
      </c>
      <c r="F6" s="37">
        <f>別紙２_役員等一覧!H14</f>
        <v>0</v>
      </c>
      <c r="G6" s="37">
        <f>別紙２_役員等一覧!I14</f>
        <v>0</v>
      </c>
      <c r="H6" s="37">
        <f>別紙２_役員等一覧!J14</f>
        <v>0</v>
      </c>
      <c r="I6" s="38" t="str">
        <f>IF(別紙２_役員等一覧!K14="男","M",IF(別紙２_役員等一覧!K14="女","F",""))</f>
        <v/>
      </c>
      <c r="J6" s="34" t="str">
        <f>IF(別紙２_役員等一覧!L14="神奈川県","",別紙２_役員等一覧!L14)&amp;別紙２_役員等一覧!M14</f>
        <v/>
      </c>
    </row>
    <row r="7" spans="1:10" ht="21.75" customHeight="1" x14ac:dyDescent="0.15">
      <c r="A7" s="34">
        <v>6</v>
      </c>
      <c r="B7" s="35">
        <f>別紙２_役員等一覧!B15</f>
        <v>0</v>
      </c>
      <c r="C7" s="34" t="str">
        <f>別紙２_役員等一覧!E15&amp;" "&amp;別紙２_役員等一覧!F15</f>
        <v xml:space="preserve"> </v>
      </c>
      <c r="D7" s="36" t="str">
        <f>別紙２_役員等一覧!C15&amp;"　"&amp;別紙２_役員等一覧!D15</f>
        <v>　</v>
      </c>
      <c r="E7" s="37">
        <f>別紙２_役員等一覧!G15</f>
        <v>0</v>
      </c>
      <c r="F7" s="37">
        <f>別紙２_役員等一覧!H15</f>
        <v>0</v>
      </c>
      <c r="G7" s="37">
        <f>別紙２_役員等一覧!I15</f>
        <v>0</v>
      </c>
      <c r="H7" s="37">
        <f>別紙２_役員等一覧!J15</f>
        <v>0</v>
      </c>
      <c r="I7" s="38" t="str">
        <f>IF(別紙２_役員等一覧!K15="男","M",IF(別紙２_役員等一覧!K15="女","F",""))</f>
        <v/>
      </c>
      <c r="J7" s="34" t="str">
        <f>IF(別紙２_役員等一覧!L15="神奈川県","",別紙２_役員等一覧!L15)&amp;別紙２_役員等一覧!M15</f>
        <v/>
      </c>
    </row>
    <row r="8" spans="1:10" ht="21.75" customHeight="1" x14ac:dyDescent="0.15">
      <c r="A8" s="34">
        <v>7</v>
      </c>
      <c r="B8" s="35">
        <f>別紙２_役員等一覧!B16</f>
        <v>0</v>
      </c>
      <c r="C8" s="34" t="str">
        <f>別紙２_役員等一覧!E16&amp;" "&amp;別紙２_役員等一覧!F16</f>
        <v xml:space="preserve"> </v>
      </c>
      <c r="D8" s="36" t="str">
        <f>別紙２_役員等一覧!C16&amp;"　"&amp;別紙２_役員等一覧!D16</f>
        <v>　</v>
      </c>
      <c r="E8" s="37">
        <f>別紙２_役員等一覧!G16</f>
        <v>0</v>
      </c>
      <c r="F8" s="37">
        <f>別紙２_役員等一覧!H16</f>
        <v>0</v>
      </c>
      <c r="G8" s="37">
        <f>別紙２_役員等一覧!I16</f>
        <v>0</v>
      </c>
      <c r="H8" s="37">
        <f>別紙２_役員等一覧!J16</f>
        <v>0</v>
      </c>
      <c r="I8" s="38" t="str">
        <f>IF(別紙２_役員等一覧!K16="男","M",IF(別紙２_役員等一覧!K16="女","F",""))</f>
        <v/>
      </c>
      <c r="J8" s="34" t="str">
        <f>IF(別紙２_役員等一覧!L16="神奈川県","",別紙２_役員等一覧!L16)&amp;別紙２_役員等一覧!M16</f>
        <v/>
      </c>
    </row>
    <row r="9" spans="1:10" ht="21.75" customHeight="1" x14ac:dyDescent="0.15">
      <c r="A9" s="34">
        <v>8</v>
      </c>
      <c r="B9" s="35">
        <f>別紙２_役員等一覧!B17</f>
        <v>0</v>
      </c>
      <c r="C9" s="34" t="str">
        <f>別紙２_役員等一覧!E17&amp;" "&amp;別紙２_役員等一覧!F17</f>
        <v xml:space="preserve"> </v>
      </c>
      <c r="D9" s="36" t="str">
        <f>別紙２_役員等一覧!C17&amp;"　"&amp;別紙２_役員等一覧!D17</f>
        <v>　</v>
      </c>
      <c r="E9" s="37">
        <f>別紙２_役員等一覧!G17</f>
        <v>0</v>
      </c>
      <c r="F9" s="37">
        <f>別紙２_役員等一覧!H17</f>
        <v>0</v>
      </c>
      <c r="G9" s="37">
        <f>別紙２_役員等一覧!I17</f>
        <v>0</v>
      </c>
      <c r="H9" s="37">
        <f>別紙２_役員等一覧!J17</f>
        <v>0</v>
      </c>
      <c r="I9" s="38" t="str">
        <f>IF(別紙２_役員等一覧!K17="男","M",IF(別紙２_役員等一覧!K17="女","F",""))</f>
        <v/>
      </c>
      <c r="J9" s="34" t="str">
        <f>IF(別紙２_役員等一覧!L17="神奈川県","",別紙２_役員等一覧!L17)&amp;別紙２_役員等一覧!M17</f>
        <v/>
      </c>
    </row>
    <row r="10" spans="1:10" ht="21.75" customHeight="1" x14ac:dyDescent="0.15">
      <c r="A10" s="34">
        <v>9</v>
      </c>
      <c r="B10" s="35">
        <f>別紙２_役員等一覧!B18</f>
        <v>0</v>
      </c>
      <c r="C10" s="34" t="str">
        <f>別紙２_役員等一覧!E18&amp;" "&amp;別紙２_役員等一覧!F18</f>
        <v xml:space="preserve"> </v>
      </c>
      <c r="D10" s="36" t="str">
        <f>別紙２_役員等一覧!C18&amp;"　"&amp;別紙２_役員等一覧!D18</f>
        <v>　</v>
      </c>
      <c r="E10" s="37">
        <f>別紙２_役員等一覧!G18</f>
        <v>0</v>
      </c>
      <c r="F10" s="37">
        <f>別紙２_役員等一覧!H18</f>
        <v>0</v>
      </c>
      <c r="G10" s="37">
        <f>別紙２_役員等一覧!I18</f>
        <v>0</v>
      </c>
      <c r="H10" s="37">
        <f>別紙２_役員等一覧!J18</f>
        <v>0</v>
      </c>
      <c r="I10" s="38" t="str">
        <f>IF(別紙２_役員等一覧!K18="男","M",IF(別紙２_役員等一覧!K18="女","F",""))</f>
        <v/>
      </c>
      <c r="J10" s="34" t="str">
        <f>IF(別紙２_役員等一覧!L18="神奈川県","",別紙２_役員等一覧!L18)&amp;別紙２_役員等一覧!M18</f>
        <v/>
      </c>
    </row>
    <row r="11" spans="1:10" ht="21.75" customHeight="1" x14ac:dyDescent="0.15">
      <c r="A11" s="34">
        <v>10</v>
      </c>
      <c r="B11" s="35">
        <f>別紙２_役員等一覧!B19</f>
        <v>0</v>
      </c>
      <c r="C11" s="34" t="str">
        <f>別紙２_役員等一覧!E19&amp;" "&amp;別紙２_役員等一覧!F19</f>
        <v xml:space="preserve"> </v>
      </c>
      <c r="D11" s="36" t="str">
        <f>別紙２_役員等一覧!C19&amp;"　"&amp;別紙２_役員等一覧!D19</f>
        <v>　</v>
      </c>
      <c r="E11" s="37">
        <f>別紙２_役員等一覧!G19</f>
        <v>0</v>
      </c>
      <c r="F11" s="37">
        <f>別紙２_役員等一覧!H19</f>
        <v>0</v>
      </c>
      <c r="G11" s="37">
        <f>別紙２_役員等一覧!I19</f>
        <v>0</v>
      </c>
      <c r="H11" s="37">
        <f>別紙２_役員等一覧!J19</f>
        <v>0</v>
      </c>
      <c r="I11" s="38" t="str">
        <f>IF(別紙２_役員等一覧!K19="男","M",IF(別紙２_役員等一覧!K19="女","F",""))</f>
        <v/>
      </c>
      <c r="J11" s="34" t="str">
        <f>IF(別紙２_役員等一覧!L19="神奈川県","",別紙２_役員等一覧!L19)&amp;別紙２_役員等一覧!M19</f>
        <v/>
      </c>
    </row>
    <row r="12" spans="1:10" ht="21.75" customHeight="1" x14ac:dyDescent="0.15">
      <c r="A12" s="34">
        <v>11</v>
      </c>
      <c r="B12" s="35">
        <f>別紙２_役員等一覧!B20</f>
        <v>0</v>
      </c>
      <c r="C12" s="34" t="str">
        <f>別紙２_役員等一覧!E20&amp;" "&amp;別紙２_役員等一覧!F20</f>
        <v xml:space="preserve"> </v>
      </c>
      <c r="D12" s="36" t="str">
        <f>別紙２_役員等一覧!C20&amp;"　"&amp;別紙２_役員等一覧!D20</f>
        <v>　</v>
      </c>
      <c r="E12" s="37">
        <f>別紙２_役員等一覧!G20</f>
        <v>0</v>
      </c>
      <c r="F12" s="37">
        <f>別紙２_役員等一覧!H20</f>
        <v>0</v>
      </c>
      <c r="G12" s="37">
        <f>別紙２_役員等一覧!I20</f>
        <v>0</v>
      </c>
      <c r="H12" s="37">
        <f>別紙２_役員等一覧!J20</f>
        <v>0</v>
      </c>
      <c r="I12" s="38" t="str">
        <f>IF(別紙２_役員等一覧!K20="男","M",IF(別紙２_役員等一覧!K20="女","F",""))</f>
        <v/>
      </c>
      <c r="J12" s="34" t="str">
        <f>IF(別紙２_役員等一覧!L20="神奈川県","",別紙２_役員等一覧!L20)&amp;別紙２_役員等一覧!M20</f>
        <v/>
      </c>
    </row>
    <row r="13" spans="1:10" ht="21.75" customHeight="1" x14ac:dyDescent="0.15">
      <c r="A13" s="39">
        <v>12</v>
      </c>
      <c r="B13" s="35"/>
      <c r="C13" s="34"/>
      <c r="D13" s="36"/>
      <c r="E13" s="37"/>
      <c r="F13" s="37"/>
      <c r="G13" s="37"/>
      <c r="H13" s="37"/>
      <c r="I13" s="40"/>
      <c r="J13" s="34"/>
    </row>
    <row r="14" spans="1:10" ht="21.75" customHeight="1" x14ac:dyDescent="0.15">
      <c r="A14" s="34">
        <v>13</v>
      </c>
      <c r="B14" s="35"/>
      <c r="C14" s="34"/>
      <c r="D14" s="36"/>
      <c r="E14" s="37"/>
      <c r="F14" s="37"/>
      <c r="G14" s="37"/>
      <c r="H14" s="37"/>
      <c r="I14" s="40"/>
      <c r="J14" s="34"/>
    </row>
    <row r="15" spans="1:10" ht="21.75" customHeight="1" x14ac:dyDescent="0.15">
      <c r="A15" s="39">
        <v>14</v>
      </c>
      <c r="B15" s="35"/>
      <c r="C15" s="34"/>
      <c r="D15" s="36"/>
      <c r="E15" s="37"/>
      <c r="F15" s="37"/>
      <c r="G15" s="37"/>
      <c r="H15" s="37"/>
      <c r="I15" s="40"/>
      <c r="J15" s="34"/>
    </row>
    <row r="16" spans="1:10" ht="21.75" customHeight="1" x14ac:dyDescent="0.15">
      <c r="A16" s="34">
        <v>15</v>
      </c>
      <c r="B16" s="35"/>
      <c r="C16" s="34"/>
      <c r="D16" s="36"/>
      <c r="E16" s="37"/>
      <c r="F16" s="37"/>
      <c r="G16" s="37"/>
      <c r="H16" s="37"/>
      <c r="I16" s="40"/>
      <c r="J16" s="34"/>
    </row>
    <row r="17" spans="1:10" ht="21.75" customHeight="1" x14ac:dyDescent="0.15">
      <c r="A17" s="39">
        <v>16</v>
      </c>
      <c r="B17" s="35"/>
      <c r="C17" s="34"/>
      <c r="D17" s="36"/>
      <c r="E17" s="37"/>
      <c r="F17" s="37"/>
      <c r="G17" s="37"/>
      <c r="H17" s="37"/>
      <c r="I17" s="40"/>
      <c r="J17" s="34"/>
    </row>
    <row r="18" spans="1:10" ht="21.75" customHeight="1" x14ac:dyDescent="0.15">
      <c r="A18" s="34">
        <v>17</v>
      </c>
      <c r="B18" s="35"/>
      <c r="C18" s="34"/>
      <c r="D18" s="36"/>
      <c r="E18" s="37"/>
      <c r="F18" s="37"/>
      <c r="G18" s="37"/>
      <c r="H18" s="37"/>
      <c r="I18" s="40"/>
      <c r="J18" s="34"/>
    </row>
    <row r="19" spans="1:10" ht="21.75" customHeight="1" x14ac:dyDescent="0.15">
      <c r="A19" s="39">
        <v>18</v>
      </c>
      <c r="B19" s="35"/>
      <c r="C19" s="34"/>
      <c r="D19" s="36"/>
      <c r="E19" s="37"/>
      <c r="F19" s="37"/>
      <c r="G19" s="37"/>
      <c r="H19" s="37"/>
      <c r="I19" s="40"/>
      <c r="J19" s="34"/>
    </row>
    <row r="20" spans="1:10" ht="21.75" customHeight="1" x14ac:dyDescent="0.15">
      <c r="A20" s="34">
        <v>19</v>
      </c>
      <c r="B20" s="35"/>
      <c r="C20" s="34"/>
      <c r="D20" s="36"/>
      <c r="E20" s="37"/>
      <c r="F20" s="37"/>
      <c r="G20" s="37"/>
      <c r="H20" s="37"/>
      <c r="I20" s="40"/>
      <c r="J20" s="34"/>
    </row>
    <row r="21" spans="1:10" ht="21.75" customHeight="1" x14ac:dyDescent="0.15">
      <c r="A21" s="39">
        <v>20</v>
      </c>
      <c r="B21" s="35"/>
      <c r="C21" s="34"/>
      <c r="D21" s="36"/>
      <c r="E21" s="37"/>
      <c r="F21" s="37"/>
      <c r="G21" s="37"/>
      <c r="H21" s="37"/>
      <c r="I21" s="40"/>
      <c r="J21" s="34"/>
    </row>
    <row r="22" spans="1:10" ht="21.75" customHeight="1" x14ac:dyDescent="0.15">
      <c r="A22" s="34"/>
      <c r="B22" s="35"/>
      <c r="C22" s="34"/>
      <c r="D22" s="36"/>
      <c r="E22" s="37"/>
      <c r="F22" s="37"/>
      <c r="G22" s="37"/>
      <c r="H22" s="37"/>
      <c r="I22" s="40"/>
      <c r="J22" s="34"/>
    </row>
    <row r="23" spans="1:10" ht="21.75" customHeight="1" x14ac:dyDescent="0.15">
      <c r="A23" s="34"/>
      <c r="B23" s="41"/>
      <c r="C23" s="34"/>
      <c r="D23" s="36"/>
      <c r="E23" s="37"/>
      <c r="F23" s="37"/>
      <c r="G23" s="37"/>
      <c r="H23" s="37"/>
      <c r="I23" s="40"/>
      <c r="J23" s="34"/>
    </row>
    <row r="24" spans="1:10" ht="21.75" customHeight="1" x14ac:dyDescent="0.15">
      <c r="A24" s="34"/>
      <c r="B24" s="42"/>
      <c r="C24" s="34"/>
      <c r="D24" s="36"/>
      <c r="E24" s="43"/>
      <c r="F24" s="43"/>
      <c r="G24" s="43"/>
      <c r="H24" s="43"/>
      <c r="I24" s="44"/>
      <c r="J24" s="45"/>
    </row>
    <row r="25" spans="1:10" ht="21.75" customHeight="1" x14ac:dyDescent="0.15">
      <c r="A25" s="34"/>
      <c r="B25" s="41"/>
      <c r="C25" s="34"/>
      <c r="D25" s="36"/>
      <c r="E25" s="37"/>
      <c r="F25" s="37"/>
      <c r="G25" s="37"/>
      <c r="H25" s="37"/>
      <c r="I25" s="40"/>
      <c r="J25" s="34"/>
    </row>
    <row r="26" spans="1:10" ht="21.75" customHeight="1" x14ac:dyDescent="0.15">
      <c r="A26" s="34"/>
      <c r="B26" s="35"/>
      <c r="C26" s="34"/>
      <c r="D26" s="36"/>
      <c r="E26" s="37"/>
      <c r="F26" s="37"/>
      <c r="G26" s="37"/>
      <c r="H26" s="37"/>
      <c r="I26" s="40"/>
      <c r="J26" s="34"/>
    </row>
    <row r="27" spans="1:10" ht="21.75" customHeight="1" x14ac:dyDescent="0.15">
      <c r="A27" s="34"/>
      <c r="B27" s="35"/>
      <c r="C27" s="34"/>
      <c r="D27" s="36"/>
      <c r="E27" s="37"/>
      <c r="F27" s="37"/>
      <c r="G27" s="37"/>
      <c r="H27" s="37"/>
      <c r="I27" s="38"/>
      <c r="J27" s="34"/>
    </row>
    <row r="28" spans="1:10" ht="21.75" customHeight="1" x14ac:dyDescent="0.15">
      <c r="A28" s="34"/>
      <c r="B28" s="35"/>
      <c r="C28" s="34"/>
      <c r="D28" s="36"/>
      <c r="E28" s="37"/>
      <c r="F28" s="37"/>
      <c r="G28" s="37"/>
      <c r="H28" s="37"/>
      <c r="I28" s="38"/>
      <c r="J28" s="34"/>
    </row>
    <row r="29" spans="1:10" ht="21.75" customHeight="1" x14ac:dyDescent="0.15">
      <c r="A29" s="34"/>
      <c r="B29" s="35"/>
      <c r="C29" s="34"/>
      <c r="D29" s="36"/>
      <c r="E29" s="37"/>
      <c r="F29" s="37"/>
      <c r="G29" s="37"/>
      <c r="H29" s="37"/>
      <c r="I29" s="38"/>
      <c r="J29" s="34"/>
    </row>
    <row r="30" spans="1:10" ht="21.75" customHeight="1" x14ac:dyDescent="0.15">
      <c r="A30" s="34"/>
      <c r="B30" s="35"/>
      <c r="C30" s="34"/>
      <c r="D30" s="36"/>
      <c r="E30" s="37"/>
      <c r="F30" s="37"/>
      <c r="G30" s="37"/>
      <c r="H30" s="37"/>
      <c r="I30" s="38"/>
      <c r="J30" s="34"/>
    </row>
    <row r="31" spans="1:10" ht="21.75" customHeight="1" x14ac:dyDescent="0.15">
      <c r="A31" s="46"/>
      <c r="B31" s="47"/>
      <c r="C31" s="46"/>
      <c r="D31" s="48"/>
      <c r="E31" s="49"/>
      <c r="F31" s="49"/>
      <c r="G31" s="49"/>
      <c r="H31" s="49"/>
      <c r="I31" s="50"/>
      <c r="J31" s="46"/>
    </row>
    <row r="32" spans="1:10" ht="21.75" customHeight="1" x14ac:dyDescent="0.15">
      <c r="A32" s="46"/>
      <c r="B32" s="47"/>
      <c r="C32" s="46"/>
      <c r="D32" s="48"/>
      <c r="E32" s="49"/>
      <c r="F32" s="49"/>
      <c r="G32" s="49"/>
      <c r="H32" s="49"/>
      <c r="I32" s="50"/>
      <c r="J32" s="46"/>
    </row>
    <row r="33" spans="1:10" ht="21.75" customHeight="1" x14ac:dyDescent="0.15">
      <c r="A33" s="46"/>
      <c r="B33" s="47"/>
      <c r="C33" s="46"/>
      <c r="D33" s="48"/>
      <c r="E33" s="49"/>
      <c r="F33" s="49"/>
      <c r="G33" s="49"/>
      <c r="H33" s="49"/>
      <c r="I33" s="50"/>
      <c r="J33" s="46"/>
    </row>
    <row r="34" spans="1:10" ht="21.75" customHeight="1" x14ac:dyDescent="0.15">
      <c r="A34" s="46"/>
      <c r="B34" s="47"/>
      <c r="C34" s="46"/>
      <c r="D34" s="48"/>
      <c r="E34" s="49"/>
      <c r="F34" s="49"/>
      <c r="G34" s="49"/>
      <c r="H34" s="49"/>
      <c r="I34" s="50"/>
      <c r="J34" s="46"/>
    </row>
    <row r="35" spans="1:10" ht="21.75" customHeight="1" x14ac:dyDescent="0.15">
      <c r="A35" s="46"/>
      <c r="B35" s="47"/>
      <c r="C35" s="46"/>
      <c r="D35" s="48"/>
      <c r="E35" s="49"/>
      <c r="F35" s="49"/>
      <c r="G35" s="49"/>
      <c r="H35" s="49"/>
      <c r="I35" s="50"/>
      <c r="J35" s="46"/>
    </row>
    <row r="36" spans="1:10" ht="21.75" customHeight="1" x14ac:dyDescent="0.15">
      <c r="A36" s="46"/>
      <c r="B36" s="47"/>
      <c r="C36" s="46"/>
      <c r="D36" s="48"/>
      <c r="E36" s="49"/>
      <c r="F36" s="49"/>
      <c r="G36" s="49"/>
      <c r="H36" s="49"/>
      <c r="I36" s="50"/>
      <c r="J36" s="46"/>
    </row>
    <row r="37" spans="1:10" ht="21.75" customHeight="1" x14ac:dyDescent="0.15">
      <c r="A37" s="46"/>
      <c r="B37" s="47"/>
      <c r="C37" s="46"/>
      <c r="D37" s="48"/>
      <c r="E37" s="49"/>
      <c r="F37" s="49"/>
      <c r="G37" s="49"/>
      <c r="H37" s="49"/>
      <c r="I37" s="50"/>
      <c r="J37" s="46"/>
    </row>
    <row r="38" spans="1:10" ht="21.75" customHeight="1" x14ac:dyDescent="0.15">
      <c r="A38" s="46"/>
      <c r="B38" s="47"/>
      <c r="C38" s="46"/>
      <c r="D38" s="48"/>
      <c r="E38" s="49"/>
      <c r="F38" s="49"/>
      <c r="G38" s="49"/>
      <c r="H38" s="49"/>
      <c r="I38" s="50"/>
      <c r="J38" s="46"/>
    </row>
    <row r="39" spans="1:10" ht="21.75" customHeight="1" x14ac:dyDescent="0.15">
      <c r="A39" s="46"/>
      <c r="B39" s="47"/>
      <c r="C39" s="46"/>
      <c r="D39" s="48"/>
      <c r="E39" s="49"/>
      <c r="F39" s="49"/>
      <c r="G39" s="49"/>
      <c r="H39" s="49"/>
      <c r="I39" s="50"/>
      <c r="J39" s="46"/>
    </row>
    <row r="40" spans="1:10" ht="21.75" customHeight="1" x14ac:dyDescent="0.15">
      <c r="A40" s="46"/>
      <c r="B40" s="47"/>
      <c r="C40" s="46"/>
      <c r="D40" s="48"/>
      <c r="E40" s="49"/>
      <c r="F40" s="49"/>
      <c r="G40" s="49"/>
      <c r="H40" s="49"/>
      <c r="I40" s="50"/>
      <c r="J40" s="46"/>
    </row>
    <row r="41" spans="1:10" ht="21.75" customHeight="1" x14ac:dyDescent="0.15">
      <c r="A41" s="46"/>
      <c r="B41" s="47"/>
      <c r="C41" s="46"/>
      <c r="D41" s="48"/>
      <c r="E41" s="49"/>
      <c r="F41" s="49"/>
      <c r="G41" s="49"/>
      <c r="H41" s="49"/>
      <c r="I41" s="50"/>
      <c r="J41" s="46"/>
    </row>
    <row r="42" spans="1:10" ht="21.75" customHeight="1" x14ac:dyDescent="0.15">
      <c r="A42" s="46"/>
      <c r="B42" s="47"/>
      <c r="C42" s="46"/>
      <c r="D42" s="48"/>
      <c r="E42" s="49"/>
      <c r="F42" s="49"/>
      <c r="G42" s="49"/>
      <c r="H42" s="49"/>
      <c r="I42" s="50"/>
      <c r="J42" s="46"/>
    </row>
    <row r="43" spans="1:10" ht="21.75" customHeight="1" x14ac:dyDescent="0.15">
      <c r="B43" s="51"/>
      <c r="D43" s="51"/>
      <c r="E43" s="51"/>
      <c r="F43" s="51"/>
      <c r="G43" s="51"/>
      <c r="H43" s="51"/>
      <c r="I43" s="51"/>
    </row>
    <row r="44" spans="1:10" ht="21.75" customHeight="1" x14ac:dyDescent="0.15">
      <c r="B44" s="51"/>
      <c r="D44" s="51"/>
      <c r="E44" s="51"/>
      <c r="F44" s="51"/>
      <c r="G44" s="51"/>
      <c r="H44" s="51"/>
      <c r="I44" s="51"/>
    </row>
  </sheetData>
  <autoFilter ref="A1:J1" xr:uid="{00000000-0009-0000-0000-000002000000}"/>
  <phoneticPr fontId="2"/>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＜燃料費＞交付申請書</vt:lpstr>
      <vt:lpstr>別紙１_事業計画書</vt:lpstr>
      <vt:lpstr>別紙２_役員等一覧</vt:lpstr>
      <vt:lpstr>県警照会用（申請者）</vt:lpstr>
      <vt:lpstr>'＜燃料費＞交付申請書'!Print_Area</vt:lpstr>
      <vt:lpstr>'県警照会用（申請者）'!Print_Area</vt:lpstr>
      <vt:lpstr>別紙１_事業計画書!Print_Area</vt:lpstr>
      <vt:lpstr>別紙２_役員等一覧!Print_Area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2026-04-15T07:17:53Z</dcterms:modified>
</cp:coreProperties>
</file>