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0103\03_行政G\01_行政企画チーム\06_市町村関係情報\01_市町村要覧\01_市町村要覧\2026年度(R8)　市町村要覧\08_完成版\01_Excel（編集用）\"/>
    </mc:Choice>
  </mc:AlternateContent>
  <xr:revisionPtr revIDLastSave="0" documentId="13_ncr:1_{877FA81D-A164-4A2F-8B40-24E295EAC2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財政状況(3)令和６年度決算における税収の状況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D7" i="5"/>
  <c r="D9" i="5"/>
  <c r="H42" i="5"/>
  <c r="H41" i="5"/>
  <c r="H39" i="5"/>
  <c r="H38" i="5"/>
  <c r="H35" i="5"/>
  <c r="H33" i="5"/>
  <c r="H31" i="5"/>
  <c r="H30" i="5"/>
  <c r="J28" i="5"/>
  <c r="H26" i="5"/>
  <c r="H22" i="5"/>
  <c r="H19" i="5"/>
  <c r="H18" i="5"/>
  <c r="H15" i="5"/>
  <c r="H14" i="5"/>
  <c r="J8" i="5"/>
  <c r="J10" i="5"/>
  <c r="J12" i="5"/>
  <c r="J13" i="5"/>
  <c r="J14" i="5"/>
  <c r="J16" i="5"/>
  <c r="J17" i="5"/>
  <c r="J18" i="5"/>
  <c r="J20" i="5"/>
  <c r="J21" i="5"/>
  <c r="J22" i="5"/>
  <c r="J24" i="5"/>
  <c r="J25" i="5"/>
  <c r="J26" i="5"/>
  <c r="J29" i="5"/>
  <c r="J30" i="5"/>
  <c r="J32" i="5"/>
  <c r="J33" i="5"/>
  <c r="J34" i="5"/>
  <c r="J36" i="5"/>
  <c r="J37" i="5"/>
  <c r="J38" i="5"/>
  <c r="J40" i="5"/>
  <c r="J41" i="5"/>
  <c r="J42" i="5"/>
  <c r="J44" i="5"/>
  <c r="J7" i="5"/>
  <c r="J11" i="5"/>
  <c r="J15" i="5"/>
  <c r="J19" i="5"/>
  <c r="J23" i="5"/>
  <c r="J27" i="5"/>
  <c r="J31" i="5"/>
  <c r="J35" i="5"/>
  <c r="J39" i="5"/>
  <c r="J43" i="5"/>
  <c r="H7" i="5"/>
  <c r="H8" i="5"/>
  <c r="H10" i="5"/>
  <c r="H12" i="5"/>
  <c r="H13" i="5"/>
  <c r="H16" i="5"/>
  <c r="H17" i="5"/>
  <c r="H20" i="5"/>
  <c r="H21" i="5"/>
  <c r="H23" i="5"/>
  <c r="H24" i="5"/>
  <c r="H25" i="5"/>
  <c r="H34" i="5"/>
  <c r="H36" i="5"/>
  <c r="H37" i="5"/>
  <c r="H40" i="5"/>
  <c r="F7" i="5"/>
  <c r="F8" i="5"/>
  <c r="F10" i="5"/>
  <c r="F11" i="5"/>
  <c r="F12" i="5"/>
  <c r="F13" i="5"/>
  <c r="F15" i="5"/>
  <c r="F16" i="5"/>
  <c r="F17" i="5"/>
  <c r="F18" i="5"/>
  <c r="F19" i="5"/>
  <c r="F20" i="5"/>
  <c r="F21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3" i="5"/>
  <c r="F44" i="5"/>
  <c r="F22" i="5"/>
  <c r="F14" i="5"/>
  <c r="H32" i="5"/>
  <c r="H11" i="5"/>
  <c r="H43" i="5"/>
  <c r="H27" i="5"/>
  <c r="H28" i="5"/>
  <c r="H29" i="5"/>
  <c r="F45" i="5"/>
  <c r="J45" i="5"/>
  <c r="H45" i="5"/>
  <c r="H44" i="5"/>
  <c r="D20" i="5"/>
  <c r="D19" i="5"/>
  <c r="D14" i="5"/>
  <c r="D41" i="5"/>
  <c r="D35" i="5"/>
  <c r="D32" i="5"/>
  <c r="D16" i="5"/>
  <c r="D38" i="5"/>
  <c r="D26" i="5"/>
  <c r="D30" i="5"/>
  <c r="D42" i="5"/>
  <c r="D39" i="5"/>
  <c r="D33" i="5"/>
  <c r="D23" i="5"/>
  <c r="D22" i="5"/>
  <c r="D10" i="5"/>
  <c r="D43" i="5"/>
  <c r="D27" i="5"/>
  <c r="D37" i="5"/>
  <c r="D24" i="5"/>
  <c r="D34" i="5"/>
  <c r="D15" i="5"/>
  <c r="D45" i="5"/>
  <c r="D25" i="5"/>
  <c r="D21" i="5"/>
  <c r="D12" i="5"/>
  <c r="D17" i="5"/>
  <c r="D36" i="5"/>
  <c r="D8" i="5"/>
  <c r="D28" i="5"/>
  <c r="D18" i="5"/>
  <c r="D40" i="5"/>
  <c r="D31" i="5"/>
  <c r="D44" i="5"/>
  <c r="D29" i="5"/>
  <c r="D11" i="5"/>
  <c r="D13" i="5"/>
  <c r="H9" i="5" l="1"/>
  <c r="J9" i="5"/>
  <c r="F9" i="5"/>
</calcChain>
</file>

<file path=xl/sharedStrings.xml><?xml version="1.0" encoding="utf-8"?>
<sst xmlns="http://schemas.openxmlformats.org/spreadsheetml/2006/main" count="50" uniqueCount="50">
  <si>
    <t>横浜市</t>
  </si>
  <si>
    <t>川崎市</t>
  </si>
  <si>
    <t>指定都市計</t>
  </si>
  <si>
    <t>横須賀市</t>
  </si>
  <si>
    <t>平塚市</t>
  </si>
  <si>
    <t>鎌倉市</t>
  </si>
  <si>
    <t>藤沢市</t>
  </si>
  <si>
    <t>小田原市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</si>
  <si>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</si>
  <si>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</si>
  <si>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</si>
  <si>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</si>
  <si>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</si>
  <si>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</si>
  <si>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</si>
  <si>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</si>
  <si>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</si>
  <si>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</si>
  <si>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市計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</si>
  <si>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</si>
  <si>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</si>
  <si>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</si>
  <si>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</si>
  <si>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</si>
  <si>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</si>
  <si>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</si>
  <si>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</si>
  <si>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</si>
  <si>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</si>
  <si>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</si>
  <si>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</si>
  <si>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</si>
  <si>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</si>
  <si>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町村計</t>
  </si>
  <si>
    <t>県計</t>
  </si>
  <si>
    <t>（単位：百万円、％）</t>
    <rPh sb="1" eb="3">
      <t>タンイ</t>
    </rPh>
    <rPh sb="4" eb="6">
      <t>ヒャクマン</t>
    </rPh>
    <rPh sb="6" eb="7">
      <t>センエン</t>
    </rPh>
    <phoneticPr fontId="1"/>
  </si>
  <si>
    <t>市町村名</t>
    <rPh sb="0" eb="3">
      <t>シチョウソン</t>
    </rPh>
    <rPh sb="3" eb="4">
      <t>メイ</t>
    </rPh>
    <phoneticPr fontId="1"/>
  </si>
  <si>
    <t>市　　町　　村　　民　　税</t>
    <rPh sb="0" eb="13">
      <t>シチョウソンミンゼイ</t>
    </rPh>
    <phoneticPr fontId="1"/>
  </si>
  <si>
    <t>個人（構成比）</t>
    <rPh sb="0" eb="2">
      <t>コジン</t>
    </rPh>
    <rPh sb="3" eb="6">
      <t>コウセイヒ</t>
    </rPh>
    <phoneticPr fontId="1"/>
  </si>
  <si>
    <t>法人（構成比）</t>
    <rPh sb="0" eb="1">
      <t>ホウ</t>
    </rPh>
    <phoneticPr fontId="1"/>
  </si>
  <si>
    <t>計（構成比）</t>
    <rPh sb="0" eb="1">
      <t>ケイ</t>
    </rPh>
    <rPh sb="2" eb="4">
      <t>コウセイ</t>
    </rPh>
    <rPh sb="4" eb="5">
      <t>ヒ</t>
    </rPh>
    <phoneticPr fontId="1"/>
  </si>
  <si>
    <t>市(除指定都市)計</t>
    <rPh sb="5" eb="7">
      <t>トシ</t>
    </rPh>
    <phoneticPr fontId="1"/>
  </si>
  <si>
    <t>県(除指定都市)計</t>
    <rPh sb="5" eb="7">
      <t>トシ</t>
    </rPh>
    <phoneticPr fontId="1"/>
  </si>
  <si>
    <t>固定資産税（構成比）</t>
    <rPh sb="0" eb="2">
      <t>コテイ</t>
    </rPh>
    <rPh sb="2" eb="5">
      <t>シサンゼイ</t>
    </rPh>
    <rPh sb="6" eb="9">
      <t>コウセイヒ</t>
    </rPh>
    <phoneticPr fontId="1"/>
  </si>
  <si>
    <t>（注１）各々の数値は百万円未満を四捨五入して求めたため、計は必ずしも一致しない。</t>
    <rPh sb="1" eb="2">
      <t>チュウ</t>
    </rPh>
    <rPh sb="4" eb="6">
      <t>オノオノ</t>
    </rPh>
    <rPh sb="7" eb="9">
      <t>スウチ</t>
    </rPh>
    <rPh sb="10" eb="11">
      <t>ヒャク</t>
    </rPh>
    <rPh sb="11" eb="13">
      <t>マネン</t>
    </rPh>
    <rPh sb="13" eb="15">
      <t>ミマン</t>
    </rPh>
    <rPh sb="16" eb="20">
      <t>シシャゴニュウ</t>
    </rPh>
    <rPh sb="22" eb="23">
      <t>モト</t>
    </rPh>
    <rPh sb="28" eb="29">
      <t>ゴウケイ</t>
    </rPh>
    <rPh sb="30" eb="31">
      <t>カナラ</t>
    </rPh>
    <rPh sb="34" eb="36">
      <t>イッチ</t>
    </rPh>
    <phoneticPr fontId="1"/>
  </si>
  <si>
    <t>（注２）構成比は千円単位の数値を用いて計算したものを、小数点以下第二位を四捨五入して求めた。</t>
    <rPh sb="4" eb="6">
      <t>コウセイ</t>
    </rPh>
    <rPh sb="6" eb="7">
      <t>ヒ</t>
    </rPh>
    <rPh sb="8" eb="9">
      <t>セン</t>
    </rPh>
    <rPh sb="9" eb="10">
      <t>マネン</t>
    </rPh>
    <rPh sb="10" eb="12">
      <t>タンイ</t>
    </rPh>
    <rPh sb="13" eb="15">
      <t>スウチ</t>
    </rPh>
    <rPh sb="16" eb="17">
      <t>モチ</t>
    </rPh>
    <rPh sb="19" eb="21">
      <t>ケイサン</t>
    </rPh>
    <rPh sb="27" eb="30">
      <t>ショウスウテン</t>
    </rPh>
    <rPh sb="30" eb="32">
      <t>イカ</t>
    </rPh>
    <rPh sb="32" eb="33">
      <t>ダイ</t>
    </rPh>
    <rPh sb="33" eb="34">
      <t>ニ</t>
    </rPh>
    <rPh sb="34" eb="35">
      <t>イ</t>
    </rPh>
    <rPh sb="36" eb="40">
      <t>シシャゴニュウ</t>
    </rPh>
    <rPh sb="42" eb="43">
      <t>モト</t>
    </rPh>
    <phoneticPr fontId="1"/>
  </si>
  <si>
    <t>地方税
総　額</t>
    <rPh sb="4" eb="5">
      <t>フサ</t>
    </rPh>
    <rPh sb="6" eb="7">
      <t>ガク</t>
    </rPh>
    <phoneticPr fontId="1"/>
  </si>
  <si>
    <t>茅ヶ崎市</t>
    <rPh sb="0" eb="4">
      <t>チガサキシ</t>
    </rPh>
    <phoneticPr fontId="1"/>
  </si>
  <si>
    <t>相模原市</t>
    <phoneticPr fontId="1"/>
  </si>
  <si>
    <t xml:space="preserve"> (3) 令和６年度決算における税収の状況</t>
    <rPh sb="5" eb="7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</si>
</sst>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_ "/>
    <numFmt numFmtId="177" formatCode="#,##0_ "/>
    <numFmt numFmtId="178" formatCode="#,##0.0_);[Red]\(#,##0.0\)"/>
    <numFmt numFmtId="179" formatCode="\(0.0\);\(&quot;△&quot;0.0\);&quot;( - )&quot;"/>
    <numFmt numFmtId="180" formatCode="[$-411]g/&quot;標&quot;&quot;準&quot;"/>
    <numFmt numFmtId="181" formatCode="\(#,###.#\)"/>
    <numFmt numFmtId="182" formatCode="\(#,###.0\)"/>
  </numFmts>
  <fonts count="12" x14ac:knownFonts="1"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b/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hadow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9">
    <xf numFmtId="0" fontId="0" fillId="0" borderId="0" xfId="0"/>
    <xf numFmtId="0" fontId="4" fillId="0" borderId="0" xfId="0" applyFont="1" applyFill="1"/>
    <xf numFmtId="177" fontId="4" fillId="0" borderId="0" xfId="0" applyNumberFormat="1" applyFont="1" applyFill="1"/>
    <xf numFmtId="176" fontId="4" fillId="0" borderId="0" xfId="0" applyNumberFormat="1" applyFont="1" applyFill="1"/>
    <xf numFmtId="0" fontId="3" fillId="0" borderId="0" xfId="0" applyFont="1" applyFill="1"/>
    <xf numFmtId="2" fontId="5" fillId="0" borderId="0" xfId="0" applyNumberFormat="1" applyFont="1" applyFill="1" applyBorder="1" applyAlignment="1" applyProtection="1">
      <protection locked="0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0" fontId="6" fillId="2" borderId="0" xfId="0" applyNumberFormat="1" applyFont="1" applyFill="1" applyAlignment="1" applyProtection="1">
      <alignment horizontal="left" vertical="center"/>
      <protection locked="0"/>
    </xf>
    <xf numFmtId="0" fontId="0" fillId="2" borderId="0" xfId="0" applyNumberFormat="1" applyFont="1" applyFill="1" applyAlignment="1" applyProtection="1">
      <alignment vertical="center"/>
      <protection locked="0"/>
    </xf>
    <xf numFmtId="0" fontId="0" fillId="2" borderId="0" xfId="0" applyNumberFormat="1" applyFont="1" applyFill="1" applyAlignment="1" applyProtection="1">
      <alignment horizontal="distributed" vertical="center"/>
      <protection locked="0"/>
    </xf>
    <xf numFmtId="177" fontId="2" fillId="2" borderId="0" xfId="0" applyNumberFormat="1" applyFont="1" applyFill="1"/>
    <xf numFmtId="0" fontId="3" fillId="2" borderId="0" xfId="0" applyFont="1" applyFill="1"/>
    <xf numFmtId="177" fontId="3" fillId="2" borderId="0" xfId="0" applyNumberFormat="1" applyFont="1" applyFill="1"/>
    <xf numFmtId="176" fontId="3" fillId="2" borderId="0" xfId="0" applyNumberFormat="1" applyFont="1" applyFill="1" applyProtection="1">
      <protection locked="0"/>
    </xf>
    <xf numFmtId="177" fontId="3" fillId="2" borderId="0" xfId="0" applyNumberFormat="1" applyFont="1" applyFill="1" applyProtection="1">
      <protection locked="0"/>
    </xf>
    <xf numFmtId="176" fontId="4" fillId="2" borderId="0" xfId="0" applyNumberFormat="1" applyFont="1" applyFill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distributed" vertical="center"/>
      <protection locked="0"/>
    </xf>
    <xf numFmtId="177" fontId="4" fillId="2" borderId="29" xfId="0" applyNumberFormat="1" applyFont="1" applyFill="1" applyBorder="1" applyAlignment="1" applyProtection="1">
      <alignment horizontal="right" vertical="center"/>
      <protection locked="0"/>
    </xf>
    <xf numFmtId="177" fontId="4" fillId="2" borderId="30" xfId="0" applyNumberFormat="1" applyFont="1" applyFill="1" applyBorder="1" applyAlignment="1" applyProtection="1">
      <alignment horizontal="right" vertical="center"/>
      <protection locked="0"/>
    </xf>
    <xf numFmtId="179" fontId="4" fillId="2" borderId="6" xfId="0" applyNumberFormat="1" applyFont="1" applyFill="1" applyBorder="1" applyAlignment="1" applyProtection="1">
      <alignment horizontal="right" vertical="center"/>
      <protection locked="0"/>
    </xf>
    <xf numFmtId="177" fontId="4" fillId="2" borderId="31" xfId="0" applyNumberFormat="1" applyFont="1" applyFill="1" applyBorder="1" applyAlignment="1" applyProtection="1">
      <alignment horizontal="right" vertical="center"/>
      <protection locked="0"/>
    </xf>
    <xf numFmtId="179" fontId="4" fillId="2" borderId="6" xfId="0" applyNumberFormat="1" applyFont="1" applyFill="1" applyBorder="1" applyAlignment="1" applyProtection="1">
      <alignment horizontal="right" vertical="center" shrinkToFit="1"/>
      <protection locked="0"/>
    </xf>
    <xf numFmtId="182" fontId="4" fillId="2" borderId="7" xfId="0" applyNumberFormat="1" applyFont="1" applyFill="1" applyBorder="1" applyAlignment="1" applyProtection="1">
      <alignment horizontal="right" vertical="center"/>
      <protection locked="0"/>
    </xf>
    <xf numFmtId="2" fontId="8" fillId="2" borderId="2" xfId="0" applyNumberFormat="1" applyFont="1" applyFill="1" applyBorder="1" applyAlignment="1" applyProtection="1">
      <alignment horizontal="distributed" vertical="center"/>
      <protection locked="0"/>
    </xf>
    <xf numFmtId="177" fontId="4" fillId="2" borderId="28" xfId="0" applyNumberFormat="1" applyFont="1" applyFill="1" applyBorder="1" applyAlignment="1" applyProtection="1">
      <alignment horizontal="right" vertical="center"/>
      <protection locked="0"/>
    </xf>
    <xf numFmtId="177" fontId="4" fillId="2" borderId="32" xfId="0" applyNumberFormat="1" applyFont="1" applyFill="1" applyBorder="1" applyAlignment="1" applyProtection="1">
      <alignment horizontal="right" vertical="center"/>
      <protection locked="0"/>
    </xf>
    <xf numFmtId="179" fontId="4" fillId="2" borderId="8" xfId="0" applyNumberFormat="1" applyFont="1" applyFill="1" applyBorder="1" applyAlignment="1" applyProtection="1">
      <alignment horizontal="right" vertical="center"/>
      <protection locked="0"/>
    </xf>
    <xf numFmtId="177" fontId="4" fillId="2" borderId="33" xfId="0" applyNumberFormat="1" applyFont="1" applyFill="1" applyBorder="1" applyAlignment="1" applyProtection="1">
      <alignment horizontal="right" vertical="center"/>
      <protection locked="0"/>
    </xf>
    <xf numFmtId="179" fontId="4" fillId="2" borderId="8" xfId="0" applyNumberFormat="1" applyFont="1" applyFill="1" applyBorder="1" applyAlignment="1" applyProtection="1">
      <alignment horizontal="right" vertical="center" shrinkToFit="1"/>
      <protection locked="0"/>
    </xf>
    <xf numFmtId="182" fontId="4" fillId="2" borderId="9" xfId="0" applyNumberFormat="1" applyFont="1" applyFill="1" applyBorder="1" applyAlignment="1" applyProtection="1">
      <alignment horizontal="right" vertical="center"/>
      <protection locked="0"/>
    </xf>
    <xf numFmtId="2" fontId="8" fillId="2" borderId="3" xfId="0" applyNumberFormat="1" applyFont="1" applyFill="1" applyBorder="1" applyAlignment="1" applyProtection="1">
      <alignment horizontal="distributed" vertical="center"/>
      <protection locked="0"/>
    </xf>
    <xf numFmtId="177" fontId="4" fillId="2" borderId="34" xfId="0" applyNumberFormat="1" applyFont="1" applyFill="1" applyBorder="1" applyAlignment="1" applyProtection="1">
      <alignment horizontal="right" vertical="center"/>
      <protection locked="0"/>
    </xf>
    <xf numFmtId="177" fontId="4" fillId="2" borderId="35" xfId="0" applyNumberFormat="1" applyFont="1" applyFill="1" applyBorder="1" applyAlignment="1" applyProtection="1">
      <alignment horizontal="right" vertical="center"/>
      <protection locked="0"/>
    </xf>
    <xf numFmtId="179" fontId="4" fillId="2" borderId="10" xfId="0" applyNumberFormat="1" applyFont="1" applyFill="1" applyBorder="1" applyAlignment="1" applyProtection="1">
      <alignment horizontal="right" vertical="center"/>
      <protection locked="0"/>
    </xf>
    <xf numFmtId="177" fontId="4" fillId="2" borderId="36" xfId="0" applyNumberFormat="1" applyFont="1" applyFill="1" applyBorder="1" applyAlignment="1" applyProtection="1">
      <alignment horizontal="right" vertical="center"/>
      <protection locked="0"/>
    </xf>
    <xf numFmtId="179" fontId="4" fillId="2" borderId="10" xfId="0" applyNumberFormat="1" applyFont="1" applyFill="1" applyBorder="1" applyAlignment="1" applyProtection="1">
      <alignment horizontal="right" vertical="center" shrinkToFit="1"/>
      <protection locked="0"/>
    </xf>
    <xf numFmtId="182" fontId="4" fillId="2" borderId="11" xfId="0" applyNumberFormat="1" applyFont="1" applyFill="1" applyBorder="1" applyAlignment="1" applyProtection="1">
      <alignment horizontal="right" vertical="center"/>
      <protection locked="0"/>
    </xf>
    <xf numFmtId="2" fontId="8" fillId="2" borderId="4" xfId="0" applyNumberFormat="1" applyFont="1" applyFill="1" applyBorder="1" applyAlignment="1" applyProtection="1">
      <alignment horizontal="distributed" vertical="center"/>
      <protection locked="0"/>
    </xf>
    <xf numFmtId="177" fontId="4" fillId="2" borderId="37" xfId="0" applyNumberFormat="1" applyFont="1" applyFill="1" applyBorder="1" applyAlignment="1" applyProtection="1">
      <alignment horizontal="right" vertical="center"/>
      <protection locked="0"/>
    </xf>
    <xf numFmtId="177" fontId="4" fillId="2" borderId="38" xfId="0" applyNumberFormat="1" applyFont="1" applyFill="1" applyBorder="1" applyAlignment="1" applyProtection="1">
      <alignment horizontal="right" vertical="center"/>
      <protection locked="0"/>
    </xf>
    <xf numFmtId="179" fontId="4" fillId="2" borderId="12" xfId="0" applyNumberFormat="1" applyFont="1" applyFill="1" applyBorder="1" applyAlignment="1" applyProtection="1">
      <alignment horizontal="right" vertical="center"/>
      <protection locked="0"/>
    </xf>
    <xf numFmtId="177" fontId="4" fillId="2" borderId="39" xfId="0" applyNumberFormat="1" applyFont="1" applyFill="1" applyBorder="1" applyAlignment="1" applyProtection="1">
      <alignment horizontal="right" vertical="center"/>
      <protection locked="0"/>
    </xf>
    <xf numFmtId="179" fontId="4" fillId="2" borderId="12" xfId="0" applyNumberFormat="1" applyFont="1" applyFill="1" applyBorder="1" applyAlignment="1" applyProtection="1">
      <alignment horizontal="right" vertical="center" shrinkToFit="1"/>
      <protection locked="0"/>
    </xf>
    <xf numFmtId="182" fontId="4" fillId="2" borderId="13" xfId="0" applyNumberFormat="1" applyFont="1" applyFill="1" applyBorder="1" applyAlignment="1" applyProtection="1">
      <alignment horizontal="right" vertical="center"/>
      <protection locked="0"/>
    </xf>
    <xf numFmtId="2" fontId="8" fillId="2" borderId="5" xfId="0" applyNumberFormat="1" applyFont="1" applyFill="1" applyBorder="1" applyAlignment="1" applyProtection="1">
      <alignment horizontal="distributed" vertical="center"/>
      <protection locked="0"/>
    </xf>
    <xf numFmtId="2" fontId="11" fillId="2" borderId="5" xfId="0" applyNumberFormat="1" applyFont="1" applyFill="1" applyBorder="1" applyAlignment="1" applyProtection="1">
      <alignment horizontal="distributed" vertical="center"/>
      <protection locked="0"/>
    </xf>
    <xf numFmtId="2" fontId="5" fillId="2" borderId="0" xfId="0" applyNumberFormat="1" applyFont="1" applyFill="1" applyBorder="1" applyAlignment="1" applyProtection="1">
      <protection locked="0"/>
    </xf>
    <xf numFmtId="177" fontId="4" fillId="2" borderId="0" xfId="0" applyNumberFormat="1" applyFont="1" applyFill="1" applyBorder="1" applyProtection="1">
      <protection locked="0"/>
    </xf>
    <xf numFmtId="181" fontId="4" fillId="2" borderId="0" xfId="0" applyNumberFormat="1" applyFont="1" applyFill="1" applyBorder="1" applyProtection="1">
      <protection locked="0"/>
    </xf>
    <xf numFmtId="176" fontId="4" fillId="2" borderId="0" xfId="0" applyNumberFormat="1" applyFont="1" applyFill="1" applyBorder="1" applyProtection="1">
      <protection locked="0"/>
    </xf>
    <xf numFmtId="180" fontId="8" fillId="2" borderId="14" xfId="0" applyNumberFormat="1" applyFont="1" applyFill="1" applyBorder="1" applyAlignment="1" applyProtection="1">
      <alignment horizontal="distributed" vertical="center"/>
      <protection locked="0"/>
    </xf>
    <xf numFmtId="180" fontId="8" fillId="2" borderId="15" xfId="0" applyNumberFormat="1" applyFont="1" applyFill="1" applyBorder="1" applyAlignment="1" applyProtection="1">
      <alignment horizontal="distributed" vertical="center"/>
      <protection locked="0"/>
    </xf>
    <xf numFmtId="180" fontId="8" fillId="2" borderId="16" xfId="0" applyNumberFormat="1" applyFont="1" applyFill="1" applyBorder="1" applyAlignment="1" applyProtection="1">
      <alignment horizontal="distributed" vertical="center"/>
      <protection locked="0"/>
    </xf>
    <xf numFmtId="177" fontId="8" fillId="2" borderId="17" xfId="0" applyNumberFormat="1" applyFont="1" applyFill="1" applyBorder="1" applyAlignment="1" applyProtection="1">
      <alignment horizontal="distributed" vertical="center" wrapText="1" indent="1"/>
      <protection locked="0"/>
    </xf>
    <xf numFmtId="177" fontId="8" fillId="2" borderId="18" xfId="0" applyNumberFormat="1" applyFont="1" applyFill="1" applyBorder="1" applyAlignment="1" applyProtection="1">
      <alignment horizontal="distributed" vertical="center" wrapText="1" indent="1"/>
      <protection locked="0"/>
    </xf>
    <xf numFmtId="177" fontId="8" fillId="2" borderId="19" xfId="0" applyNumberFormat="1" applyFont="1" applyFill="1" applyBorder="1" applyAlignment="1" applyProtection="1">
      <alignment horizontal="distributed" vertical="center" wrapText="1" indent="1"/>
      <protection locked="0"/>
    </xf>
    <xf numFmtId="178" fontId="8" fillId="2" borderId="20" xfId="0" applyNumberFormat="1" applyFont="1" applyFill="1" applyBorder="1" applyAlignment="1" applyProtection="1">
      <alignment horizontal="center" vertical="center"/>
      <protection locked="0"/>
    </xf>
    <xf numFmtId="178" fontId="8" fillId="2" borderId="21" xfId="0" applyNumberFormat="1" applyFont="1" applyFill="1" applyBorder="1" applyAlignment="1" applyProtection="1">
      <alignment horizontal="center" vertical="center"/>
      <protection locked="0"/>
    </xf>
    <xf numFmtId="177" fontId="9" fillId="2" borderId="22" xfId="0" applyNumberFormat="1" applyFont="1" applyFill="1" applyBorder="1" applyAlignment="1" applyProtection="1">
      <alignment horizontal="center" vertical="center" wrapText="1" justifyLastLine="1"/>
      <protection locked="0"/>
    </xf>
    <xf numFmtId="177" fontId="10" fillId="2" borderId="23" xfId="0" applyNumberFormat="1" applyFont="1" applyFill="1" applyBorder="1" applyAlignment="1" applyProtection="1">
      <alignment horizontal="center" vertical="center" wrapText="1" justifyLastLine="1"/>
      <protection locked="0"/>
    </xf>
    <xf numFmtId="177" fontId="10" fillId="2" borderId="24" xfId="0" applyNumberFormat="1" applyFont="1" applyFill="1" applyBorder="1" applyAlignment="1" applyProtection="1">
      <alignment horizontal="center" vertical="center" wrapText="1" justifyLastLine="1"/>
      <protection locked="0"/>
    </xf>
    <xf numFmtId="177" fontId="10" fillId="2" borderId="25" xfId="0" applyNumberFormat="1" applyFont="1" applyFill="1" applyBorder="1" applyAlignment="1" applyProtection="1">
      <alignment horizontal="center" vertical="center" wrapText="1" justifyLastLine="1"/>
      <protection locked="0"/>
    </xf>
    <xf numFmtId="177" fontId="10" fillId="2" borderId="26" xfId="0" applyNumberFormat="1" applyFont="1" applyFill="1" applyBorder="1" applyAlignment="1" applyProtection="1">
      <alignment horizontal="center" vertical="center" wrapText="1" justifyLastLine="1"/>
      <protection locked="0"/>
    </xf>
    <xf numFmtId="177" fontId="10" fillId="2" borderId="27" xfId="0" applyNumberFormat="1" applyFont="1" applyFill="1" applyBorder="1" applyAlignment="1" applyProtection="1">
      <alignment horizontal="center" vertical="center" wrapText="1" justifyLastLine="1"/>
      <protection locked="0"/>
    </xf>
    <xf numFmtId="177" fontId="8" fillId="2" borderId="28" xfId="0" applyNumberFormat="1" applyFont="1" applyFill="1" applyBorder="1" applyAlignment="1" applyProtection="1">
      <alignment horizontal="center" vertical="center" justifyLastLine="1"/>
      <protection locked="0"/>
    </xf>
    <xf numFmtId="177" fontId="8" fillId="2" borderId="19" xfId="0" applyNumberFormat="1" applyFont="1" applyFill="1" applyBorder="1" applyAlignment="1" applyProtection="1">
      <alignment horizontal="center" vertical="center" justifyLastLine="1"/>
      <protection locked="0"/>
    </xf>
    <xf numFmtId="176" fontId="8" fillId="2" borderId="28" xfId="0" applyNumberFormat="1" applyFont="1" applyFill="1" applyBorder="1" applyAlignment="1" applyProtection="1">
      <alignment horizontal="center" vertical="center" justifyLastLine="1"/>
      <protection locked="0"/>
    </xf>
    <xf numFmtId="176" fontId="8" fillId="2" borderId="19" xfId="0" applyNumberFormat="1" applyFont="1" applyFill="1" applyBorder="1" applyAlignment="1" applyProtection="1">
      <alignment horizontal="center" vertical="center" justifyLastLine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"/>
  <sheetViews>
    <sheetView tabSelected="1"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ColWidth="7.28515625" defaultRowHeight="18.600000000000001" customHeight="1" x14ac:dyDescent="0.15"/>
  <cols>
    <col min="1" max="1" width="32.7109375" style="1" customWidth="1"/>
    <col min="2" max="2" width="22.85546875" style="2" customWidth="1"/>
    <col min="3" max="3" width="16.5703125" style="2" customWidth="1"/>
    <col min="4" max="4" width="16.5703125" style="3" customWidth="1"/>
    <col min="5" max="5" width="16.5703125" style="2" customWidth="1"/>
    <col min="6" max="6" width="16.5703125" style="3" customWidth="1"/>
    <col min="7" max="7" width="16.5703125" style="2" customWidth="1"/>
    <col min="8" max="8" width="16.5703125" style="3" customWidth="1"/>
    <col min="9" max="9" width="16.5703125" style="2" customWidth="1"/>
    <col min="10" max="10" width="17.28515625" style="3" customWidth="1"/>
    <col min="11" max="16384" width="7.28515625" style="1"/>
  </cols>
  <sheetData>
    <row r="1" spans="1:10" ht="12" customHeight="1" x14ac:dyDescent="0.15"/>
    <row r="2" spans="1:10" s="6" customFormat="1" ht="17.25" x14ac:dyDescent="0.15">
      <c r="A2" s="8" t="s">
        <v>49</v>
      </c>
      <c r="B2" s="9"/>
      <c r="C2" s="9"/>
      <c r="D2" s="9"/>
      <c r="E2" s="9"/>
      <c r="F2" s="9"/>
      <c r="G2" s="10"/>
      <c r="H2" s="9"/>
      <c r="I2" s="9"/>
      <c r="J2" s="9"/>
    </row>
    <row r="3" spans="1:10" s="4" customFormat="1" ht="14.25" thickBot="1" x14ac:dyDescent="0.2">
      <c r="A3" s="11"/>
      <c r="B3" s="12"/>
      <c r="C3" s="13"/>
      <c r="D3" s="14"/>
      <c r="E3" s="13"/>
      <c r="F3" s="14"/>
      <c r="G3" s="15"/>
      <c r="H3" s="14"/>
      <c r="I3" s="15"/>
      <c r="J3" s="16" t="s">
        <v>35</v>
      </c>
    </row>
    <row r="4" spans="1:10" ht="12.75" customHeight="1" x14ac:dyDescent="0.15">
      <c r="A4" s="51" t="s">
        <v>36</v>
      </c>
      <c r="B4" s="54" t="s">
        <v>46</v>
      </c>
      <c r="C4" s="57" t="s">
        <v>37</v>
      </c>
      <c r="D4" s="57"/>
      <c r="E4" s="57"/>
      <c r="F4" s="57"/>
      <c r="G4" s="57"/>
      <c r="H4" s="58"/>
      <c r="I4" s="59" t="s">
        <v>43</v>
      </c>
      <c r="J4" s="60"/>
    </row>
    <row r="5" spans="1:10" ht="12.75" customHeight="1" x14ac:dyDescent="0.15">
      <c r="A5" s="52"/>
      <c r="B5" s="55"/>
      <c r="C5" s="65" t="s">
        <v>38</v>
      </c>
      <c r="D5" s="65"/>
      <c r="E5" s="65" t="s">
        <v>39</v>
      </c>
      <c r="F5" s="65"/>
      <c r="G5" s="67" t="s">
        <v>40</v>
      </c>
      <c r="H5" s="67"/>
      <c r="I5" s="61"/>
      <c r="J5" s="62"/>
    </row>
    <row r="6" spans="1:10" ht="12.75" customHeight="1" thickBot="1" x14ac:dyDescent="0.2">
      <c r="A6" s="53"/>
      <c r="B6" s="56"/>
      <c r="C6" s="66"/>
      <c r="D6" s="66"/>
      <c r="E6" s="66"/>
      <c r="F6" s="66"/>
      <c r="G6" s="68"/>
      <c r="H6" s="68"/>
      <c r="I6" s="63"/>
      <c r="J6" s="64"/>
    </row>
    <row r="7" spans="1:10" ht="16.5" customHeight="1" x14ac:dyDescent="0.15">
      <c r="A7" s="17" t="s">
        <v>0</v>
      </c>
      <c r="B7" s="18">
        <v>893707.73499999999</v>
      </c>
      <c r="C7" s="19">
        <v>422523.91399999999</v>
      </c>
      <c r="D7" s="20">
        <f>+C7/B7*100</f>
        <v>47.277638701426255</v>
      </c>
      <c r="E7" s="21">
        <v>59287.576000000001</v>
      </c>
      <c r="F7" s="20">
        <f t="shared" ref="F7:F45" si="0">+E7/B7*100</f>
        <v>6.6338886504098564</v>
      </c>
      <c r="G7" s="19">
        <v>481811.49</v>
      </c>
      <c r="H7" s="22">
        <f t="shared" ref="H7:H45" si="1">+G7/B7*100</f>
        <v>53.911527351836106</v>
      </c>
      <c r="I7" s="19">
        <v>300780.12099999998</v>
      </c>
      <c r="J7" s="23">
        <f t="shared" ref="J7:J45" si="2">+I7/B7*100</f>
        <v>33.655311375368143</v>
      </c>
    </row>
    <row r="8" spans="1:10" ht="16.5" customHeight="1" x14ac:dyDescent="0.15">
      <c r="A8" s="24" t="s">
        <v>1</v>
      </c>
      <c r="B8" s="25">
        <v>390944.06099999999</v>
      </c>
      <c r="C8" s="26">
        <v>182543.97</v>
      </c>
      <c r="D8" s="27">
        <f t="shared" ref="D8:D45" si="3">+C8/B8*100</f>
        <v>46.693117560877852</v>
      </c>
      <c r="E8" s="28">
        <v>21925.439999999999</v>
      </c>
      <c r="F8" s="27">
        <f t="shared" si="0"/>
        <v>5.6083317761412417</v>
      </c>
      <c r="G8" s="26">
        <v>204469.41</v>
      </c>
      <c r="H8" s="29">
        <f t="shared" si="1"/>
        <v>52.301449337019093</v>
      </c>
      <c r="I8" s="26">
        <v>136694.59700000001</v>
      </c>
      <c r="J8" s="30">
        <f t="shared" si="2"/>
        <v>34.965257344067957</v>
      </c>
    </row>
    <row r="9" spans="1:10" s="7" customFormat="1" ht="16.5" customHeight="1" thickBot="1" x14ac:dyDescent="0.2">
      <c r="A9" s="31" t="s">
        <v>48</v>
      </c>
      <c r="B9" s="32">
        <v>137316.4</v>
      </c>
      <c r="C9" s="33">
        <v>60852.243000000002</v>
      </c>
      <c r="D9" s="34">
        <f t="shared" si="3"/>
        <v>44.31534980526726</v>
      </c>
      <c r="E9" s="35">
        <v>6181.732</v>
      </c>
      <c r="F9" s="34">
        <f t="shared" si="0"/>
        <v>4.5018162433620459</v>
      </c>
      <c r="G9" s="33">
        <v>67033.975000000006</v>
      </c>
      <c r="H9" s="36">
        <f t="shared" si="1"/>
        <v>48.817166048629304</v>
      </c>
      <c r="I9" s="33">
        <v>50644.142</v>
      </c>
      <c r="J9" s="37">
        <f t="shared" si="2"/>
        <v>36.881349933438393</v>
      </c>
    </row>
    <row r="10" spans="1:10" s="7" customFormat="1" ht="16.5" customHeight="1" thickBot="1" x14ac:dyDescent="0.2">
      <c r="A10" s="38" t="s">
        <v>2</v>
      </c>
      <c r="B10" s="39">
        <v>1421968.196</v>
      </c>
      <c r="C10" s="40">
        <v>665920.12699999998</v>
      </c>
      <c r="D10" s="41">
        <f t="shared" si="3"/>
        <v>46.830873494444873</v>
      </c>
      <c r="E10" s="42">
        <v>87394.748000000007</v>
      </c>
      <c r="F10" s="41">
        <f t="shared" si="0"/>
        <v>6.1460409765732908</v>
      </c>
      <c r="G10" s="40">
        <v>753314.875</v>
      </c>
      <c r="H10" s="43">
        <f t="shared" si="1"/>
        <v>52.976914471018169</v>
      </c>
      <c r="I10" s="40">
        <v>488118.86</v>
      </c>
      <c r="J10" s="44">
        <f t="shared" si="2"/>
        <v>34.326988562267388</v>
      </c>
    </row>
    <row r="11" spans="1:10" s="7" customFormat="1" ht="16.5" customHeight="1" x14ac:dyDescent="0.15">
      <c r="A11" s="17" t="s">
        <v>3</v>
      </c>
      <c r="B11" s="18">
        <v>61033.305</v>
      </c>
      <c r="C11" s="19">
        <v>21707.246999999999</v>
      </c>
      <c r="D11" s="20">
        <f t="shared" ref="D11:D26" si="4">+C11/B11*100</f>
        <v>35.566232239922115</v>
      </c>
      <c r="E11" s="21">
        <v>3267.585</v>
      </c>
      <c r="F11" s="20">
        <f t="shared" ref="F11:F26" si="5">+E11/B11*100</f>
        <v>5.3537736486660847</v>
      </c>
      <c r="G11" s="19">
        <v>24974.831999999999</v>
      </c>
      <c r="H11" s="22">
        <f t="shared" ref="H11:H26" si="6">+G11/B11*100</f>
        <v>40.9200058885882</v>
      </c>
      <c r="I11" s="19">
        <v>26408.571</v>
      </c>
      <c r="J11" s="23">
        <f t="shared" ref="J11:J26" si="7">+I11/B11*100</f>
        <v>43.269115116738313</v>
      </c>
    </row>
    <row r="12" spans="1:10" s="7" customFormat="1" ht="16.5" customHeight="1" x14ac:dyDescent="0.15">
      <c r="A12" s="45" t="s">
        <v>4</v>
      </c>
      <c r="B12" s="32">
        <v>46669.345000000001</v>
      </c>
      <c r="C12" s="33">
        <v>15343.063</v>
      </c>
      <c r="D12" s="34">
        <f t="shared" si="4"/>
        <v>32.876105289242865</v>
      </c>
      <c r="E12" s="35">
        <v>4232.4709999999995</v>
      </c>
      <c r="F12" s="34">
        <f t="shared" si="5"/>
        <v>9.0690602150083741</v>
      </c>
      <c r="G12" s="33">
        <v>19575.534</v>
      </c>
      <c r="H12" s="36">
        <f t="shared" si="6"/>
        <v>41.945165504251236</v>
      </c>
      <c r="I12" s="33">
        <v>21802.621999999999</v>
      </c>
      <c r="J12" s="37">
        <f t="shared" si="7"/>
        <v>46.717223050805615</v>
      </c>
    </row>
    <row r="13" spans="1:10" s="7" customFormat="1" ht="16.5" customHeight="1" x14ac:dyDescent="0.15">
      <c r="A13" s="45" t="s">
        <v>5</v>
      </c>
      <c r="B13" s="32">
        <v>37255.313999999998</v>
      </c>
      <c r="C13" s="33">
        <v>17362.932000000001</v>
      </c>
      <c r="D13" s="34">
        <f t="shared" si="4"/>
        <v>46.605249388047035</v>
      </c>
      <c r="E13" s="35">
        <v>1687.077</v>
      </c>
      <c r="F13" s="34">
        <f t="shared" si="5"/>
        <v>4.5284197577827427</v>
      </c>
      <c r="G13" s="33">
        <v>19050.008999999998</v>
      </c>
      <c r="H13" s="36">
        <f t="shared" si="6"/>
        <v>51.133669145829771</v>
      </c>
      <c r="I13" s="33">
        <v>13795.466</v>
      </c>
      <c r="J13" s="37">
        <f t="shared" si="7"/>
        <v>37.029525506079487</v>
      </c>
    </row>
    <row r="14" spans="1:10" s="7" customFormat="1" ht="16.5" customHeight="1" x14ac:dyDescent="0.15">
      <c r="A14" s="45" t="s">
        <v>6</v>
      </c>
      <c r="B14" s="32">
        <v>86837.235000000001</v>
      </c>
      <c r="C14" s="33">
        <v>35515.673000000003</v>
      </c>
      <c r="D14" s="34">
        <f t="shared" si="4"/>
        <v>40.899129273289276</v>
      </c>
      <c r="E14" s="35">
        <v>5640.7650000000003</v>
      </c>
      <c r="F14" s="34">
        <f t="shared" si="5"/>
        <v>6.4957906593870716</v>
      </c>
      <c r="G14" s="33">
        <v>41156.438000000002</v>
      </c>
      <c r="H14" s="36">
        <f t="shared" si="6"/>
        <v>47.394919932676352</v>
      </c>
      <c r="I14" s="33">
        <v>33615.502</v>
      </c>
      <c r="J14" s="37">
        <f t="shared" si="7"/>
        <v>38.710930858173917</v>
      </c>
    </row>
    <row r="15" spans="1:10" s="7" customFormat="1" ht="16.5" customHeight="1" x14ac:dyDescent="0.15">
      <c r="A15" s="45" t="s">
        <v>7</v>
      </c>
      <c r="B15" s="32">
        <v>32471.85</v>
      </c>
      <c r="C15" s="33">
        <v>11382.257</v>
      </c>
      <c r="D15" s="34">
        <f t="shared" si="4"/>
        <v>35.052690253250127</v>
      </c>
      <c r="E15" s="35">
        <v>2139.91</v>
      </c>
      <c r="F15" s="34">
        <f t="shared" si="5"/>
        <v>6.590046455622331</v>
      </c>
      <c r="G15" s="33">
        <v>13522.166999999999</v>
      </c>
      <c r="H15" s="36">
        <f t="shared" si="6"/>
        <v>41.642736708872455</v>
      </c>
      <c r="I15" s="33">
        <v>15165.717000000001</v>
      </c>
      <c r="J15" s="37">
        <f t="shared" si="7"/>
        <v>46.704197635798394</v>
      </c>
    </row>
    <row r="16" spans="1:10" s="7" customFormat="1" ht="16.5" customHeight="1" x14ac:dyDescent="0.15">
      <c r="A16" s="45" t="s">
        <v>47</v>
      </c>
      <c r="B16" s="32">
        <v>39181.46</v>
      </c>
      <c r="C16" s="33">
        <v>17507.107</v>
      </c>
      <c r="D16" s="34">
        <f t="shared" si="4"/>
        <v>44.682120063928195</v>
      </c>
      <c r="E16" s="35">
        <v>1421.56</v>
      </c>
      <c r="F16" s="34">
        <f t="shared" si="5"/>
        <v>3.6281445357064284</v>
      </c>
      <c r="G16" s="33">
        <v>18928.667000000001</v>
      </c>
      <c r="H16" s="36">
        <f t="shared" si="6"/>
        <v>48.310264599634628</v>
      </c>
      <c r="I16" s="33">
        <v>15056.152</v>
      </c>
      <c r="J16" s="37">
        <f t="shared" si="7"/>
        <v>38.426725293034004</v>
      </c>
    </row>
    <row r="17" spans="1:10" s="7" customFormat="1" ht="16.5" customHeight="1" x14ac:dyDescent="0.15">
      <c r="A17" s="45" t="s">
        <v>8</v>
      </c>
      <c r="B17" s="32">
        <v>9894.7510000000002</v>
      </c>
      <c r="C17" s="33">
        <v>5253.8739999999998</v>
      </c>
      <c r="D17" s="34">
        <f t="shared" si="4"/>
        <v>53.097586791218902</v>
      </c>
      <c r="E17" s="35">
        <v>274.72000000000003</v>
      </c>
      <c r="F17" s="34">
        <f t="shared" si="5"/>
        <v>2.7764215592691524</v>
      </c>
      <c r="G17" s="33">
        <v>5528.5940000000001</v>
      </c>
      <c r="H17" s="36">
        <f t="shared" si="6"/>
        <v>55.874008350488047</v>
      </c>
      <c r="I17" s="33">
        <v>3438.4789999999998</v>
      </c>
      <c r="J17" s="37">
        <f t="shared" si="7"/>
        <v>34.750535915456588</v>
      </c>
    </row>
    <row r="18" spans="1:10" s="7" customFormat="1" ht="16.5" customHeight="1" x14ac:dyDescent="0.15">
      <c r="A18" s="45" t="s">
        <v>9</v>
      </c>
      <c r="B18" s="32">
        <v>5322.0309999999999</v>
      </c>
      <c r="C18" s="33">
        <v>2015.94</v>
      </c>
      <c r="D18" s="34">
        <f t="shared" si="4"/>
        <v>37.879148016988253</v>
      </c>
      <c r="E18" s="35">
        <v>222.452</v>
      </c>
      <c r="F18" s="34">
        <f t="shared" si="5"/>
        <v>4.1798328495268064</v>
      </c>
      <c r="G18" s="33">
        <v>2238.3919999999998</v>
      </c>
      <c r="H18" s="36">
        <f t="shared" si="6"/>
        <v>42.058980866515057</v>
      </c>
      <c r="I18" s="33">
        <v>2216.1990000000001</v>
      </c>
      <c r="J18" s="37">
        <f t="shared" si="7"/>
        <v>41.641978410122007</v>
      </c>
    </row>
    <row r="19" spans="1:10" s="7" customFormat="1" ht="16.5" customHeight="1" x14ac:dyDescent="0.15">
      <c r="A19" s="45" t="s">
        <v>10</v>
      </c>
      <c r="B19" s="32">
        <v>22325.079000000002</v>
      </c>
      <c r="C19" s="33">
        <v>8705.902</v>
      </c>
      <c r="D19" s="34">
        <f t="shared" si="4"/>
        <v>38.996063574959798</v>
      </c>
      <c r="E19" s="35">
        <v>1062.384</v>
      </c>
      <c r="F19" s="34">
        <f t="shared" si="5"/>
        <v>4.7587020856678715</v>
      </c>
      <c r="G19" s="33">
        <v>9768.2860000000001</v>
      </c>
      <c r="H19" s="36">
        <f t="shared" si="6"/>
        <v>43.754765660627669</v>
      </c>
      <c r="I19" s="33">
        <v>9544.4069999999992</v>
      </c>
      <c r="J19" s="37">
        <f t="shared" si="7"/>
        <v>42.751951740013993</v>
      </c>
    </row>
    <row r="20" spans="1:10" s="7" customFormat="1" ht="16.5" customHeight="1" x14ac:dyDescent="0.15">
      <c r="A20" s="45" t="s">
        <v>11</v>
      </c>
      <c r="B20" s="32">
        <v>47704.582000000002</v>
      </c>
      <c r="C20" s="33">
        <v>14800.843000000001</v>
      </c>
      <c r="D20" s="34">
        <f t="shared" si="4"/>
        <v>31.026040643223745</v>
      </c>
      <c r="E20" s="35">
        <v>6328.2790000000005</v>
      </c>
      <c r="F20" s="34">
        <f t="shared" si="5"/>
        <v>13.265558012855033</v>
      </c>
      <c r="G20" s="33">
        <v>21129.121999999999</v>
      </c>
      <c r="H20" s="36">
        <f t="shared" si="6"/>
        <v>44.291598656078776</v>
      </c>
      <c r="I20" s="33">
        <v>21423.716</v>
      </c>
      <c r="J20" s="37">
        <f t="shared" si="7"/>
        <v>44.909136820442107</v>
      </c>
    </row>
    <row r="21" spans="1:10" s="7" customFormat="1" ht="16.5" customHeight="1" x14ac:dyDescent="0.15">
      <c r="A21" s="45" t="s">
        <v>12</v>
      </c>
      <c r="B21" s="32">
        <v>38321.557999999997</v>
      </c>
      <c r="C21" s="33">
        <v>16573.48</v>
      </c>
      <c r="D21" s="34">
        <f t="shared" si="4"/>
        <v>43.24845038920391</v>
      </c>
      <c r="E21" s="35">
        <v>1860.194</v>
      </c>
      <c r="F21" s="34">
        <f t="shared" si="5"/>
        <v>4.854171116946759</v>
      </c>
      <c r="G21" s="33">
        <v>18433.673999999999</v>
      </c>
      <c r="H21" s="36">
        <f t="shared" si="6"/>
        <v>48.102621506150669</v>
      </c>
      <c r="I21" s="33">
        <v>15474.661</v>
      </c>
      <c r="J21" s="37">
        <f t="shared" si="7"/>
        <v>40.381085236670181</v>
      </c>
    </row>
    <row r="22" spans="1:10" s="7" customFormat="1" ht="16.5" customHeight="1" x14ac:dyDescent="0.15">
      <c r="A22" s="45" t="s">
        <v>13</v>
      </c>
      <c r="B22" s="32">
        <v>17205.134999999998</v>
      </c>
      <c r="C22" s="33">
        <v>6570.2879999999996</v>
      </c>
      <c r="D22" s="34">
        <f t="shared" si="4"/>
        <v>38.187947958560045</v>
      </c>
      <c r="E22" s="35">
        <v>1149.518</v>
      </c>
      <c r="F22" s="34">
        <f t="shared" si="5"/>
        <v>6.6812495223083124</v>
      </c>
      <c r="G22" s="33">
        <v>7719.8059999999996</v>
      </c>
      <c r="H22" s="36">
        <f t="shared" si="6"/>
        <v>44.869197480868358</v>
      </c>
      <c r="I22" s="33">
        <v>7594.0630000000001</v>
      </c>
      <c r="J22" s="37">
        <f t="shared" si="7"/>
        <v>44.138351718832787</v>
      </c>
    </row>
    <row r="23" spans="1:10" s="7" customFormat="1" ht="16.5" customHeight="1" x14ac:dyDescent="0.15">
      <c r="A23" s="45" t="s">
        <v>14</v>
      </c>
      <c r="B23" s="32">
        <v>26316.344000000001</v>
      </c>
      <c r="C23" s="33">
        <v>9533.2369999999992</v>
      </c>
      <c r="D23" s="34">
        <f t="shared" si="4"/>
        <v>36.225537255478947</v>
      </c>
      <c r="E23" s="35">
        <v>2123.511</v>
      </c>
      <c r="F23" s="34">
        <f t="shared" si="5"/>
        <v>8.0691717664125377</v>
      </c>
      <c r="G23" s="33">
        <v>11656.748</v>
      </c>
      <c r="H23" s="36">
        <f t="shared" si="6"/>
        <v>44.294709021891485</v>
      </c>
      <c r="I23" s="33">
        <v>11829.781999999999</v>
      </c>
      <c r="J23" s="37">
        <f t="shared" si="7"/>
        <v>44.952224366728139</v>
      </c>
    </row>
    <row r="24" spans="1:10" s="7" customFormat="1" ht="16.5" customHeight="1" x14ac:dyDescent="0.15">
      <c r="A24" s="45" t="s">
        <v>15</v>
      </c>
      <c r="B24" s="32">
        <v>20137.468000000001</v>
      </c>
      <c r="C24" s="33">
        <v>7758.8590000000004</v>
      </c>
      <c r="D24" s="34">
        <f t="shared" si="4"/>
        <v>38.529466564515459</v>
      </c>
      <c r="E24" s="35">
        <v>1235.521</v>
      </c>
      <c r="F24" s="34">
        <f t="shared" si="5"/>
        <v>6.1354337099381109</v>
      </c>
      <c r="G24" s="33">
        <v>8994.3799999999992</v>
      </c>
      <c r="H24" s="36">
        <f t="shared" si="6"/>
        <v>44.664900274453565</v>
      </c>
      <c r="I24" s="33">
        <v>8846.32</v>
      </c>
      <c r="J24" s="37">
        <f t="shared" si="7"/>
        <v>43.92965391676848</v>
      </c>
    </row>
    <row r="25" spans="1:10" s="7" customFormat="1" ht="16.5" customHeight="1" x14ac:dyDescent="0.15">
      <c r="A25" s="45" t="s">
        <v>16</v>
      </c>
      <c r="B25" s="32">
        <v>6792.6819999999998</v>
      </c>
      <c r="C25" s="33">
        <v>2105.8209999999999</v>
      </c>
      <c r="D25" s="34">
        <f t="shared" si="4"/>
        <v>31.001318772172759</v>
      </c>
      <c r="E25" s="35">
        <v>658.96699999999998</v>
      </c>
      <c r="F25" s="34">
        <f t="shared" si="5"/>
        <v>9.7011313057198922</v>
      </c>
      <c r="G25" s="33">
        <v>2764.788</v>
      </c>
      <c r="H25" s="36">
        <f t="shared" si="6"/>
        <v>40.702450077892649</v>
      </c>
      <c r="I25" s="33">
        <v>3260.8820000000001</v>
      </c>
      <c r="J25" s="37">
        <f t="shared" si="7"/>
        <v>48.005809781762196</v>
      </c>
    </row>
    <row r="26" spans="1:10" s="7" customFormat="1" ht="16.5" customHeight="1" thickBot="1" x14ac:dyDescent="0.2">
      <c r="A26" s="24" t="s">
        <v>17</v>
      </c>
      <c r="B26" s="25">
        <v>13883.361000000001</v>
      </c>
      <c r="C26" s="26">
        <v>4766.2709999999997</v>
      </c>
      <c r="D26" s="27">
        <f t="shared" si="4"/>
        <v>34.330815139071866</v>
      </c>
      <c r="E26" s="28">
        <v>1041.7819999999999</v>
      </c>
      <c r="F26" s="27">
        <f t="shared" si="5"/>
        <v>7.5038169791882519</v>
      </c>
      <c r="G26" s="26">
        <v>5808.0529999999999</v>
      </c>
      <c r="H26" s="29">
        <f t="shared" si="6"/>
        <v>41.834632118260124</v>
      </c>
      <c r="I26" s="26">
        <v>6436.808</v>
      </c>
      <c r="J26" s="30">
        <f t="shared" si="7"/>
        <v>46.363470632219382</v>
      </c>
    </row>
    <row r="27" spans="1:10" s="7" customFormat="1" ht="16.5" customHeight="1" thickBot="1" x14ac:dyDescent="0.2">
      <c r="A27" s="38" t="s">
        <v>41</v>
      </c>
      <c r="B27" s="39">
        <v>511351.5</v>
      </c>
      <c r="C27" s="40">
        <v>196902.79399999999</v>
      </c>
      <c r="D27" s="41">
        <f t="shared" si="3"/>
        <v>38.506349155131062</v>
      </c>
      <c r="E27" s="42">
        <v>34346.696000000004</v>
      </c>
      <c r="F27" s="41">
        <f t="shared" si="0"/>
        <v>6.7168466309378196</v>
      </c>
      <c r="G27" s="40">
        <v>231249.49</v>
      </c>
      <c r="H27" s="43">
        <f t="shared" si="1"/>
        <v>45.223195786068878</v>
      </c>
      <c r="I27" s="40">
        <v>215909.34700000001</v>
      </c>
      <c r="J27" s="44">
        <f t="shared" si="2"/>
        <v>42.223274401268014</v>
      </c>
    </row>
    <row r="28" spans="1:10" s="7" customFormat="1" ht="16.5" customHeight="1" thickBot="1" x14ac:dyDescent="0.2">
      <c r="A28" s="38" t="s">
        <v>18</v>
      </c>
      <c r="B28" s="39">
        <v>1933319.696</v>
      </c>
      <c r="C28" s="40">
        <v>862822.92099999997</v>
      </c>
      <c r="D28" s="41">
        <f t="shared" si="3"/>
        <v>44.629086580205204</v>
      </c>
      <c r="E28" s="42">
        <v>121741.444</v>
      </c>
      <c r="F28" s="41">
        <f t="shared" si="0"/>
        <v>6.2970156592249404</v>
      </c>
      <c r="G28" s="40">
        <v>984564.36499999999</v>
      </c>
      <c r="H28" s="43">
        <f t="shared" si="1"/>
        <v>50.926102239430136</v>
      </c>
      <c r="I28" s="40">
        <v>704028.20700000005</v>
      </c>
      <c r="J28" s="44">
        <f t="shared" si="2"/>
        <v>36.415508953672813</v>
      </c>
    </row>
    <row r="29" spans="1:10" s="7" customFormat="1" ht="16.5" customHeight="1" x14ac:dyDescent="0.15">
      <c r="A29" s="17" t="s">
        <v>19</v>
      </c>
      <c r="B29" s="18">
        <v>5976.3609999999999</v>
      </c>
      <c r="C29" s="19">
        <v>2924.134</v>
      </c>
      <c r="D29" s="20">
        <f t="shared" si="3"/>
        <v>48.928336156400192</v>
      </c>
      <c r="E29" s="21">
        <v>131.423</v>
      </c>
      <c r="F29" s="20">
        <f t="shared" si="0"/>
        <v>2.1990472128440701</v>
      </c>
      <c r="G29" s="19">
        <v>3055.5569999999998</v>
      </c>
      <c r="H29" s="22">
        <f t="shared" si="1"/>
        <v>51.127383369244264</v>
      </c>
      <c r="I29" s="19">
        <v>2220.5059999999999</v>
      </c>
      <c r="J29" s="23">
        <f t="shared" si="2"/>
        <v>37.154817120317865</v>
      </c>
    </row>
    <row r="30" spans="1:10" s="7" customFormat="1" ht="16.5" customHeight="1" x14ac:dyDescent="0.15">
      <c r="A30" s="45" t="s">
        <v>20</v>
      </c>
      <c r="B30" s="32">
        <v>9440.2620000000006</v>
      </c>
      <c r="C30" s="33">
        <v>2695.5279999999998</v>
      </c>
      <c r="D30" s="34">
        <f t="shared" si="3"/>
        <v>28.553529552463687</v>
      </c>
      <c r="E30" s="35">
        <v>687.10599999999999</v>
      </c>
      <c r="F30" s="34">
        <f t="shared" si="0"/>
        <v>7.2784632460412642</v>
      </c>
      <c r="G30" s="33">
        <v>3382.634</v>
      </c>
      <c r="H30" s="36">
        <f t="shared" si="1"/>
        <v>35.831992798504956</v>
      </c>
      <c r="I30" s="33">
        <v>4932.3280000000004</v>
      </c>
      <c r="J30" s="37">
        <f t="shared" si="2"/>
        <v>52.247787190652126</v>
      </c>
    </row>
    <row r="31" spans="1:10" s="7" customFormat="1" ht="16.5" customHeight="1" x14ac:dyDescent="0.15">
      <c r="A31" s="45" t="s">
        <v>21</v>
      </c>
      <c r="B31" s="32">
        <v>4815.7860000000001</v>
      </c>
      <c r="C31" s="33">
        <v>2297.4290000000001</v>
      </c>
      <c r="D31" s="34">
        <f t="shared" si="3"/>
        <v>47.706210367321141</v>
      </c>
      <c r="E31" s="35">
        <v>142.536</v>
      </c>
      <c r="F31" s="34">
        <f t="shared" si="0"/>
        <v>2.9597660693394601</v>
      </c>
      <c r="G31" s="33">
        <v>2439.9650000000001</v>
      </c>
      <c r="H31" s="36">
        <f t="shared" si="1"/>
        <v>50.6659764366606</v>
      </c>
      <c r="I31" s="33">
        <v>2123.1089999999999</v>
      </c>
      <c r="J31" s="37">
        <f t="shared" si="2"/>
        <v>44.086448193503614</v>
      </c>
    </row>
    <row r="32" spans="1:10" s="7" customFormat="1" ht="16.5" customHeight="1" x14ac:dyDescent="0.15">
      <c r="A32" s="45" t="s">
        <v>22</v>
      </c>
      <c r="B32" s="32">
        <v>3322.37</v>
      </c>
      <c r="C32" s="33">
        <v>1669.9559999999999</v>
      </c>
      <c r="D32" s="34">
        <f t="shared" si="3"/>
        <v>50.263998290377053</v>
      </c>
      <c r="E32" s="35">
        <v>92.153999999999996</v>
      </c>
      <c r="F32" s="34">
        <f t="shared" si="0"/>
        <v>2.7737428402014226</v>
      </c>
      <c r="G32" s="33">
        <v>1762.11</v>
      </c>
      <c r="H32" s="36">
        <f t="shared" si="1"/>
        <v>53.037741130578475</v>
      </c>
      <c r="I32" s="33">
        <v>1373.7339999999999</v>
      </c>
      <c r="J32" s="37">
        <f t="shared" si="2"/>
        <v>41.348013616785607</v>
      </c>
    </row>
    <row r="33" spans="1:10" s="7" customFormat="1" ht="16.5" customHeight="1" x14ac:dyDescent="0.15">
      <c r="A33" s="45" t="s">
        <v>23</v>
      </c>
      <c r="B33" s="32">
        <v>2711.2339999999999</v>
      </c>
      <c r="C33" s="33">
        <v>450.32799999999997</v>
      </c>
      <c r="D33" s="34">
        <f t="shared" si="3"/>
        <v>16.609706133812129</v>
      </c>
      <c r="E33" s="35">
        <v>663.71100000000001</v>
      </c>
      <c r="F33" s="34">
        <f t="shared" si="0"/>
        <v>24.48003381486069</v>
      </c>
      <c r="G33" s="33">
        <v>1114.039</v>
      </c>
      <c r="H33" s="36">
        <f t="shared" si="1"/>
        <v>41.089739948672822</v>
      </c>
      <c r="I33" s="33">
        <v>1441.7840000000001</v>
      </c>
      <c r="J33" s="37">
        <f t="shared" si="2"/>
        <v>53.178146924979551</v>
      </c>
    </row>
    <row r="34" spans="1:10" s="7" customFormat="1" ht="16.5" customHeight="1" x14ac:dyDescent="0.15">
      <c r="A34" s="45" t="s">
        <v>24</v>
      </c>
      <c r="B34" s="32">
        <v>2668.6469999999999</v>
      </c>
      <c r="C34" s="33">
        <v>912.30399999999997</v>
      </c>
      <c r="D34" s="34">
        <f t="shared" si="3"/>
        <v>34.186012612383728</v>
      </c>
      <c r="E34" s="35">
        <v>97.394999999999996</v>
      </c>
      <c r="F34" s="34">
        <f t="shared" si="0"/>
        <v>3.6496022141557125</v>
      </c>
      <c r="G34" s="33">
        <v>1009.699</v>
      </c>
      <c r="H34" s="36">
        <f t="shared" si="1"/>
        <v>37.835614826539441</v>
      </c>
      <c r="I34" s="33">
        <v>1463.066</v>
      </c>
      <c r="J34" s="37">
        <f t="shared" si="2"/>
        <v>54.82426113307605</v>
      </c>
    </row>
    <row r="35" spans="1:10" s="7" customFormat="1" ht="16.5" customHeight="1" x14ac:dyDescent="0.15">
      <c r="A35" s="45" t="s">
        <v>25</v>
      </c>
      <c r="B35" s="32">
        <v>1532.9449999999999</v>
      </c>
      <c r="C35" s="33">
        <v>554.49400000000003</v>
      </c>
      <c r="D35" s="34">
        <f t="shared" si="3"/>
        <v>36.171813078747121</v>
      </c>
      <c r="E35" s="35">
        <v>111.824</v>
      </c>
      <c r="F35" s="34">
        <f t="shared" si="0"/>
        <v>7.2947170315960461</v>
      </c>
      <c r="G35" s="33">
        <v>666.31799999999998</v>
      </c>
      <c r="H35" s="36">
        <f t="shared" si="1"/>
        <v>43.466530110343164</v>
      </c>
      <c r="I35" s="33">
        <v>784.09500000000003</v>
      </c>
      <c r="J35" s="37">
        <f t="shared" si="2"/>
        <v>51.149584623062147</v>
      </c>
    </row>
    <row r="36" spans="1:10" s="7" customFormat="1" ht="16.5" customHeight="1" x14ac:dyDescent="0.15">
      <c r="A36" s="45" t="s">
        <v>26</v>
      </c>
      <c r="B36" s="32">
        <v>1608.0219999999999</v>
      </c>
      <c r="C36" s="33">
        <v>450.00900000000001</v>
      </c>
      <c r="D36" s="34">
        <f t="shared" si="3"/>
        <v>27.985251445564803</v>
      </c>
      <c r="E36" s="35">
        <v>128.173</v>
      </c>
      <c r="F36" s="34">
        <f t="shared" si="0"/>
        <v>7.9708486575432431</v>
      </c>
      <c r="G36" s="33">
        <v>578.18200000000002</v>
      </c>
      <c r="H36" s="36">
        <f t="shared" si="1"/>
        <v>35.956100103108049</v>
      </c>
      <c r="I36" s="33">
        <v>941.73199999999997</v>
      </c>
      <c r="J36" s="37">
        <f t="shared" si="2"/>
        <v>58.564621628311052</v>
      </c>
    </row>
    <row r="37" spans="1:10" s="7" customFormat="1" ht="16.5" customHeight="1" x14ac:dyDescent="0.15">
      <c r="A37" s="46" t="s">
        <v>27</v>
      </c>
      <c r="B37" s="32">
        <v>3528.37</v>
      </c>
      <c r="C37" s="33">
        <v>1161.5840000000001</v>
      </c>
      <c r="D37" s="34">
        <f t="shared" si="3"/>
        <v>32.921263926402276</v>
      </c>
      <c r="E37" s="35">
        <v>718.92399999999998</v>
      </c>
      <c r="F37" s="34">
        <f t="shared" si="0"/>
        <v>20.375527509869997</v>
      </c>
      <c r="G37" s="33">
        <v>1880.508</v>
      </c>
      <c r="H37" s="36">
        <f t="shared" si="1"/>
        <v>53.296791436272272</v>
      </c>
      <c r="I37" s="33">
        <v>1468.36</v>
      </c>
      <c r="J37" s="37">
        <f t="shared" si="2"/>
        <v>41.615816935298731</v>
      </c>
    </row>
    <row r="38" spans="1:10" s="7" customFormat="1" ht="16.5" customHeight="1" x14ac:dyDescent="0.15">
      <c r="A38" s="45" t="s">
        <v>28</v>
      </c>
      <c r="B38" s="32">
        <v>6382.6970000000001</v>
      </c>
      <c r="C38" s="33">
        <v>633.66999999999996</v>
      </c>
      <c r="D38" s="34">
        <f t="shared" si="3"/>
        <v>9.927934852617943</v>
      </c>
      <c r="E38" s="35">
        <v>294.58</v>
      </c>
      <c r="F38" s="34">
        <f t="shared" si="0"/>
        <v>4.6152903701993058</v>
      </c>
      <c r="G38" s="33">
        <v>928.25</v>
      </c>
      <c r="H38" s="36">
        <f t="shared" si="1"/>
        <v>14.543225222817252</v>
      </c>
      <c r="I38" s="33">
        <v>4623.32</v>
      </c>
      <c r="J38" s="37">
        <f t="shared" si="2"/>
        <v>72.435210382068888</v>
      </c>
    </row>
    <row r="39" spans="1:10" s="7" customFormat="1" ht="16.5" customHeight="1" x14ac:dyDescent="0.15">
      <c r="A39" s="45" t="s">
        <v>29</v>
      </c>
      <c r="B39" s="32">
        <v>903.221</v>
      </c>
      <c r="C39" s="33">
        <v>336.00599999999997</v>
      </c>
      <c r="D39" s="34">
        <f t="shared" si="3"/>
        <v>37.200862247445528</v>
      </c>
      <c r="E39" s="35">
        <v>33.363</v>
      </c>
      <c r="F39" s="34">
        <f t="shared" si="0"/>
        <v>3.6937803704741148</v>
      </c>
      <c r="G39" s="33">
        <v>369.36900000000003</v>
      </c>
      <c r="H39" s="36">
        <f t="shared" si="1"/>
        <v>40.894642617919644</v>
      </c>
      <c r="I39" s="33">
        <v>469.50400000000002</v>
      </c>
      <c r="J39" s="37">
        <f t="shared" si="2"/>
        <v>51.981076613586261</v>
      </c>
    </row>
    <row r="40" spans="1:10" s="7" customFormat="1" ht="16.5" customHeight="1" x14ac:dyDescent="0.15">
      <c r="A40" s="45" t="s">
        <v>30</v>
      </c>
      <c r="B40" s="32">
        <v>3788.6239999999998</v>
      </c>
      <c r="C40" s="33">
        <v>1271.317</v>
      </c>
      <c r="D40" s="34">
        <f t="shared" si="3"/>
        <v>33.556167093910616</v>
      </c>
      <c r="E40" s="35">
        <v>121.465</v>
      </c>
      <c r="F40" s="34">
        <f t="shared" si="0"/>
        <v>3.2060452554806185</v>
      </c>
      <c r="G40" s="33">
        <v>1392.7819999999999</v>
      </c>
      <c r="H40" s="36">
        <f t="shared" si="1"/>
        <v>36.762212349391234</v>
      </c>
      <c r="I40" s="33">
        <v>1727.414</v>
      </c>
      <c r="J40" s="37">
        <f t="shared" si="2"/>
        <v>45.594759469401033</v>
      </c>
    </row>
    <row r="41" spans="1:10" s="7" customFormat="1" ht="16.5" customHeight="1" x14ac:dyDescent="0.15">
      <c r="A41" s="45" t="s">
        <v>31</v>
      </c>
      <c r="B41" s="32">
        <v>7902.8459999999995</v>
      </c>
      <c r="C41" s="33">
        <v>1901.559</v>
      </c>
      <c r="D41" s="34">
        <f t="shared" si="3"/>
        <v>24.061698785475514</v>
      </c>
      <c r="E41" s="35">
        <v>601.77200000000005</v>
      </c>
      <c r="F41" s="34">
        <f t="shared" si="0"/>
        <v>7.6146238962520592</v>
      </c>
      <c r="G41" s="33">
        <v>2503.3310000000001</v>
      </c>
      <c r="H41" s="36">
        <f t="shared" si="1"/>
        <v>31.676322681727576</v>
      </c>
      <c r="I41" s="33">
        <v>4375.2460000000001</v>
      </c>
      <c r="J41" s="37">
        <f t="shared" si="2"/>
        <v>55.362916093771794</v>
      </c>
    </row>
    <row r="42" spans="1:10" s="7" customFormat="1" ht="16.5" customHeight="1" thickBot="1" x14ac:dyDescent="0.2">
      <c r="A42" s="45" t="s">
        <v>32</v>
      </c>
      <c r="B42" s="32">
        <v>1227.9749999999999</v>
      </c>
      <c r="C42" s="33">
        <v>128.708</v>
      </c>
      <c r="D42" s="34">
        <f t="shared" si="3"/>
        <v>10.481320873796292</v>
      </c>
      <c r="E42" s="35">
        <v>14.79</v>
      </c>
      <c r="F42" s="34">
        <f>+E42/B42*100</f>
        <v>1.2044219141269163</v>
      </c>
      <c r="G42" s="33">
        <v>143.49799999999999</v>
      </c>
      <c r="H42" s="36">
        <f t="shared" si="1"/>
        <v>11.685742787923207</v>
      </c>
      <c r="I42" s="33">
        <v>1070.0409999999999</v>
      </c>
      <c r="J42" s="37">
        <f t="shared" si="2"/>
        <v>87.138663246401592</v>
      </c>
    </row>
    <row r="43" spans="1:10" s="7" customFormat="1" ht="16.5" customHeight="1" thickBot="1" x14ac:dyDescent="0.2">
      <c r="A43" s="38" t="s">
        <v>33</v>
      </c>
      <c r="B43" s="39">
        <v>55809.36</v>
      </c>
      <c r="C43" s="40">
        <v>17387.026000000002</v>
      </c>
      <c r="D43" s="41">
        <f t="shared" si="3"/>
        <v>31.15431891711355</v>
      </c>
      <c r="E43" s="42">
        <v>3839.2159999999999</v>
      </c>
      <c r="F43" s="41">
        <f t="shared" si="0"/>
        <v>6.8791614883238221</v>
      </c>
      <c r="G43" s="40">
        <v>21226.241999999998</v>
      </c>
      <c r="H43" s="43">
        <f t="shared" si="1"/>
        <v>38.033480405437366</v>
      </c>
      <c r="I43" s="40">
        <v>29014.239000000001</v>
      </c>
      <c r="J43" s="44">
        <f t="shared" si="2"/>
        <v>51.988123497563855</v>
      </c>
    </row>
    <row r="44" spans="1:10" s="7" customFormat="1" ht="16.5" customHeight="1" thickBot="1" x14ac:dyDescent="0.2">
      <c r="A44" s="38" t="s">
        <v>42</v>
      </c>
      <c r="B44" s="39">
        <v>567160.86</v>
      </c>
      <c r="C44" s="40">
        <v>214289.82</v>
      </c>
      <c r="D44" s="41">
        <f t="shared" si="3"/>
        <v>37.782899898981043</v>
      </c>
      <c r="E44" s="42">
        <v>38185.911999999997</v>
      </c>
      <c r="F44" s="41">
        <f t="shared" si="0"/>
        <v>6.7328186222159259</v>
      </c>
      <c r="G44" s="40">
        <v>252475.73199999999</v>
      </c>
      <c r="H44" s="43">
        <f t="shared" si="1"/>
        <v>44.515718521196966</v>
      </c>
      <c r="I44" s="40">
        <v>244923.58600000001</v>
      </c>
      <c r="J44" s="44">
        <f t="shared" si="2"/>
        <v>43.184148144496433</v>
      </c>
    </row>
    <row r="45" spans="1:10" s="7" customFormat="1" ht="16.5" customHeight="1" thickBot="1" x14ac:dyDescent="0.2">
      <c r="A45" s="38" t="s">
        <v>34</v>
      </c>
      <c r="B45" s="39">
        <v>1989129.0560000001</v>
      </c>
      <c r="C45" s="40">
        <v>880209.94700000004</v>
      </c>
      <c r="D45" s="41">
        <f t="shared" si="3"/>
        <v>44.251022544009331</v>
      </c>
      <c r="E45" s="42">
        <v>125580.66</v>
      </c>
      <c r="F45" s="41">
        <f t="shared" si="0"/>
        <v>6.313349031889059</v>
      </c>
      <c r="G45" s="40">
        <v>1005790.607</v>
      </c>
      <c r="H45" s="43">
        <f t="shared" si="1"/>
        <v>50.564371575898392</v>
      </c>
      <c r="I45" s="40">
        <v>733042.446</v>
      </c>
      <c r="J45" s="44">
        <f t="shared" si="2"/>
        <v>36.852432665887314</v>
      </c>
    </row>
    <row r="46" spans="1:10" ht="15" customHeight="1" x14ac:dyDescent="0.15">
      <c r="A46" s="47" t="s">
        <v>44</v>
      </c>
      <c r="B46" s="48"/>
      <c r="C46" s="48"/>
      <c r="D46" s="49"/>
      <c r="E46" s="48"/>
      <c r="F46" s="49"/>
      <c r="G46" s="48"/>
      <c r="H46" s="50"/>
      <c r="I46" s="48"/>
      <c r="J46" s="49"/>
    </row>
    <row r="47" spans="1:10" ht="15" customHeight="1" x14ac:dyDescent="0.15">
      <c r="A47" s="47" t="s">
        <v>45</v>
      </c>
      <c r="B47" s="48"/>
      <c r="C47" s="48"/>
      <c r="D47" s="49"/>
      <c r="E47" s="48"/>
      <c r="F47" s="49"/>
      <c r="G47" s="48"/>
      <c r="H47" s="50"/>
      <c r="I47" s="48"/>
      <c r="J47" s="49"/>
    </row>
    <row r="48" spans="1:10" ht="18.600000000000001" customHeight="1" x14ac:dyDescent="0.15">
      <c r="A48" s="5"/>
    </row>
  </sheetData>
  <mergeCells count="7">
    <mergeCell ref="A4:A6"/>
    <mergeCell ref="B4:B6"/>
    <mergeCell ref="C4:H4"/>
    <mergeCell ref="I4:J6"/>
    <mergeCell ref="C5:D6"/>
    <mergeCell ref="E5:F6"/>
    <mergeCell ref="G5:H6"/>
  </mergeCells>
  <phoneticPr fontId="7"/>
  <printOptions horizontalCentered="1"/>
  <pageMargins left="0.23622047244094491" right="0.23622047244094491" top="0.43307086614173229" bottom="0.43307086614173229" header="0.31496062992125984" footer="0.19685039370078741"/>
  <pageSetup paperSize="9" scale="74" firstPageNumber="44" orientation="landscape" useFirstPageNumber="1" r:id="rId1"/>
  <headerFooter>
    <oddFooter>&amp;C－ &amp;P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財政状況(3)令和６年度決算における税収の状況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太一郎</dc:creator>
  <cp:lastModifiedBy>user</cp:lastModifiedBy>
  <cp:lastPrinted>2026-07-31T07:42:51Z</cp:lastPrinted>
  <dcterms:created xsi:type="dcterms:W3CDTF">2006-06-16T02:48:37Z</dcterms:created>
  <dcterms:modified xsi:type="dcterms:W3CDTF">2026-08-18T00:38:08Z</dcterms:modified>
</cp:coreProperties>
</file>